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22995" windowHeight="9075" activeTab="4"/>
  </bookViews>
  <sheets>
    <sheet name="Cover Page" sheetId="16" r:id="rId1"/>
    <sheet name="Event Summary" sheetId="17" r:id="rId2"/>
    <sheet name="VS EWNS" sheetId="1" r:id="rId3"/>
    <sheet name="OTH Dev" sheetId="13" r:id="rId4"/>
    <sheet name="Survey 5m" sheetId="12" r:id="rId5"/>
  </sheets>
  <definedNames>
    <definedName name="_xlnm.Print_Area" localSheetId="3">'OTH Dev'!$A$1:$H$55</definedName>
    <definedName name="_xlnm.Print_Area" localSheetId="2">'VS EWNS'!$A$1:$H$55</definedName>
  </definedNames>
  <calcPr calcId="145621"/>
</workbook>
</file>

<file path=xl/calcChain.xml><?xml version="1.0" encoding="utf-8"?>
<calcChain xmlns="http://schemas.openxmlformats.org/spreadsheetml/2006/main">
  <c r="A15" i="12" l="1"/>
  <c r="A17" i="12"/>
  <c r="A15" i="13"/>
  <c r="A15" i="1"/>
  <c r="C4" i="12" l="1"/>
  <c r="E16" i="16" l="1"/>
  <c r="H15" i="12" l="1"/>
  <c r="G15" i="12"/>
  <c r="E15" i="12"/>
  <c r="C15" i="12"/>
  <c r="G13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G13" i="1"/>
  <c r="B13" i="1"/>
  <c r="A13" i="1"/>
  <c r="H11" i="1"/>
  <c r="G11" i="1"/>
  <c r="D11" i="1"/>
  <c r="H34" i="16" l="1"/>
  <c r="H13" i="1" l="1"/>
  <c r="D13" i="1"/>
  <c r="C13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E12" i="16" l="1"/>
  <c r="E13" i="16"/>
  <c r="E14" i="16"/>
  <c r="E15" i="16"/>
  <c r="E17" i="16"/>
  <c r="E18" i="16"/>
  <c r="G6" i="13" l="1"/>
  <c r="C6" i="13"/>
  <c r="A6" i="13"/>
  <c r="G4" i="13"/>
  <c r="C4" i="13"/>
  <c r="A4" i="13"/>
</calcChain>
</file>

<file path=xl/sharedStrings.xml><?xml version="1.0" encoding="utf-8"?>
<sst xmlns="http://schemas.openxmlformats.org/spreadsheetml/2006/main" count="176" uniqueCount="92">
  <si>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</si>
  <si>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</si>
  <si>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</si>
  <si>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</si>
  <si>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</si>
  <si>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</si>
  <si>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</si>
  <si>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</si>
  <si>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</si>
  <si>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</si>
  <si>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</si>
  <si>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</si>
  <si>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</si>
  <si>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</si>
  <si>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</si>
  <si>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</si>
  <si>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</si>
  <si>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</si>
  <si>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</si>
  <si>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</si>
  <si>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</si>
  <si>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</si>
  <si>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</si>
  <si>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</si>
  <si>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</si>
  <si>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</si>
  <si>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</si>
  <si>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</si>
  <si>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</si>
  <si>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</si>
  <si>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</si>
  <si>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</si>
  <si>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</si>
  <si>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Vertical Section / NS - EW Plot / Deviation Plot</t>
  </si>
  <si>
    <t>Three Dimensional Well Profile / Dogleg Severity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</si>
  <si>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</si>
  <si>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</si>
  <si>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</si>
  <si>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</si>
  <si>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</si>
  <si>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</si>
  <si>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</si>
  <si>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</si>
  <si>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</si>
  <si>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</si>
  <si>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</si>
  <si>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</si>
  <si>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</si>
  <si>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</si>
  <si>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</si>
  <si>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</si>
  <si>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</si>
  <si>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0m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</si>
  <si>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</si>
  <si>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</si>
  <si>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</si>
  <si>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</si>
  <si>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</si>
  <si>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</si>
  <si>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</si>
  <si>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</si>
  <si>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Survey Engineer</t>
  </si>
  <si>
    <t>Latitude:</t>
  </si>
  <si>
    <t>Longitude:</t>
  </si>
  <si>
    <t>Origin Energy</t>
  </si>
  <si>
    <t>True North</t>
  </si>
  <si>
    <t>Profile computed using minimum curvature.  Survey stations taken at 150m intervals for compliance only.</t>
  </si>
  <si>
    <t>026° 05' 34.71077" S.</t>
  </si>
  <si>
    <t>7 112 196 N</t>
  </si>
  <si>
    <t>717 956 E</t>
  </si>
  <si>
    <t>Queensland</t>
  </si>
  <si>
    <t>Durham Ranch 179</t>
  </si>
  <si>
    <t>Durham Ranch</t>
  </si>
  <si>
    <t>Memory</t>
  </si>
  <si>
    <t>Schlumberger</t>
  </si>
  <si>
    <t>J. Hollingworth</t>
  </si>
  <si>
    <t>R. Gore</t>
  </si>
  <si>
    <t>Depart Roma for Durham Ranch 180.</t>
  </si>
  <si>
    <t>Arrive Lighthouse washdown area C.</t>
  </si>
  <si>
    <t>Arrive Durham Ranch 180.</t>
  </si>
  <si>
    <t>Safety meeting and start to rig up.</t>
  </si>
  <si>
    <t>Program mem-Gyro and make up PEX.</t>
  </si>
  <si>
    <t>Load logging sources and RIH with PEX mem-Gyro.</t>
  </si>
  <si>
    <t>Tagged HUD @917m.  Perform last survey and start logging OOH.</t>
  </si>
  <si>
    <t>OOH, Rig down tools and download mem-Gyro.</t>
  </si>
  <si>
    <t>Depart location for Durham Ranch 179.</t>
  </si>
  <si>
    <t>Arrived Durham Ranch 179.  Safety meeting and rig up wireline.</t>
  </si>
  <si>
    <t>RIH with PEX mem-Gyro.</t>
  </si>
  <si>
    <t>Tagged HUD @1025m.  Perform last survey and start logging OOH.</t>
  </si>
  <si>
    <t>Depart location for Roma.</t>
  </si>
  <si>
    <t>Arrive Roma.</t>
  </si>
  <si>
    <t>149° 10' 45.34534" 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</si>
</sst>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2" formatCode="0.00\ &quot;m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2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2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49" fontId="0" fillId="0" borderId="4" xfId="0" quotePrefix="1" applyNumberFormat="1" applyBorder="1" applyAlignment="1">
      <alignment horizontal="left" vertical="center" indent="1"/>
    </xf>
    <xf numFmtId="49" fontId="6" fillId="0" borderId="11" xfId="0" applyNumberFormat="1" applyFont="1" applyBorder="1" applyAlignment="1">
      <alignment horizontal="left" vertical="center" indent="1"/>
    </xf>
    <xf numFmtId="49" fontId="7" fillId="0" borderId="4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2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8" fontId="0" fillId="0" borderId="0" xfId="0" applyNumberFormat="1"/>
    <xf numFmtId="2" fontId="0" fillId="0" borderId="0" xfId="0" applyNumberFormat="1"/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0095249931472"/>
          <c:y val="0.14361002112160423"/>
          <c:w val="0.84878804021274001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5m'!$E$19:$E$224</c:f>
              <c:numCache>
                <c:formatCode>0.00</c:formatCode>
                <c:ptCount val="206"/>
                <c:pt idx="1">
                  <c:v>-0.01</c:v>
                </c:pt>
                <c:pt idx="2">
                  <c:v>-0.01</c:v>
                </c:pt>
                <c:pt idx="3">
                  <c:v>-0.02</c:v>
                </c:pt>
                <c:pt idx="4">
                  <c:v>-0.03</c:v>
                </c:pt>
                <c:pt idx="5">
                  <c:v>-0.04</c:v>
                </c:pt>
                <c:pt idx="6">
                  <c:v>-0.05</c:v>
                </c:pt>
                <c:pt idx="7">
                  <c:v>-0.06</c:v>
                </c:pt>
                <c:pt idx="8">
                  <c:v>-7.0000000000000007E-2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-0.13</c:v>
                </c:pt>
                <c:pt idx="13">
                  <c:v>-0.14000000000000001</c:v>
                </c:pt>
                <c:pt idx="14">
                  <c:v>-0.15</c:v>
                </c:pt>
                <c:pt idx="15">
                  <c:v>-0.17</c:v>
                </c:pt>
                <c:pt idx="16">
                  <c:v>-0.18</c:v>
                </c:pt>
                <c:pt idx="17">
                  <c:v>-0.19</c:v>
                </c:pt>
                <c:pt idx="18">
                  <c:v>-0.21</c:v>
                </c:pt>
                <c:pt idx="19">
                  <c:v>-0.22</c:v>
                </c:pt>
                <c:pt idx="20">
                  <c:v>-0.23</c:v>
                </c:pt>
                <c:pt idx="21">
                  <c:v>-0.24</c:v>
                </c:pt>
                <c:pt idx="22">
                  <c:v>-0.25</c:v>
                </c:pt>
                <c:pt idx="23">
                  <c:v>-0.25</c:v>
                </c:pt>
                <c:pt idx="24">
                  <c:v>-0.26</c:v>
                </c:pt>
                <c:pt idx="25">
                  <c:v>-0.26</c:v>
                </c:pt>
                <c:pt idx="26">
                  <c:v>-0.26</c:v>
                </c:pt>
                <c:pt idx="27">
                  <c:v>-0.26</c:v>
                </c:pt>
                <c:pt idx="28">
                  <c:v>-0.26</c:v>
                </c:pt>
                <c:pt idx="29">
                  <c:v>-0.26</c:v>
                </c:pt>
                <c:pt idx="30">
                  <c:v>-0.25</c:v>
                </c:pt>
                <c:pt idx="31">
                  <c:v>-0.24</c:v>
                </c:pt>
                <c:pt idx="32">
                  <c:v>-0.24</c:v>
                </c:pt>
                <c:pt idx="33">
                  <c:v>-0.24</c:v>
                </c:pt>
                <c:pt idx="34">
                  <c:v>-0.24</c:v>
                </c:pt>
                <c:pt idx="35">
                  <c:v>-0.24</c:v>
                </c:pt>
                <c:pt idx="36">
                  <c:v>-0.25</c:v>
                </c:pt>
                <c:pt idx="37">
                  <c:v>-0.26</c:v>
                </c:pt>
                <c:pt idx="38">
                  <c:v>-0.28000000000000003</c:v>
                </c:pt>
                <c:pt idx="39">
                  <c:v>-0.28999999999999998</c:v>
                </c:pt>
                <c:pt idx="40">
                  <c:v>-0.31</c:v>
                </c:pt>
                <c:pt idx="41">
                  <c:v>-0.34</c:v>
                </c:pt>
                <c:pt idx="42">
                  <c:v>-0.36</c:v>
                </c:pt>
                <c:pt idx="43">
                  <c:v>-0.39</c:v>
                </c:pt>
                <c:pt idx="44">
                  <c:v>-0.43</c:v>
                </c:pt>
                <c:pt idx="45">
                  <c:v>-0.46</c:v>
                </c:pt>
                <c:pt idx="46">
                  <c:v>-0.5</c:v>
                </c:pt>
                <c:pt idx="47">
                  <c:v>-0.54</c:v>
                </c:pt>
                <c:pt idx="48">
                  <c:v>-0.57999999999999996</c:v>
                </c:pt>
                <c:pt idx="49">
                  <c:v>-0.62</c:v>
                </c:pt>
                <c:pt idx="50">
                  <c:v>-0.67</c:v>
                </c:pt>
                <c:pt idx="51">
                  <c:v>-0.71</c:v>
                </c:pt>
                <c:pt idx="52">
                  <c:v>-0.76</c:v>
                </c:pt>
                <c:pt idx="53">
                  <c:v>-0.81</c:v>
                </c:pt>
                <c:pt idx="54">
                  <c:v>-0.86</c:v>
                </c:pt>
                <c:pt idx="55">
                  <c:v>-0.91</c:v>
                </c:pt>
                <c:pt idx="56">
                  <c:v>-0.96</c:v>
                </c:pt>
                <c:pt idx="57">
                  <c:v>-1.01</c:v>
                </c:pt>
                <c:pt idx="58">
                  <c:v>-1.06</c:v>
                </c:pt>
                <c:pt idx="59">
                  <c:v>-1.1100000000000001</c:v>
                </c:pt>
                <c:pt idx="60">
                  <c:v>-1.1599999999999999</c:v>
                </c:pt>
                <c:pt idx="61">
                  <c:v>-1.21</c:v>
                </c:pt>
                <c:pt idx="62">
                  <c:v>-1.26</c:v>
                </c:pt>
                <c:pt idx="63">
                  <c:v>-1.31</c:v>
                </c:pt>
                <c:pt idx="64">
                  <c:v>-1.35</c:v>
                </c:pt>
                <c:pt idx="65">
                  <c:v>-1.4</c:v>
                </c:pt>
                <c:pt idx="66">
                  <c:v>-1.45</c:v>
                </c:pt>
                <c:pt idx="67">
                  <c:v>-1.49</c:v>
                </c:pt>
                <c:pt idx="68">
                  <c:v>-1.53</c:v>
                </c:pt>
                <c:pt idx="69">
                  <c:v>-1.58</c:v>
                </c:pt>
                <c:pt idx="70">
                  <c:v>-1.62</c:v>
                </c:pt>
                <c:pt idx="71">
                  <c:v>-1.66</c:v>
                </c:pt>
                <c:pt idx="72">
                  <c:v>-1.7</c:v>
                </c:pt>
                <c:pt idx="73">
                  <c:v>-1.74</c:v>
                </c:pt>
                <c:pt idx="74">
                  <c:v>-1.77</c:v>
                </c:pt>
                <c:pt idx="75">
                  <c:v>-1.81</c:v>
                </c:pt>
                <c:pt idx="76">
                  <c:v>-1.84</c:v>
                </c:pt>
                <c:pt idx="77">
                  <c:v>-1.88</c:v>
                </c:pt>
                <c:pt idx="78">
                  <c:v>-1.91</c:v>
                </c:pt>
                <c:pt idx="79">
                  <c:v>-1.94</c:v>
                </c:pt>
                <c:pt idx="80">
                  <c:v>-1.97</c:v>
                </c:pt>
                <c:pt idx="81">
                  <c:v>-1.99</c:v>
                </c:pt>
                <c:pt idx="82">
                  <c:v>-2.02</c:v>
                </c:pt>
                <c:pt idx="83">
                  <c:v>-2.04</c:v>
                </c:pt>
                <c:pt idx="84">
                  <c:v>-2.06</c:v>
                </c:pt>
                <c:pt idx="85">
                  <c:v>-2.08</c:v>
                </c:pt>
                <c:pt idx="86">
                  <c:v>-2.1</c:v>
                </c:pt>
                <c:pt idx="87">
                  <c:v>-2.12</c:v>
                </c:pt>
                <c:pt idx="88">
                  <c:v>-2.13</c:v>
                </c:pt>
                <c:pt idx="89">
                  <c:v>-2.14</c:v>
                </c:pt>
                <c:pt idx="90">
                  <c:v>-2.15</c:v>
                </c:pt>
                <c:pt idx="91">
                  <c:v>-2.16</c:v>
                </c:pt>
                <c:pt idx="92">
                  <c:v>-2.17</c:v>
                </c:pt>
                <c:pt idx="93">
                  <c:v>-2.1800000000000002</c:v>
                </c:pt>
                <c:pt idx="94">
                  <c:v>-2.19</c:v>
                </c:pt>
                <c:pt idx="95">
                  <c:v>-2.2000000000000002</c:v>
                </c:pt>
                <c:pt idx="96">
                  <c:v>-2.2000000000000002</c:v>
                </c:pt>
                <c:pt idx="97">
                  <c:v>-2.21</c:v>
                </c:pt>
                <c:pt idx="98">
                  <c:v>-2.21</c:v>
                </c:pt>
                <c:pt idx="99">
                  <c:v>-2.2200000000000002</c:v>
                </c:pt>
                <c:pt idx="100">
                  <c:v>-2.2200000000000002</c:v>
                </c:pt>
                <c:pt idx="101">
                  <c:v>-2.23</c:v>
                </c:pt>
                <c:pt idx="102">
                  <c:v>-2.23</c:v>
                </c:pt>
                <c:pt idx="103">
                  <c:v>-2.23</c:v>
                </c:pt>
                <c:pt idx="104">
                  <c:v>-2.23</c:v>
                </c:pt>
                <c:pt idx="105">
                  <c:v>-2.23</c:v>
                </c:pt>
                <c:pt idx="106">
                  <c:v>-2.23</c:v>
                </c:pt>
                <c:pt idx="107">
                  <c:v>-2.23</c:v>
                </c:pt>
                <c:pt idx="108">
                  <c:v>-2.2200000000000002</c:v>
                </c:pt>
                <c:pt idx="109">
                  <c:v>-2.2200000000000002</c:v>
                </c:pt>
                <c:pt idx="110">
                  <c:v>-2.21</c:v>
                </c:pt>
                <c:pt idx="111">
                  <c:v>-2.2000000000000002</c:v>
                </c:pt>
                <c:pt idx="112">
                  <c:v>-2.19</c:v>
                </c:pt>
                <c:pt idx="113">
                  <c:v>-2.1800000000000002</c:v>
                </c:pt>
                <c:pt idx="114">
                  <c:v>-2.16</c:v>
                </c:pt>
                <c:pt idx="115">
                  <c:v>-2.15</c:v>
                </c:pt>
                <c:pt idx="116">
                  <c:v>-2.13</c:v>
                </c:pt>
                <c:pt idx="117">
                  <c:v>-2.11</c:v>
                </c:pt>
                <c:pt idx="118">
                  <c:v>-2.09</c:v>
                </c:pt>
                <c:pt idx="119">
                  <c:v>-2.0699999999999998</c:v>
                </c:pt>
                <c:pt idx="120">
                  <c:v>-2.04</c:v>
                </c:pt>
                <c:pt idx="121">
                  <c:v>-2.0099999999999998</c:v>
                </c:pt>
                <c:pt idx="122">
                  <c:v>-1.99</c:v>
                </c:pt>
                <c:pt idx="123">
                  <c:v>-1.97</c:v>
                </c:pt>
                <c:pt idx="124">
                  <c:v>-1.95</c:v>
                </c:pt>
                <c:pt idx="125">
                  <c:v>-1.93</c:v>
                </c:pt>
                <c:pt idx="126">
                  <c:v>-1.91</c:v>
                </c:pt>
                <c:pt idx="127">
                  <c:v>-1.89</c:v>
                </c:pt>
                <c:pt idx="128">
                  <c:v>-1.87</c:v>
                </c:pt>
                <c:pt idx="129">
                  <c:v>-1.86</c:v>
                </c:pt>
                <c:pt idx="130">
                  <c:v>-1.85</c:v>
                </c:pt>
                <c:pt idx="131">
                  <c:v>-1.84</c:v>
                </c:pt>
                <c:pt idx="132">
                  <c:v>-1.83</c:v>
                </c:pt>
                <c:pt idx="133">
                  <c:v>-1.82</c:v>
                </c:pt>
                <c:pt idx="134">
                  <c:v>-1.81</c:v>
                </c:pt>
                <c:pt idx="135">
                  <c:v>-1.81</c:v>
                </c:pt>
                <c:pt idx="136">
                  <c:v>-1.8</c:v>
                </c:pt>
                <c:pt idx="137">
                  <c:v>-1.8</c:v>
                </c:pt>
                <c:pt idx="138">
                  <c:v>-1.8</c:v>
                </c:pt>
                <c:pt idx="139">
                  <c:v>-1.8</c:v>
                </c:pt>
                <c:pt idx="140">
                  <c:v>-1.8</c:v>
                </c:pt>
                <c:pt idx="141">
                  <c:v>-1.81</c:v>
                </c:pt>
                <c:pt idx="142">
                  <c:v>-1.81</c:v>
                </c:pt>
                <c:pt idx="143">
                  <c:v>-1.82</c:v>
                </c:pt>
                <c:pt idx="144">
                  <c:v>-1.83</c:v>
                </c:pt>
                <c:pt idx="145">
                  <c:v>-1.84</c:v>
                </c:pt>
                <c:pt idx="146">
                  <c:v>-1.85</c:v>
                </c:pt>
                <c:pt idx="147">
                  <c:v>-1.86</c:v>
                </c:pt>
                <c:pt idx="148">
                  <c:v>-1.87</c:v>
                </c:pt>
                <c:pt idx="149">
                  <c:v>-1.89</c:v>
                </c:pt>
                <c:pt idx="150">
                  <c:v>-1.91</c:v>
                </c:pt>
                <c:pt idx="151">
                  <c:v>-1.93</c:v>
                </c:pt>
                <c:pt idx="152">
                  <c:v>-1.94</c:v>
                </c:pt>
                <c:pt idx="153">
                  <c:v>-1.96</c:v>
                </c:pt>
                <c:pt idx="154">
                  <c:v>-1.98</c:v>
                </c:pt>
                <c:pt idx="155">
                  <c:v>-2</c:v>
                </c:pt>
                <c:pt idx="156">
                  <c:v>-2.0099999999999998</c:v>
                </c:pt>
                <c:pt idx="157">
                  <c:v>-2.0299999999999998</c:v>
                </c:pt>
                <c:pt idx="158">
                  <c:v>-2.0499999999999998</c:v>
                </c:pt>
                <c:pt idx="159">
                  <c:v>-2.06</c:v>
                </c:pt>
                <c:pt idx="160">
                  <c:v>-2.08</c:v>
                </c:pt>
                <c:pt idx="161">
                  <c:v>-2.1</c:v>
                </c:pt>
                <c:pt idx="162">
                  <c:v>-2.11</c:v>
                </c:pt>
                <c:pt idx="163">
                  <c:v>-2.13</c:v>
                </c:pt>
                <c:pt idx="164">
                  <c:v>-2.14</c:v>
                </c:pt>
                <c:pt idx="165">
                  <c:v>-2.16</c:v>
                </c:pt>
                <c:pt idx="166">
                  <c:v>-2.17</c:v>
                </c:pt>
                <c:pt idx="167">
                  <c:v>-2.19</c:v>
                </c:pt>
                <c:pt idx="168">
                  <c:v>-2.2000000000000002</c:v>
                </c:pt>
                <c:pt idx="169">
                  <c:v>-2.2200000000000002</c:v>
                </c:pt>
                <c:pt idx="170">
                  <c:v>-2.23</c:v>
                </c:pt>
                <c:pt idx="171">
                  <c:v>-2.25</c:v>
                </c:pt>
                <c:pt idx="172">
                  <c:v>-2.2599999999999998</c:v>
                </c:pt>
                <c:pt idx="173">
                  <c:v>-2.2799999999999998</c:v>
                </c:pt>
                <c:pt idx="174">
                  <c:v>-2.29</c:v>
                </c:pt>
                <c:pt idx="175">
                  <c:v>-2.2999999999999998</c:v>
                </c:pt>
                <c:pt idx="176">
                  <c:v>-2.3199999999999998</c:v>
                </c:pt>
                <c:pt idx="177">
                  <c:v>-2.33</c:v>
                </c:pt>
                <c:pt idx="178">
                  <c:v>-2.34</c:v>
                </c:pt>
                <c:pt idx="179">
                  <c:v>-2.36</c:v>
                </c:pt>
                <c:pt idx="180">
                  <c:v>-2.37</c:v>
                </c:pt>
                <c:pt idx="181">
                  <c:v>-2.38</c:v>
                </c:pt>
                <c:pt idx="182">
                  <c:v>-2.4</c:v>
                </c:pt>
                <c:pt idx="183">
                  <c:v>-2.42</c:v>
                </c:pt>
                <c:pt idx="184">
                  <c:v>-2.44</c:v>
                </c:pt>
                <c:pt idx="185">
                  <c:v>-2.4700000000000002</c:v>
                </c:pt>
                <c:pt idx="186">
                  <c:v>-2.4900000000000002</c:v>
                </c:pt>
                <c:pt idx="187">
                  <c:v>-2.52</c:v>
                </c:pt>
                <c:pt idx="188">
                  <c:v>-2.5499999999999998</c:v>
                </c:pt>
                <c:pt idx="189">
                  <c:v>-2.59</c:v>
                </c:pt>
                <c:pt idx="190">
                  <c:v>-2.63</c:v>
                </c:pt>
                <c:pt idx="191">
                  <c:v>-2.66</c:v>
                </c:pt>
                <c:pt idx="192">
                  <c:v>-2.71</c:v>
                </c:pt>
                <c:pt idx="193">
                  <c:v>-2.75</c:v>
                </c:pt>
                <c:pt idx="194">
                  <c:v>-2.79</c:v>
                </c:pt>
                <c:pt idx="195">
                  <c:v>-2.84</c:v>
                </c:pt>
                <c:pt idx="196">
                  <c:v>-2.89</c:v>
                </c:pt>
                <c:pt idx="197">
                  <c:v>-2.93</c:v>
                </c:pt>
                <c:pt idx="198">
                  <c:v>-2.98</c:v>
                </c:pt>
                <c:pt idx="199">
                  <c:v>-3.03</c:v>
                </c:pt>
                <c:pt idx="200">
                  <c:v>-3.08</c:v>
                </c:pt>
                <c:pt idx="201">
                  <c:v>-3.14</c:v>
                </c:pt>
                <c:pt idx="202">
                  <c:v>-3.19</c:v>
                </c:pt>
                <c:pt idx="203">
                  <c:v>-3.25</c:v>
                </c:pt>
                <c:pt idx="204">
                  <c:v>-3.3</c:v>
                </c:pt>
                <c:pt idx="205">
                  <c:v>-3.36</c:v>
                </c:pt>
              </c:numCache>
            </c:numRef>
          </c:xVal>
          <c:yVal>
            <c:numRef>
              <c:f>'Survey 5m'!$D$19:$D$224</c:f>
              <c:numCache>
                <c:formatCode>0.00</c:formatCode>
                <c:ptCount val="20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234.99</c:v>
                </c:pt>
                <c:pt idx="48">
                  <c:v>239.99</c:v>
                </c:pt>
                <c:pt idx="49">
                  <c:v>244.99</c:v>
                </c:pt>
                <c:pt idx="50">
                  <c:v>249.99</c:v>
                </c:pt>
                <c:pt idx="51">
                  <c:v>254.99</c:v>
                </c:pt>
                <c:pt idx="52">
                  <c:v>259.99</c:v>
                </c:pt>
                <c:pt idx="53">
                  <c:v>264.99</c:v>
                </c:pt>
                <c:pt idx="54">
                  <c:v>269.99</c:v>
                </c:pt>
                <c:pt idx="55">
                  <c:v>274.99</c:v>
                </c:pt>
                <c:pt idx="56">
                  <c:v>279.99</c:v>
                </c:pt>
                <c:pt idx="57">
                  <c:v>284.99</c:v>
                </c:pt>
                <c:pt idx="58">
                  <c:v>289.99</c:v>
                </c:pt>
                <c:pt idx="59">
                  <c:v>294.99</c:v>
                </c:pt>
                <c:pt idx="60">
                  <c:v>299.99</c:v>
                </c:pt>
                <c:pt idx="61">
                  <c:v>304.99</c:v>
                </c:pt>
                <c:pt idx="62">
                  <c:v>309.99</c:v>
                </c:pt>
                <c:pt idx="63">
                  <c:v>314.99</c:v>
                </c:pt>
                <c:pt idx="64">
                  <c:v>319.99</c:v>
                </c:pt>
                <c:pt idx="65">
                  <c:v>324.99</c:v>
                </c:pt>
                <c:pt idx="66">
                  <c:v>329.99</c:v>
                </c:pt>
                <c:pt idx="67">
                  <c:v>334.99</c:v>
                </c:pt>
                <c:pt idx="68">
                  <c:v>339.99</c:v>
                </c:pt>
                <c:pt idx="69">
                  <c:v>344.99</c:v>
                </c:pt>
                <c:pt idx="70">
                  <c:v>349.99</c:v>
                </c:pt>
                <c:pt idx="71">
                  <c:v>354.99</c:v>
                </c:pt>
                <c:pt idx="72">
                  <c:v>359.99</c:v>
                </c:pt>
                <c:pt idx="73">
                  <c:v>364.99</c:v>
                </c:pt>
                <c:pt idx="74">
                  <c:v>369.99</c:v>
                </c:pt>
                <c:pt idx="75">
                  <c:v>374.99</c:v>
                </c:pt>
                <c:pt idx="76">
                  <c:v>379.99</c:v>
                </c:pt>
                <c:pt idx="77">
                  <c:v>384.99</c:v>
                </c:pt>
                <c:pt idx="78">
                  <c:v>389.99</c:v>
                </c:pt>
                <c:pt idx="79">
                  <c:v>394.99</c:v>
                </c:pt>
                <c:pt idx="80">
                  <c:v>399.99</c:v>
                </c:pt>
                <c:pt idx="81">
                  <c:v>404.99</c:v>
                </c:pt>
                <c:pt idx="82">
                  <c:v>409.98</c:v>
                </c:pt>
                <c:pt idx="83">
                  <c:v>414.98</c:v>
                </c:pt>
                <c:pt idx="84">
                  <c:v>419.98</c:v>
                </c:pt>
                <c:pt idx="85">
                  <c:v>424.98</c:v>
                </c:pt>
                <c:pt idx="86">
                  <c:v>429.98</c:v>
                </c:pt>
                <c:pt idx="87">
                  <c:v>434.98</c:v>
                </c:pt>
                <c:pt idx="88">
                  <c:v>439.98</c:v>
                </c:pt>
                <c:pt idx="89">
                  <c:v>444.98</c:v>
                </c:pt>
                <c:pt idx="90">
                  <c:v>449.98</c:v>
                </c:pt>
                <c:pt idx="91">
                  <c:v>454.98</c:v>
                </c:pt>
                <c:pt idx="92">
                  <c:v>459.98</c:v>
                </c:pt>
                <c:pt idx="93">
                  <c:v>464.98</c:v>
                </c:pt>
                <c:pt idx="94">
                  <c:v>469.98</c:v>
                </c:pt>
                <c:pt idx="95">
                  <c:v>474.98</c:v>
                </c:pt>
                <c:pt idx="96">
                  <c:v>479.98</c:v>
                </c:pt>
                <c:pt idx="97">
                  <c:v>484.98</c:v>
                </c:pt>
                <c:pt idx="98">
                  <c:v>489.98</c:v>
                </c:pt>
                <c:pt idx="99">
                  <c:v>494.98</c:v>
                </c:pt>
                <c:pt idx="100">
                  <c:v>499.98</c:v>
                </c:pt>
                <c:pt idx="101">
                  <c:v>504.98</c:v>
                </c:pt>
                <c:pt idx="102">
                  <c:v>509.97</c:v>
                </c:pt>
                <c:pt idx="103">
                  <c:v>514.97</c:v>
                </c:pt>
                <c:pt idx="104">
                  <c:v>519.97</c:v>
                </c:pt>
                <c:pt idx="105">
                  <c:v>524.97</c:v>
                </c:pt>
                <c:pt idx="106">
                  <c:v>529.97</c:v>
                </c:pt>
                <c:pt idx="107">
                  <c:v>534.97</c:v>
                </c:pt>
                <c:pt idx="108">
                  <c:v>539.97</c:v>
                </c:pt>
                <c:pt idx="109">
                  <c:v>544.97</c:v>
                </c:pt>
                <c:pt idx="110">
                  <c:v>549.97</c:v>
                </c:pt>
                <c:pt idx="111">
                  <c:v>554.96</c:v>
                </c:pt>
                <c:pt idx="112">
                  <c:v>559.96</c:v>
                </c:pt>
                <c:pt idx="113">
                  <c:v>564.96</c:v>
                </c:pt>
                <c:pt idx="114">
                  <c:v>569.96</c:v>
                </c:pt>
                <c:pt idx="115">
                  <c:v>574.96</c:v>
                </c:pt>
                <c:pt idx="116">
                  <c:v>579.96</c:v>
                </c:pt>
                <c:pt idx="117">
                  <c:v>584.95000000000005</c:v>
                </c:pt>
                <c:pt idx="118">
                  <c:v>589.95000000000005</c:v>
                </c:pt>
                <c:pt idx="119">
                  <c:v>594.95000000000005</c:v>
                </c:pt>
                <c:pt idx="120">
                  <c:v>599.95000000000005</c:v>
                </c:pt>
                <c:pt idx="121">
                  <c:v>604.95000000000005</c:v>
                </c:pt>
                <c:pt idx="122">
                  <c:v>609.94000000000005</c:v>
                </c:pt>
                <c:pt idx="123">
                  <c:v>614.94000000000005</c:v>
                </c:pt>
                <c:pt idx="124">
                  <c:v>619.94000000000005</c:v>
                </c:pt>
                <c:pt idx="125">
                  <c:v>624.94000000000005</c:v>
                </c:pt>
                <c:pt idx="126">
                  <c:v>629.92999999999995</c:v>
                </c:pt>
                <c:pt idx="127">
                  <c:v>634.92999999999995</c:v>
                </c:pt>
                <c:pt idx="128">
                  <c:v>639.92999999999995</c:v>
                </c:pt>
                <c:pt idx="129">
                  <c:v>644.92999999999995</c:v>
                </c:pt>
                <c:pt idx="130">
                  <c:v>649.92999999999995</c:v>
                </c:pt>
                <c:pt idx="131">
                  <c:v>654.91999999999996</c:v>
                </c:pt>
                <c:pt idx="132">
                  <c:v>659.92</c:v>
                </c:pt>
                <c:pt idx="133">
                  <c:v>664.92</c:v>
                </c:pt>
                <c:pt idx="134">
                  <c:v>669.92</c:v>
                </c:pt>
                <c:pt idx="135">
                  <c:v>674.91</c:v>
                </c:pt>
                <c:pt idx="136">
                  <c:v>679.91</c:v>
                </c:pt>
                <c:pt idx="137">
                  <c:v>684.91</c:v>
                </c:pt>
                <c:pt idx="138">
                  <c:v>689.91</c:v>
                </c:pt>
                <c:pt idx="139">
                  <c:v>694.91</c:v>
                </c:pt>
                <c:pt idx="140">
                  <c:v>699.9</c:v>
                </c:pt>
                <c:pt idx="141">
                  <c:v>704.9</c:v>
                </c:pt>
                <c:pt idx="142">
                  <c:v>709.9</c:v>
                </c:pt>
                <c:pt idx="143">
                  <c:v>714.9</c:v>
                </c:pt>
                <c:pt idx="144">
                  <c:v>719.89</c:v>
                </c:pt>
                <c:pt idx="145">
                  <c:v>724.89</c:v>
                </c:pt>
                <c:pt idx="146">
                  <c:v>729.89</c:v>
                </c:pt>
                <c:pt idx="147">
                  <c:v>734.89</c:v>
                </c:pt>
                <c:pt idx="148">
                  <c:v>739.89</c:v>
                </c:pt>
                <c:pt idx="149">
                  <c:v>744.88</c:v>
                </c:pt>
                <c:pt idx="150">
                  <c:v>749.88</c:v>
                </c:pt>
                <c:pt idx="151">
                  <c:v>754.88</c:v>
                </c:pt>
                <c:pt idx="152">
                  <c:v>759.88</c:v>
                </c:pt>
                <c:pt idx="153">
                  <c:v>764.87</c:v>
                </c:pt>
                <c:pt idx="154">
                  <c:v>769.87</c:v>
                </c:pt>
                <c:pt idx="155">
                  <c:v>774.87</c:v>
                </c:pt>
                <c:pt idx="156">
                  <c:v>779.87</c:v>
                </c:pt>
                <c:pt idx="157">
                  <c:v>784.86</c:v>
                </c:pt>
                <c:pt idx="158">
                  <c:v>789.86</c:v>
                </c:pt>
                <c:pt idx="159">
                  <c:v>794.86</c:v>
                </c:pt>
                <c:pt idx="160">
                  <c:v>799.86</c:v>
                </c:pt>
                <c:pt idx="161">
                  <c:v>804.86</c:v>
                </c:pt>
                <c:pt idx="162">
                  <c:v>809.85</c:v>
                </c:pt>
                <c:pt idx="163">
                  <c:v>814.85</c:v>
                </c:pt>
                <c:pt idx="164">
                  <c:v>819.85</c:v>
                </c:pt>
                <c:pt idx="165">
                  <c:v>824.85</c:v>
                </c:pt>
                <c:pt idx="166">
                  <c:v>829.84</c:v>
                </c:pt>
                <c:pt idx="167">
                  <c:v>834.84</c:v>
                </c:pt>
                <c:pt idx="168">
                  <c:v>839.84</c:v>
                </c:pt>
                <c:pt idx="169">
                  <c:v>844.84</c:v>
                </c:pt>
                <c:pt idx="170">
                  <c:v>849.84</c:v>
                </c:pt>
                <c:pt idx="171">
                  <c:v>854.83</c:v>
                </c:pt>
                <c:pt idx="172">
                  <c:v>859.83</c:v>
                </c:pt>
                <c:pt idx="173">
                  <c:v>864.83</c:v>
                </c:pt>
                <c:pt idx="174">
                  <c:v>869.83</c:v>
                </c:pt>
                <c:pt idx="175">
                  <c:v>874.83</c:v>
                </c:pt>
                <c:pt idx="176">
                  <c:v>879.82</c:v>
                </c:pt>
                <c:pt idx="177">
                  <c:v>884.82</c:v>
                </c:pt>
                <c:pt idx="178">
                  <c:v>889.82</c:v>
                </c:pt>
                <c:pt idx="179">
                  <c:v>894.82</c:v>
                </c:pt>
                <c:pt idx="180">
                  <c:v>899.81</c:v>
                </c:pt>
                <c:pt idx="181">
                  <c:v>904.81</c:v>
                </c:pt>
                <c:pt idx="182">
                  <c:v>909.81</c:v>
                </c:pt>
                <c:pt idx="183">
                  <c:v>914.81</c:v>
                </c:pt>
                <c:pt idx="184">
                  <c:v>919.81</c:v>
                </c:pt>
                <c:pt idx="185">
                  <c:v>924.8</c:v>
                </c:pt>
                <c:pt idx="186">
                  <c:v>929.8</c:v>
                </c:pt>
                <c:pt idx="187">
                  <c:v>934.8</c:v>
                </c:pt>
                <c:pt idx="188">
                  <c:v>939.8</c:v>
                </c:pt>
                <c:pt idx="189">
                  <c:v>944.8</c:v>
                </c:pt>
                <c:pt idx="190">
                  <c:v>949.79</c:v>
                </c:pt>
                <c:pt idx="191">
                  <c:v>954.79</c:v>
                </c:pt>
                <c:pt idx="192">
                  <c:v>959.79</c:v>
                </c:pt>
                <c:pt idx="193">
                  <c:v>964.79</c:v>
                </c:pt>
                <c:pt idx="194">
                  <c:v>969.79</c:v>
                </c:pt>
                <c:pt idx="195">
                  <c:v>974.78</c:v>
                </c:pt>
                <c:pt idx="196">
                  <c:v>979.78</c:v>
                </c:pt>
                <c:pt idx="197">
                  <c:v>984.78</c:v>
                </c:pt>
                <c:pt idx="198">
                  <c:v>989.78</c:v>
                </c:pt>
                <c:pt idx="199">
                  <c:v>994.77</c:v>
                </c:pt>
                <c:pt idx="200">
                  <c:v>999.77</c:v>
                </c:pt>
                <c:pt idx="201">
                  <c:v>1004.77</c:v>
                </c:pt>
                <c:pt idx="202">
                  <c:v>1009.76</c:v>
                </c:pt>
                <c:pt idx="203">
                  <c:v>1014.76</c:v>
                </c:pt>
                <c:pt idx="204">
                  <c:v>1019.76</c:v>
                </c:pt>
                <c:pt idx="205">
                  <c:v>1024.76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29088"/>
        <c:axId val="141931264"/>
      </c:scatterChart>
      <c:valAx>
        <c:axId val="14192908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1931264"/>
        <c:crossesAt val="0"/>
        <c:crossBetween val="midCat"/>
      </c:valAx>
      <c:valAx>
        <c:axId val="141931264"/>
        <c:scaling>
          <c:orientation val="maxMin"/>
          <c:max val="1100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1929088"/>
        <c:crosses val="autoZero"/>
        <c:crossBetween val="midCat"/>
        <c:majorUnit val="100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34903475058212E-2"/>
          <c:y val="0.11965762613006707"/>
          <c:w val="0.83603559419848428"/>
          <c:h val="0.741681796046176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5m'!$G$19:$G$224</c:f>
              <c:numCache>
                <c:formatCode>0.00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0.04</c:v>
                </c:pt>
                <c:pt idx="11">
                  <c:v>0.05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0.11</c:v>
                </c:pt>
                <c:pt idx="16">
                  <c:v>0.13</c:v>
                </c:pt>
                <c:pt idx="17">
                  <c:v>0.15</c:v>
                </c:pt>
                <c:pt idx="18">
                  <c:v>0.18</c:v>
                </c:pt>
                <c:pt idx="19">
                  <c:v>0.2</c:v>
                </c:pt>
                <c:pt idx="20">
                  <c:v>0.23</c:v>
                </c:pt>
                <c:pt idx="21">
                  <c:v>0.25</c:v>
                </c:pt>
                <c:pt idx="22">
                  <c:v>0.28000000000000003</c:v>
                </c:pt>
                <c:pt idx="23">
                  <c:v>0.31</c:v>
                </c:pt>
                <c:pt idx="24">
                  <c:v>0.35</c:v>
                </c:pt>
                <c:pt idx="25">
                  <c:v>0.38</c:v>
                </c:pt>
                <c:pt idx="26">
                  <c:v>0.42</c:v>
                </c:pt>
                <c:pt idx="27">
                  <c:v>0.45</c:v>
                </c:pt>
                <c:pt idx="28">
                  <c:v>0.49</c:v>
                </c:pt>
                <c:pt idx="29">
                  <c:v>0.53</c:v>
                </c:pt>
                <c:pt idx="30">
                  <c:v>0.56999999999999995</c:v>
                </c:pt>
                <c:pt idx="31">
                  <c:v>0.61</c:v>
                </c:pt>
                <c:pt idx="32">
                  <c:v>0.65</c:v>
                </c:pt>
                <c:pt idx="33">
                  <c:v>0.69</c:v>
                </c:pt>
                <c:pt idx="34">
                  <c:v>0.73</c:v>
                </c:pt>
                <c:pt idx="35">
                  <c:v>0.77</c:v>
                </c:pt>
                <c:pt idx="36">
                  <c:v>0.82</c:v>
                </c:pt>
                <c:pt idx="37">
                  <c:v>0.86</c:v>
                </c:pt>
                <c:pt idx="38">
                  <c:v>0.9</c:v>
                </c:pt>
                <c:pt idx="39">
                  <c:v>0.94</c:v>
                </c:pt>
                <c:pt idx="40">
                  <c:v>0.98</c:v>
                </c:pt>
                <c:pt idx="41">
                  <c:v>1.02</c:v>
                </c:pt>
                <c:pt idx="42">
                  <c:v>1.05</c:v>
                </c:pt>
                <c:pt idx="43">
                  <c:v>1.0900000000000001</c:v>
                </c:pt>
                <c:pt idx="44">
                  <c:v>1.1200000000000001</c:v>
                </c:pt>
                <c:pt idx="45">
                  <c:v>1.1499999999999999</c:v>
                </c:pt>
                <c:pt idx="46">
                  <c:v>1.18</c:v>
                </c:pt>
                <c:pt idx="47">
                  <c:v>1.21</c:v>
                </c:pt>
                <c:pt idx="48">
                  <c:v>1.23</c:v>
                </c:pt>
                <c:pt idx="49">
                  <c:v>1.25</c:v>
                </c:pt>
                <c:pt idx="50">
                  <c:v>1.27</c:v>
                </c:pt>
                <c:pt idx="51">
                  <c:v>1.29</c:v>
                </c:pt>
                <c:pt idx="52">
                  <c:v>1.3</c:v>
                </c:pt>
                <c:pt idx="53">
                  <c:v>1.3</c:v>
                </c:pt>
                <c:pt idx="54">
                  <c:v>1.31</c:v>
                </c:pt>
                <c:pt idx="55">
                  <c:v>1.31</c:v>
                </c:pt>
                <c:pt idx="56">
                  <c:v>1.31</c:v>
                </c:pt>
                <c:pt idx="57">
                  <c:v>1.3</c:v>
                </c:pt>
                <c:pt idx="58">
                  <c:v>1.29</c:v>
                </c:pt>
                <c:pt idx="59">
                  <c:v>1.27</c:v>
                </c:pt>
                <c:pt idx="60">
                  <c:v>1.26</c:v>
                </c:pt>
                <c:pt idx="61">
                  <c:v>1.24</c:v>
                </c:pt>
                <c:pt idx="62">
                  <c:v>1.21</c:v>
                </c:pt>
                <c:pt idx="63">
                  <c:v>1.19</c:v>
                </c:pt>
                <c:pt idx="64">
                  <c:v>1.1599999999999999</c:v>
                </c:pt>
                <c:pt idx="65">
                  <c:v>1.1399999999999999</c:v>
                </c:pt>
                <c:pt idx="66">
                  <c:v>1.1100000000000001</c:v>
                </c:pt>
                <c:pt idx="67">
                  <c:v>1.07</c:v>
                </c:pt>
                <c:pt idx="68">
                  <c:v>1.04</c:v>
                </c:pt>
                <c:pt idx="69">
                  <c:v>1.01</c:v>
                </c:pt>
                <c:pt idx="70">
                  <c:v>0.97</c:v>
                </c:pt>
                <c:pt idx="71">
                  <c:v>0.93</c:v>
                </c:pt>
                <c:pt idx="72">
                  <c:v>0.9</c:v>
                </c:pt>
                <c:pt idx="73">
                  <c:v>0.85</c:v>
                </c:pt>
                <c:pt idx="74">
                  <c:v>0.81</c:v>
                </c:pt>
                <c:pt idx="75">
                  <c:v>0.77</c:v>
                </c:pt>
                <c:pt idx="76">
                  <c:v>0.72</c:v>
                </c:pt>
                <c:pt idx="77">
                  <c:v>0.68</c:v>
                </c:pt>
                <c:pt idx="78">
                  <c:v>0.63</c:v>
                </c:pt>
                <c:pt idx="79">
                  <c:v>0.57999999999999996</c:v>
                </c:pt>
                <c:pt idx="80">
                  <c:v>0.53</c:v>
                </c:pt>
                <c:pt idx="81">
                  <c:v>0.48</c:v>
                </c:pt>
                <c:pt idx="82">
                  <c:v>0.43</c:v>
                </c:pt>
                <c:pt idx="83">
                  <c:v>0.38</c:v>
                </c:pt>
                <c:pt idx="84">
                  <c:v>0.32</c:v>
                </c:pt>
                <c:pt idx="85">
                  <c:v>0.27</c:v>
                </c:pt>
                <c:pt idx="86">
                  <c:v>0.21</c:v>
                </c:pt>
                <c:pt idx="87">
                  <c:v>0.15</c:v>
                </c:pt>
                <c:pt idx="88">
                  <c:v>0.1</c:v>
                </c:pt>
                <c:pt idx="89">
                  <c:v>0.04</c:v>
                </c:pt>
                <c:pt idx="90">
                  <c:v>-0.02</c:v>
                </c:pt>
                <c:pt idx="91">
                  <c:v>-0.08</c:v>
                </c:pt>
                <c:pt idx="92">
                  <c:v>-0.14000000000000001</c:v>
                </c:pt>
                <c:pt idx="93">
                  <c:v>-0.21</c:v>
                </c:pt>
                <c:pt idx="94">
                  <c:v>-0.28000000000000003</c:v>
                </c:pt>
                <c:pt idx="95">
                  <c:v>-0.35</c:v>
                </c:pt>
                <c:pt idx="96">
                  <c:v>-0.43</c:v>
                </c:pt>
                <c:pt idx="97">
                  <c:v>-0.51</c:v>
                </c:pt>
                <c:pt idx="98">
                  <c:v>-0.59</c:v>
                </c:pt>
                <c:pt idx="99">
                  <c:v>-0.67</c:v>
                </c:pt>
                <c:pt idx="100">
                  <c:v>-0.76</c:v>
                </c:pt>
                <c:pt idx="101">
                  <c:v>-0.85</c:v>
                </c:pt>
                <c:pt idx="102">
                  <c:v>-0.94</c:v>
                </c:pt>
                <c:pt idx="103">
                  <c:v>-1.04</c:v>
                </c:pt>
                <c:pt idx="104">
                  <c:v>-1.1399999999999999</c:v>
                </c:pt>
                <c:pt idx="105">
                  <c:v>-1.24</c:v>
                </c:pt>
                <c:pt idx="106">
                  <c:v>-1.35</c:v>
                </c:pt>
                <c:pt idx="107">
                  <c:v>-1.45</c:v>
                </c:pt>
                <c:pt idx="108">
                  <c:v>-1.57</c:v>
                </c:pt>
                <c:pt idx="109">
                  <c:v>-1.68</c:v>
                </c:pt>
                <c:pt idx="110">
                  <c:v>-1.8</c:v>
                </c:pt>
                <c:pt idx="111">
                  <c:v>-1.92</c:v>
                </c:pt>
                <c:pt idx="112">
                  <c:v>-2.04</c:v>
                </c:pt>
                <c:pt idx="113">
                  <c:v>-2.16</c:v>
                </c:pt>
                <c:pt idx="114">
                  <c:v>-2.29</c:v>
                </c:pt>
                <c:pt idx="115">
                  <c:v>-2.42</c:v>
                </c:pt>
                <c:pt idx="116">
                  <c:v>-2.5499999999999998</c:v>
                </c:pt>
                <c:pt idx="117">
                  <c:v>-2.69</c:v>
                </c:pt>
                <c:pt idx="118">
                  <c:v>-2.83</c:v>
                </c:pt>
                <c:pt idx="119">
                  <c:v>-2.97</c:v>
                </c:pt>
                <c:pt idx="120">
                  <c:v>-3.11</c:v>
                </c:pt>
                <c:pt idx="121">
                  <c:v>-3.26</c:v>
                </c:pt>
                <c:pt idx="122">
                  <c:v>-3.4</c:v>
                </c:pt>
                <c:pt idx="123">
                  <c:v>-3.55</c:v>
                </c:pt>
                <c:pt idx="124">
                  <c:v>-3.7</c:v>
                </c:pt>
                <c:pt idx="125">
                  <c:v>-3.84</c:v>
                </c:pt>
                <c:pt idx="126">
                  <c:v>-3.99</c:v>
                </c:pt>
                <c:pt idx="127">
                  <c:v>-4.1399999999999997</c:v>
                </c:pt>
                <c:pt idx="128">
                  <c:v>-4.29</c:v>
                </c:pt>
                <c:pt idx="129">
                  <c:v>-4.43</c:v>
                </c:pt>
                <c:pt idx="130">
                  <c:v>-4.58</c:v>
                </c:pt>
                <c:pt idx="131">
                  <c:v>-4.7300000000000004</c:v>
                </c:pt>
                <c:pt idx="132">
                  <c:v>-4.88</c:v>
                </c:pt>
                <c:pt idx="133">
                  <c:v>-5.03</c:v>
                </c:pt>
                <c:pt idx="134">
                  <c:v>-5.18</c:v>
                </c:pt>
                <c:pt idx="135">
                  <c:v>-5.33</c:v>
                </c:pt>
                <c:pt idx="136">
                  <c:v>-5.48</c:v>
                </c:pt>
                <c:pt idx="137">
                  <c:v>-5.63</c:v>
                </c:pt>
                <c:pt idx="138">
                  <c:v>-5.78</c:v>
                </c:pt>
                <c:pt idx="139">
                  <c:v>-5.93</c:v>
                </c:pt>
                <c:pt idx="140">
                  <c:v>-6.08</c:v>
                </c:pt>
                <c:pt idx="141">
                  <c:v>-6.23</c:v>
                </c:pt>
                <c:pt idx="142">
                  <c:v>-6.38</c:v>
                </c:pt>
                <c:pt idx="143">
                  <c:v>-6.53</c:v>
                </c:pt>
                <c:pt idx="144">
                  <c:v>-6.68</c:v>
                </c:pt>
                <c:pt idx="145">
                  <c:v>-6.83</c:v>
                </c:pt>
                <c:pt idx="146">
                  <c:v>-6.98</c:v>
                </c:pt>
                <c:pt idx="147">
                  <c:v>-7.13</c:v>
                </c:pt>
                <c:pt idx="148">
                  <c:v>-7.28</c:v>
                </c:pt>
                <c:pt idx="149">
                  <c:v>-7.43</c:v>
                </c:pt>
                <c:pt idx="150">
                  <c:v>-7.58</c:v>
                </c:pt>
                <c:pt idx="151">
                  <c:v>-7.73</c:v>
                </c:pt>
                <c:pt idx="152">
                  <c:v>-7.88</c:v>
                </c:pt>
                <c:pt idx="153">
                  <c:v>-8.0299999999999994</c:v>
                </c:pt>
                <c:pt idx="154">
                  <c:v>-8.18</c:v>
                </c:pt>
                <c:pt idx="155">
                  <c:v>-8.33</c:v>
                </c:pt>
                <c:pt idx="156">
                  <c:v>-8.48</c:v>
                </c:pt>
                <c:pt idx="157">
                  <c:v>-8.6300000000000008</c:v>
                </c:pt>
                <c:pt idx="158">
                  <c:v>-8.7799999999999994</c:v>
                </c:pt>
                <c:pt idx="159">
                  <c:v>-8.93</c:v>
                </c:pt>
                <c:pt idx="160">
                  <c:v>-9.08</c:v>
                </c:pt>
                <c:pt idx="161">
                  <c:v>-9.23</c:v>
                </c:pt>
                <c:pt idx="162">
                  <c:v>-9.3699999999999992</c:v>
                </c:pt>
                <c:pt idx="163">
                  <c:v>-9.52</c:v>
                </c:pt>
                <c:pt idx="164">
                  <c:v>-9.67</c:v>
                </c:pt>
                <c:pt idx="165">
                  <c:v>-9.82</c:v>
                </c:pt>
                <c:pt idx="166">
                  <c:v>-9.9600000000000009</c:v>
                </c:pt>
                <c:pt idx="167">
                  <c:v>-10.11</c:v>
                </c:pt>
                <c:pt idx="168">
                  <c:v>-10.26</c:v>
                </c:pt>
                <c:pt idx="169">
                  <c:v>-10.4</c:v>
                </c:pt>
                <c:pt idx="170">
                  <c:v>-10.55</c:v>
                </c:pt>
                <c:pt idx="171">
                  <c:v>-10.7</c:v>
                </c:pt>
                <c:pt idx="172">
                  <c:v>-10.84</c:v>
                </c:pt>
                <c:pt idx="173">
                  <c:v>-10.99</c:v>
                </c:pt>
                <c:pt idx="174">
                  <c:v>-11.13</c:v>
                </c:pt>
                <c:pt idx="175">
                  <c:v>-11.28</c:v>
                </c:pt>
                <c:pt idx="176">
                  <c:v>-11.42</c:v>
                </c:pt>
                <c:pt idx="177">
                  <c:v>-11.57</c:v>
                </c:pt>
                <c:pt idx="178">
                  <c:v>-11.71</c:v>
                </c:pt>
                <c:pt idx="179">
                  <c:v>-11.85</c:v>
                </c:pt>
                <c:pt idx="180">
                  <c:v>-12</c:v>
                </c:pt>
                <c:pt idx="181">
                  <c:v>-12.14</c:v>
                </c:pt>
                <c:pt idx="182">
                  <c:v>-12.28</c:v>
                </c:pt>
                <c:pt idx="183">
                  <c:v>-12.43</c:v>
                </c:pt>
                <c:pt idx="184">
                  <c:v>-12.57</c:v>
                </c:pt>
                <c:pt idx="185">
                  <c:v>-12.71</c:v>
                </c:pt>
                <c:pt idx="186">
                  <c:v>-12.85</c:v>
                </c:pt>
                <c:pt idx="187">
                  <c:v>-12.98</c:v>
                </c:pt>
                <c:pt idx="188">
                  <c:v>-13.12</c:v>
                </c:pt>
                <c:pt idx="189">
                  <c:v>-13.26</c:v>
                </c:pt>
                <c:pt idx="190">
                  <c:v>-13.39</c:v>
                </c:pt>
                <c:pt idx="191">
                  <c:v>-13.53</c:v>
                </c:pt>
                <c:pt idx="192">
                  <c:v>-13.66</c:v>
                </c:pt>
                <c:pt idx="193">
                  <c:v>-13.79</c:v>
                </c:pt>
                <c:pt idx="194">
                  <c:v>-13.93</c:v>
                </c:pt>
                <c:pt idx="195">
                  <c:v>-14.07</c:v>
                </c:pt>
                <c:pt idx="196">
                  <c:v>-14.22</c:v>
                </c:pt>
                <c:pt idx="197">
                  <c:v>-14.37</c:v>
                </c:pt>
                <c:pt idx="198">
                  <c:v>-14.53</c:v>
                </c:pt>
                <c:pt idx="199">
                  <c:v>-14.69</c:v>
                </c:pt>
                <c:pt idx="200">
                  <c:v>-14.86</c:v>
                </c:pt>
                <c:pt idx="201">
                  <c:v>-15.03</c:v>
                </c:pt>
                <c:pt idx="202">
                  <c:v>-15.19</c:v>
                </c:pt>
                <c:pt idx="203">
                  <c:v>-15.36</c:v>
                </c:pt>
                <c:pt idx="204">
                  <c:v>-15.52</c:v>
                </c:pt>
                <c:pt idx="205">
                  <c:v>-15.69</c:v>
                </c:pt>
              </c:numCache>
            </c:numRef>
          </c:xVal>
          <c:yVal>
            <c:numRef>
              <c:f>'Survey 5m'!$F$19:$F$224</c:f>
              <c:numCache>
                <c:formatCode>0.00</c:formatCode>
                <c:ptCount val="206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-0.02</c:v>
                </c:pt>
                <c:pt idx="4">
                  <c:v>-0.03</c:v>
                </c:pt>
                <c:pt idx="5">
                  <c:v>-0.04</c:v>
                </c:pt>
                <c:pt idx="6">
                  <c:v>-0.05</c:v>
                </c:pt>
                <c:pt idx="7">
                  <c:v>-0.06</c:v>
                </c:pt>
                <c:pt idx="8">
                  <c:v>-7.0000000000000007E-2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-0.13</c:v>
                </c:pt>
                <c:pt idx="13">
                  <c:v>-0.14000000000000001</c:v>
                </c:pt>
                <c:pt idx="14">
                  <c:v>-0.15</c:v>
                </c:pt>
                <c:pt idx="15">
                  <c:v>-0.17</c:v>
                </c:pt>
                <c:pt idx="16">
                  <c:v>-0.18</c:v>
                </c:pt>
                <c:pt idx="17">
                  <c:v>-0.19</c:v>
                </c:pt>
                <c:pt idx="18">
                  <c:v>-0.21</c:v>
                </c:pt>
                <c:pt idx="19">
                  <c:v>-0.22</c:v>
                </c:pt>
                <c:pt idx="20">
                  <c:v>-0.23</c:v>
                </c:pt>
                <c:pt idx="21">
                  <c:v>-0.24</c:v>
                </c:pt>
                <c:pt idx="22">
                  <c:v>-0.25</c:v>
                </c:pt>
                <c:pt idx="23">
                  <c:v>-0.25</c:v>
                </c:pt>
                <c:pt idx="24">
                  <c:v>-0.26</c:v>
                </c:pt>
                <c:pt idx="25">
                  <c:v>-0.26</c:v>
                </c:pt>
                <c:pt idx="26">
                  <c:v>-0.26</c:v>
                </c:pt>
                <c:pt idx="27">
                  <c:v>-0.26</c:v>
                </c:pt>
                <c:pt idx="28">
                  <c:v>-0.26</c:v>
                </c:pt>
                <c:pt idx="29">
                  <c:v>-0.26</c:v>
                </c:pt>
                <c:pt idx="30">
                  <c:v>-0.25</c:v>
                </c:pt>
                <c:pt idx="31">
                  <c:v>-0.24</c:v>
                </c:pt>
                <c:pt idx="32">
                  <c:v>-0.24</c:v>
                </c:pt>
                <c:pt idx="33">
                  <c:v>-0.24</c:v>
                </c:pt>
                <c:pt idx="34">
                  <c:v>-0.24</c:v>
                </c:pt>
                <c:pt idx="35">
                  <c:v>-0.24</c:v>
                </c:pt>
                <c:pt idx="36">
                  <c:v>-0.25</c:v>
                </c:pt>
                <c:pt idx="37">
                  <c:v>-0.26</c:v>
                </c:pt>
                <c:pt idx="38">
                  <c:v>-0.28000000000000003</c:v>
                </c:pt>
                <c:pt idx="39">
                  <c:v>-0.28999999999999998</c:v>
                </c:pt>
                <c:pt idx="40">
                  <c:v>-0.31</c:v>
                </c:pt>
                <c:pt idx="41">
                  <c:v>-0.34</c:v>
                </c:pt>
                <c:pt idx="42">
                  <c:v>-0.36</c:v>
                </c:pt>
                <c:pt idx="43">
                  <c:v>-0.39</c:v>
                </c:pt>
                <c:pt idx="44">
                  <c:v>-0.43</c:v>
                </c:pt>
                <c:pt idx="45">
                  <c:v>-0.46</c:v>
                </c:pt>
                <c:pt idx="46">
                  <c:v>-0.5</c:v>
                </c:pt>
                <c:pt idx="47">
                  <c:v>-0.54</c:v>
                </c:pt>
                <c:pt idx="48">
                  <c:v>-0.57999999999999996</c:v>
                </c:pt>
                <c:pt idx="49">
                  <c:v>-0.62</c:v>
                </c:pt>
                <c:pt idx="50">
                  <c:v>-0.67</c:v>
                </c:pt>
                <c:pt idx="51">
                  <c:v>-0.71</c:v>
                </c:pt>
                <c:pt idx="52">
                  <c:v>-0.76</c:v>
                </c:pt>
                <c:pt idx="53">
                  <c:v>-0.81</c:v>
                </c:pt>
                <c:pt idx="54">
                  <c:v>-0.86</c:v>
                </c:pt>
                <c:pt idx="55">
                  <c:v>-0.91</c:v>
                </c:pt>
                <c:pt idx="56">
                  <c:v>-0.96</c:v>
                </c:pt>
                <c:pt idx="57">
                  <c:v>-1.01</c:v>
                </c:pt>
                <c:pt idx="58">
                  <c:v>-1.06</c:v>
                </c:pt>
                <c:pt idx="59">
                  <c:v>-1.1100000000000001</c:v>
                </c:pt>
                <c:pt idx="60">
                  <c:v>-1.1599999999999999</c:v>
                </c:pt>
                <c:pt idx="61">
                  <c:v>-1.21</c:v>
                </c:pt>
                <c:pt idx="62">
                  <c:v>-1.26</c:v>
                </c:pt>
                <c:pt idx="63">
                  <c:v>-1.31</c:v>
                </c:pt>
                <c:pt idx="64">
                  <c:v>-1.35</c:v>
                </c:pt>
                <c:pt idx="65">
                  <c:v>-1.4</c:v>
                </c:pt>
                <c:pt idx="66">
                  <c:v>-1.45</c:v>
                </c:pt>
                <c:pt idx="67">
                  <c:v>-1.49</c:v>
                </c:pt>
                <c:pt idx="68">
                  <c:v>-1.53</c:v>
                </c:pt>
                <c:pt idx="69">
                  <c:v>-1.58</c:v>
                </c:pt>
                <c:pt idx="70">
                  <c:v>-1.62</c:v>
                </c:pt>
                <c:pt idx="71">
                  <c:v>-1.66</c:v>
                </c:pt>
                <c:pt idx="72">
                  <c:v>-1.7</c:v>
                </c:pt>
                <c:pt idx="73">
                  <c:v>-1.74</c:v>
                </c:pt>
                <c:pt idx="74">
                  <c:v>-1.77</c:v>
                </c:pt>
                <c:pt idx="75">
                  <c:v>-1.81</c:v>
                </c:pt>
                <c:pt idx="76">
                  <c:v>-1.84</c:v>
                </c:pt>
                <c:pt idx="77">
                  <c:v>-1.88</c:v>
                </c:pt>
                <c:pt idx="78">
                  <c:v>-1.91</c:v>
                </c:pt>
                <c:pt idx="79">
                  <c:v>-1.94</c:v>
                </c:pt>
                <c:pt idx="80">
                  <c:v>-1.97</c:v>
                </c:pt>
                <c:pt idx="81">
                  <c:v>-1.99</c:v>
                </c:pt>
                <c:pt idx="82">
                  <c:v>-2.02</c:v>
                </c:pt>
                <c:pt idx="83">
                  <c:v>-2.04</c:v>
                </c:pt>
                <c:pt idx="84">
                  <c:v>-2.06</c:v>
                </c:pt>
                <c:pt idx="85">
                  <c:v>-2.08</c:v>
                </c:pt>
                <c:pt idx="86">
                  <c:v>-2.1</c:v>
                </c:pt>
                <c:pt idx="87">
                  <c:v>-2.12</c:v>
                </c:pt>
                <c:pt idx="88">
                  <c:v>-2.13</c:v>
                </c:pt>
                <c:pt idx="89">
                  <c:v>-2.14</c:v>
                </c:pt>
                <c:pt idx="90">
                  <c:v>-2.15</c:v>
                </c:pt>
                <c:pt idx="91">
                  <c:v>-2.16</c:v>
                </c:pt>
                <c:pt idx="92">
                  <c:v>-2.17</c:v>
                </c:pt>
                <c:pt idx="93">
                  <c:v>-2.1800000000000002</c:v>
                </c:pt>
                <c:pt idx="94">
                  <c:v>-2.19</c:v>
                </c:pt>
                <c:pt idx="95">
                  <c:v>-2.2000000000000002</c:v>
                </c:pt>
                <c:pt idx="96">
                  <c:v>-2.2000000000000002</c:v>
                </c:pt>
                <c:pt idx="97">
                  <c:v>-2.21</c:v>
                </c:pt>
                <c:pt idx="98">
                  <c:v>-2.21</c:v>
                </c:pt>
                <c:pt idx="99">
                  <c:v>-2.2200000000000002</c:v>
                </c:pt>
                <c:pt idx="100">
                  <c:v>-2.2200000000000002</c:v>
                </c:pt>
                <c:pt idx="101">
                  <c:v>-2.23</c:v>
                </c:pt>
                <c:pt idx="102">
                  <c:v>-2.23</c:v>
                </c:pt>
                <c:pt idx="103">
                  <c:v>-2.23</c:v>
                </c:pt>
                <c:pt idx="104">
                  <c:v>-2.23</c:v>
                </c:pt>
                <c:pt idx="105">
                  <c:v>-2.23</c:v>
                </c:pt>
                <c:pt idx="106">
                  <c:v>-2.23</c:v>
                </c:pt>
                <c:pt idx="107">
                  <c:v>-2.23</c:v>
                </c:pt>
                <c:pt idx="108">
                  <c:v>-2.2200000000000002</c:v>
                </c:pt>
                <c:pt idx="109">
                  <c:v>-2.2200000000000002</c:v>
                </c:pt>
                <c:pt idx="110">
                  <c:v>-2.21</c:v>
                </c:pt>
                <c:pt idx="111">
                  <c:v>-2.2000000000000002</c:v>
                </c:pt>
                <c:pt idx="112">
                  <c:v>-2.19</c:v>
                </c:pt>
                <c:pt idx="113">
                  <c:v>-2.1800000000000002</c:v>
                </c:pt>
                <c:pt idx="114">
                  <c:v>-2.16</c:v>
                </c:pt>
                <c:pt idx="115">
                  <c:v>-2.15</c:v>
                </c:pt>
                <c:pt idx="116">
                  <c:v>-2.13</c:v>
                </c:pt>
                <c:pt idx="117">
                  <c:v>-2.11</c:v>
                </c:pt>
                <c:pt idx="118">
                  <c:v>-2.09</c:v>
                </c:pt>
                <c:pt idx="119">
                  <c:v>-2.0699999999999998</c:v>
                </c:pt>
                <c:pt idx="120">
                  <c:v>-2.04</c:v>
                </c:pt>
                <c:pt idx="121">
                  <c:v>-2.0099999999999998</c:v>
                </c:pt>
                <c:pt idx="122">
                  <c:v>-1.99</c:v>
                </c:pt>
                <c:pt idx="123">
                  <c:v>-1.97</c:v>
                </c:pt>
                <c:pt idx="124">
                  <c:v>-1.95</c:v>
                </c:pt>
                <c:pt idx="125">
                  <c:v>-1.93</c:v>
                </c:pt>
                <c:pt idx="126">
                  <c:v>-1.91</c:v>
                </c:pt>
                <c:pt idx="127">
                  <c:v>-1.89</c:v>
                </c:pt>
                <c:pt idx="128">
                  <c:v>-1.87</c:v>
                </c:pt>
                <c:pt idx="129">
                  <c:v>-1.86</c:v>
                </c:pt>
                <c:pt idx="130">
                  <c:v>-1.85</c:v>
                </c:pt>
                <c:pt idx="131">
                  <c:v>-1.84</c:v>
                </c:pt>
                <c:pt idx="132">
                  <c:v>-1.83</c:v>
                </c:pt>
                <c:pt idx="133">
                  <c:v>-1.82</c:v>
                </c:pt>
                <c:pt idx="134">
                  <c:v>-1.81</c:v>
                </c:pt>
                <c:pt idx="135">
                  <c:v>-1.81</c:v>
                </c:pt>
                <c:pt idx="136">
                  <c:v>-1.8</c:v>
                </c:pt>
                <c:pt idx="137">
                  <c:v>-1.8</c:v>
                </c:pt>
                <c:pt idx="138">
                  <c:v>-1.8</c:v>
                </c:pt>
                <c:pt idx="139">
                  <c:v>-1.8</c:v>
                </c:pt>
                <c:pt idx="140">
                  <c:v>-1.8</c:v>
                </c:pt>
                <c:pt idx="141">
                  <c:v>-1.81</c:v>
                </c:pt>
                <c:pt idx="142">
                  <c:v>-1.81</c:v>
                </c:pt>
                <c:pt idx="143">
                  <c:v>-1.82</c:v>
                </c:pt>
                <c:pt idx="144">
                  <c:v>-1.83</c:v>
                </c:pt>
                <c:pt idx="145">
                  <c:v>-1.84</c:v>
                </c:pt>
                <c:pt idx="146">
                  <c:v>-1.85</c:v>
                </c:pt>
                <c:pt idx="147">
                  <c:v>-1.86</c:v>
                </c:pt>
                <c:pt idx="148">
                  <c:v>-1.87</c:v>
                </c:pt>
                <c:pt idx="149">
                  <c:v>-1.89</c:v>
                </c:pt>
                <c:pt idx="150">
                  <c:v>-1.91</c:v>
                </c:pt>
                <c:pt idx="151">
                  <c:v>-1.93</c:v>
                </c:pt>
                <c:pt idx="152">
                  <c:v>-1.94</c:v>
                </c:pt>
                <c:pt idx="153">
                  <c:v>-1.96</c:v>
                </c:pt>
                <c:pt idx="154">
                  <c:v>-1.98</c:v>
                </c:pt>
                <c:pt idx="155">
                  <c:v>-2</c:v>
                </c:pt>
                <c:pt idx="156">
                  <c:v>-2.0099999999999998</c:v>
                </c:pt>
                <c:pt idx="157">
                  <c:v>-2.0299999999999998</c:v>
                </c:pt>
                <c:pt idx="158">
                  <c:v>-2.0499999999999998</c:v>
                </c:pt>
                <c:pt idx="159">
                  <c:v>-2.06</c:v>
                </c:pt>
                <c:pt idx="160">
                  <c:v>-2.08</c:v>
                </c:pt>
                <c:pt idx="161">
                  <c:v>-2.1</c:v>
                </c:pt>
                <c:pt idx="162">
                  <c:v>-2.11</c:v>
                </c:pt>
                <c:pt idx="163">
                  <c:v>-2.13</c:v>
                </c:pt>
                <c:pt idx="164">
                  <c:v>-2.14</c:v>
                </c:pt>
                <c:pt idx="165">
                  <c:v>-2.16</c:v>
                </c:pt>
                <c:pt idx="166">
                  <c:v>-2.17</c:v>
                </c:pt>
                <c:pt idx="167">
                  <c:v>-2.19</c:v>
                </c:pt>
                <c:pt idx="168">
                  <c:v>-2.2000000000000002</c:v>
                </c:pt>
                <c:pt idx="169">
                  <c:v>-2.2200000000000002</c:v>
                </c:pt>
                <c:pt idx="170">
                  <c:v>-2.23</c:v>
                </c:pt>
                <c:pt idx="171">
                  <c:v>-2.25</c:v>
                </c:pt>
                <c:pt idx="172">
                  <c:v>-2.2599999999999998</c:v>
                </c:pt>
                <c:pt idx="173">
                  <c:v>-2.2799999999999998</c:v>
                </c:pt>
                <c:pt idx="174">
                  <c:v>-2.29</c:v>
                </c:pt>
                <c:pt idx="175">
                  <c:v>-2.2999999999999998</c:v>
                </c:pt>
                <c:pt idx="176">
                  <c:v>-2.3199999999999998</c:v>
                </c:pt>
                <c:pt idx="177">
                  <c:v>-2.33</c:v>
                </c:pt>
                <c:pt idx="178">
                  <c:v>-2.34</c:v>
                </c:pt>
                <c:pt idx="179">
                  <c:v>-2.36</c:v>
                </c:pt>
                <c:pt idx="180">
                  <c:v>-2.37</c:v>
                </c:pt>
                <c:pt idx="181">
                  <c:v>-2.38</c:v>
                </c:pt>
                <c:pt idx="182">
                  <c:v>-2.4</c:v>
                </c:pt>
                <c:pt idx="183">
                  <c:v>-2.42</c:v>
                </c:pt>
                <c:pt idx="184">
                  <c:v>-2.44</c:v>
                </c:pt>
                <c:pt idx="185">
                  <c:v>-2.4700000000000002</c:v>
                </c:pt>
                <c:pt idx="186">
                  <c:v>-2.4900000000000002</c:v>
                </c:pt>
                <c:pt idx="187">
                  <c:v>-2.52</c:v>
                </c:pt>
                <c:pt idx="188">
                  <c:v>-2.5499999999999998</c:v>
                </c:pt>
                <c:pt idx="189">
                  <c:v>-2.59</c:v>
                </c:pt>
                <c:pt idx="190">
                  <c:v>-2.63</c:v>
                </c:pt>
                <c:pt idx="191">
                  <c:v>-2.66</c:v>
                </c:pt>
                <c:pt idx="192">
                  <c:v>-2.71</c:v>
                </c:pt>
                <c:pt idx="193">
                  <c:v>-2.75</c:v>
                </c:pt>
                <c:pt idx="194">
                  <c:v>-2.79</c:v>
                </c:pt>
                <c:pt idx="195">
                  <c:v>-2.84</c:v>
                </c:pt>
                <c:pt idx="196">
                  <c:v>-2.89</c:v>
                </c:pt>
                <c:pt idx="197">
                  <c:v>-2.93</c:v>
                </c:pt>
                <c:pt idx="198">
                  <c:v>-2.98</c:v>
                </c:pt>
                <c:pt idx="199">
                  <c:v>-3.03</c:v>
                </c:pt>
                <c:pt idx="200">
                  <c:v>-3.08</c:v>
                </c:pt>
                <c:pt idx="201">
                  <c:v>-3.14</c:v>
                </c:pt>
                <c:pt idx="202">
                  <c:v>-3.19</c:v>
                </c:pt>
                <c:pt idx="203">
                  <c:v>-3.25</c:v>
                </c:pt>
                <c:pt idx="204">
                  <c:v>-3.3</c:v>
                </c:pt>
                <c:pt idx="205">
                  <c:v>-3.36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76864"/>
        <c:axId val="143878784"/>
      </c:scatterChart>
      <c:valAx>
        <c:axId val="14387686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3878784"/>
        <c:crosses val="autoZero"/>
        <c:crossBetween val="midCat"/>
      </c:valAx>
      <c:valAx>
        <c:axId val="14387878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38768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5m'!$B$19:$B$224</c:f>
              <c:numCache>
                <c:formatCode>0.00</c:formatCode>
                <c:ptCount val="206"/>
                <c:pt idx="0">
                  <c:v>0.06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0.1</c:v>
                </c:pt>
                <c:pt idx="4">
                  <c:v>0.11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0.17</c:v>
                </c:pt>
                <c:pt idx="9">
                  <c:v>0.18</c:v>
                </c:pt>
                <c:pt idx="10">
                  <c:v>0.19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  <c:pt idx="17">
                  <c:v>0.28999999999999998</c:v>
                </c:pt>
                <c:pt idx="18">
                  <c:v>0.3</c:v>
                </c:pt>
                <c:pt idx="19">
                  <c:v>0.32</c:v>
                </c:pt>
                <c:pt idx="20">
                  <c:v>0.33</c:v>
                </c:pt>
                <c:pt idx="21">
                  <c:v>0.34</c:v>
                </c:pt>
                <c:pt idx="22">
                  <c:v>0.36</c:v>
                </c:pt>
                <c:pt idx="23">
                  <c:v>0.37</c:v>
                </c:pt>
                <c:pt idx="24">
                  <c:v>0.38</c:v>
                </c:pt>
                <c:pt idx="25">
                  <c:v>0.4</c:v>
                </c:pt>
                <c:pt idx="26">
                  <c:v>0.41</c:v>
                </c:pt>
                <c:pt idx="27">
                  <c:v>0.42</c:v>
                </c:pt>
                <c:pt idx="28">
                  <c:v>0.44</c:v>
                </c:pt>
                <c:pt idx="29">
                  <c:v>0.45</c:v>
                </c:pt>
                <c:pt idx="30">
                  <c:v>0.47</c:v>
                </c:pt>
                <c:pt idx="31">
                  <c:v>0.47</c:v>
                </c:pt>
                <c:pt idx="32">
                  <c:v>0.47</c:v>
                </c:pt>
                <c:pt idx="33">
                  <c:v>0.48</c:v>
                </c:pt>
                <c:pt idx="34">
                  <c:v>0.48</c:v>
                </c:pt>
                <c:pt idx="35">
                  <c:v>0.49</c:v>
                </c:pt>
                <c:pt idx="36">
                  <c:v>0.49</c:v>
                </c:pt>
                <c:pt idx="37">
                  <c:v>0.5</c:v>
                </c:pt>
                <c:pt idx="38">
                  <c:v>0.5</c:v>
                </c:pt>
                <c:pt idx="39">
                  <c:v>0.51</c:v>
                </c:pt>
                <c:pt idx="40">
                  <c:v>0.51</c:v>
                </c:pt>
                <c:pt idx="41">
                  <c:v>0.52</c:v>
                </c:pt>
                <c:pt idx="42">
                  <c:v>0.52</c:v>
                </c:pt>
                <c:pt idx="43">
                  <c:v>0.53</c:v>
                </c:pt>
                <c:pt idx="44">
                  <c:v>0.53</c:v>
                </c:pt>
                <c:pt idx="45">
                  <c:v>0.54</c:v>
                </c:pt>
                <c:pt idx="46">
                  <c:v>0.54</c:v>
                </c:pt>
                <c:pt idx="47">
                  <c:v>0.54</c:v>
                </c:pt>
                <c:pt idx="48">
                  <c:v>0.55000000000000004</c:v>
                </c:pt>
                <c:pt idx="49">
                  <c:v>0.55000000000000004</c:v>
                </c:pt>
                <c:pt idx="50">
                  <c:v>0.56000000000000005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0.57999999999999996</c:v>
                </c:pt>
                <c:pt idx="55">
                  <c:v>0.57999999999999996</c:v>
                </c:pt>
                <c:pt idx="56">
                  <c:v>0.59</c:v>
                </c:pt>
                <c:pt idx="57">
                  <c:v>0.59</c:v>
                </c:pt>
                <c:pt idx="58">
                  <c:v>0.6</c:v>
                </c:pt>
                <c:pt idx="59">
                  <c:v>0.6</c:v>
                </c:pt>
                <c:pt idx="60">
                  <c:v>0.61</c:v>
                </c:pt>
                <c:pt idx="61">
                  <c:v>0.61</c:v>
                </c:pt>
                <c:pt idx="62">
                  <c:v>0.61</c:v>
                </c:pt>
                <c:pt idx="63">
                  <c:v>0.61</c:v>
                </c:pt>
                <c:pt idx="64">
                  <c:v>0.62</c:v>
                </c:pt>
                <c:pt idx="65">
                  <c:v>0.62</c:v>
                </c:pt>
                <c:pt idx="66">
                  <c:v>0.62</c:v>
                </c:pt>
                <c:pt idx="67">
                  <c:v>0.62</c:v>
                </c:pt>
                <c:pt idx="68">
                  <c:v>0.63</c:v>
                </c:pt>
                <c:pt idx="69">
                  <c:v>0.63</c:v>
                </c:pt>
                <c:pt idx="70">
                  <c:v>0.63</c:v>
                </c:pt>
                <c:pt idx="71">
                  <c:v>0.63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0.66</c:v>
                </c:pt>
                <c:pt idx="80">
                  <c:v>0.66</c:v>
                </c:pt>
                <c:pt idx="81">
                  <c:v>0.66</c:v>
                </c:pt>
                <c:pt idx="82">
                  <c:v>0.66</c:v>
                </c:pt>
                <c:pt idx="83">
                  <c:v>0.67</c:v>
                </c:pt>
                <c:pt idx="84">
                  <c:v>0.67</c:v>
                </c:pt>
                <c:pt idx="85">
                  <c:v>0.67</c:v>
                </c:pt>
                <c:pt idx="86">
                  <c:v>0.67</c:v>
                </c:pt>
                <c:pt idx="87">
                  <c:v>0.68</c:v>
                </c:pt>
                <c:pt idx="88">
                  <c:v>0.68</c:v>
                </c:pt>
                <c:pt idx="89">
                  <c:v>0.68</c:v>
                </c:pt>
                <c:pt idx="90">
                  <c:v>0.68</c:v>
                </c:pt>
                <c:pt idx="91">
                  <c:v>0.72</c:v>
                </c:pt>
                <c:pt idx="92">
                  <c:v>0.75</c:v>
                </c:pt>
                <c:pt idx="93">
                  <c:v>0.79</c:v>
                </c:pt>
                <c:pt idx="94">
                  <c:v>0.82</c:v>
                </c:pt>
                <c:pt idx="95">
                  <c:v>0.85</c:v>
                </c:pt>
                <c:pt idx="96">
                  <c:v>0.89</c:v>
                </c:pt>
                <c:pt idx="97">
                  <c:v>0.92</c:v>
                </c:pt>
                <c:pt idx="98">
                  <c:v>0.95</c:v>
                </c:pt>
                <c:pt idx="99">
                  <c:v>0.99</c:v>
                </c:pt>
                <c:pt idx="100">
                  <c:v>1.02</c:v>
                </c:pt>
                <c:pt idx="101">
                  <c:v>1.05</c:v>
                </c:pt>
                <c:pt idx="102">
                  <c:v>1.0900000000000001</c:v>
                </c:pt>
                <c:pt idx="103">
                  <c:v>1.1200000000000001</c:v>
                </c:pt>
                <c:pt idx="104">
                  <c:v>1.1499999999999999</c:v>
                </c:pt>
                <c:pt idx="105">
                  <c:v>1.19</c:v>
                </c:pt>
                <c:pt idx="106">
                  <c:v>1.22</c:v>
                </c:pt>
                <c:pt idx="107">
                  <c:v>1.26</c:v>
                </c:pt>
                <c:pt idx="108">
                  <c:v>1.29</c:v>
                </c:pt>
                <c:pt idx="109">
                  <c:v>1.32</c:v>
                </c:pt>
                <c:pt idx="110">
                  <c:v>1.36</c:v>
                </c:pt>
                <c:pt idx="111">
                  <c:v>1.39</c:v>
                </c:pt>
                <c:pt idx="112">
                  <c:v>1.42</c:v>
                </c:pt>
                <c:pt idx="113">
                  <c:v>1.46</c:v>
                </c:pt>
                <c:pt idx="114">
                  <c:v>1.49</c:v>
                </c:pt>
                <c:pt idx="115">
                  <c:v>1.52</c:v>
                </c:pt>
                <c:pt idx="116">
                  <c:v>1.56</c:v>
                </c:pt>
                <c:pt idx="117">
                  <c:v>1.59</c:v>
                </c:pt>
                <c:pt idx="118">
                  <c:v>1.62</c:v>
                </c:pt>
                <c:pt idx="119">
                  <c:v>1.66</c:v>
                </c:pt>
                <c:pt idx="120">
                  <c:v>1.69</c:v>
                </c:pt>
                <c:pt idx="121">
                  <c:v>1.69</c:v>
                </c:pt>
                <c:pt idx="122">
                  <c:v>1.69</c:v>
                </c:pt>
                <c:pt idx="123">
                  <c:v>1.7</c:v>
                </c:pt>
                <c:pt idx="124">
                  <c:v>1.7</c:v>
                </c:pt>
                <c:pt idx="125">
                  <c:v>1.7</c:v>
                </c:pt>
                <c:pt idx="126">
                  <c:v>1.7</c:v>
                </c:pt>
                <c:pt idx="127">
                  <c:v>1.7</c:v>
                </c:pt>
                <c:pt idx="128">
                  <c:v>1.7</c:v>
                </c:pt>
                <c:pt idx="129">
                  <c:v>1.71</c:v>
                </c:pt>
                <c:pt idx="130">
                  <c:v>1.71</c:v>
                </c:pt>
                <c:pt idx="131">
                  <c:v>1.71</c:v>
                </c:pt>
                <c:pt idx="132">
                  <c:v>1.71</c:v>
                </c:pt>
                <c:pt idx="133">
                  <c:v>1.71</c:v>
                </c:pt>
                <c:pt idx="134">
                  <c:v>1.71</c:v>
                </c:pt>
                <c:pt idx="135">
                  <c:v>1.71</c:v>
                </c:pt>
                <c:pt idx="136">
                  <c:v>1.72</c:v>
                </c:pt>
                <c:pt idx="137">
                  <c:v>1.72</c:v>
                </c:pt>
                <c:pt idx="138">
                  <c:v>1.72</c:v>
                </c:pt>
                <c:pt idx="139">
                  <c:v>1.72</c:v>
                </c:pt>
                <c:pt idx="140">
                  <c:v>1.72</c:v>
                </c:pt>
                <c:pt idx="141">
                  <c:v>1.72</c:v>
                </c:pt>
                <c:pt idx="142">
                  <c:v>1.73</c:v>
                </c:pt>
                <c:pt idx="143">
                  <c:v>1.73</c:v>
                </c:pt>
                <c:pt idx="144">
                  <c:v>1.73</c:v>
                </c:pt>
                <c:pt idx="145">
                  <c:v>1.73</c:v>
                </c:pt>
                <c:pt idx="146">
                  <c:v>1.73</c:v>
                </c:pt>
                <c:pt idx="147">
                  <c:v>1.73</c:v>
                </c:pt>
                <c:pt idx="148">
                  <c:v>1.74</c:v>
                </c:pt>
                <c:pt idx="149">
                  <c:v>1.74</c:v>
                </c:pt>
                <c:pt idx="150">
                  <c:v>1.74</c:v>
                </c:pt>
                <c:pt idx="151">
                  <c:v>1.74</c:v>
                </c:pt>
                <c:pt idx="152">
                  <c:v>1.73</c:v>
                </c:pt>
                <c:pt idx="153">
                  <c:v>1.73</c:v>
                </c:pt>
                <c:pt idx="154">
                  <c:v>1.73</c:v>
                </c:pt>
                <c:pt idx="155">
                  <c:v>1.72</c:v>
                </c:pt>
                <c:pt idx="156">
                  <c:v>1.72</c:v>
                </c:pt>
                <c:pt idx="157">
                  <c:v>1.72</c:v>
                </c:pt>
                <c:pt idx="158">
                  <c:v>1.72</c:v>
                </c:pt>
                <c:pt idx="159">
                  <c:v>1.71</c:v>
                </c:pt>
                <c:pt idx="160">
                  <c:v>1.71</c:v>
                </c:pt>
                <c:pt idx="161">
                  <c:v>1.71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1.69</c:v>
                </c:pt>
                <c:pt idx="167">
                  <c:v>1.69</c:v>
                </c:pt>
                <c:pt idx="168">
                  <c:v>1.69</c:v>
                </c:pt>
                <c:pt idx="169">
                  <c:v>1.68</c:v>
                </c:pt>
                <c:pt idx="170">
                  <c:v>1.68</c:v>
                </c:pt>
                <c:pt idx="171">
                  <c:v>1.68</c:v>
                </c:pt>
                <c:pt idx="172">
                  <c:v>1.68</c:v>
                </c:pt>
                <c:pt idx="173">
                  <c:v>1.67</c:v>
                </c:pt>
                <c:pt idx="174">
                  <c:v>1.67</c:v>
                </c:pt>
                <c:pt idx="175">
                  <c:v>1.67</c:v>
                </c:pt>
                <c:pt idx="176">
                  <c:v>1.66</c:v>
                </c:pt>
                <c:pt idx="177">
                  <c:v>1.66</c:v>
                </c:pt>
                <c:pt idx="178">
                  <c:v>1.66</c:v>
                </c:pt>
                <c:pt idx="179">
                  <c:v>1.66</c:v>
                </c:pt>
                <c:pt idx="180">
                  <c:v>1.65</c:v>
                </c:pt>
                <c:pt idx="181">
                  <c:v>1.65</c:v>
                </c:pt>
                <c:pt idx="182">
                  <c:v>1.64</c:v>
                </c:pt>
                <c:pt idx="183">
                  <c:v>1.64</c:v>
                </c:pt>
                <c:pt idx="184">
                  <c:v>1.63</c:v>
                </c:pt>
                <c:pt idx="185">
                  <c:v>1.63</c:v>
                </c:pt>
                <c:pt idx="186">
                  <c:v>1.62</c:v>
                </c:pt>
                <c:pt idx="187">
                  <c:v>1.62</c:v>
                </c:pt>
                <c:pt idx="188">
                  <c:v>1.61</c:v>
                </c:pt>
                <c:pt idx="189">
                  <c:v>1.6</c:v>
                </c:pt>
                <c:pt idx="190">
                  <c:v>1.6</c:v>
                </c:pt>
                <c:pt idx="191">
                  <c:v>1.59</c:v>
                </c:pt>
                <c:pt idx="192">
                  <c:v>1.59</c:v>
                </c:pt>
                <c:pt idx="193">
                  <c:v>1.64</c:v>
                </c:pt>
                <c:pt idx="194">
                  <c:v>1.7</c:v>
                </c:pt>
                <c:pt idx="195">
                  <c:v>1.75</c:v>
                </c:pt>
                <c:pt idx="196">
                  <c:v>1.8</c:v>
                </c:pt>
                <c:pt idx="197">
                  <c:v>1.86</c:v>
                </c:pt>
                <c:pt idx="198">
                  <c:v>1.91</c:v>
                </c:pt>
                <c:pt idx="199">
                  <c:v>1.96</c:v>
                </c:pt>
                <c:pt idx="200">
                  <c:v>2.02</c:v>
                </c:pt>
                <c:pt idx="201">
                  <c:v>2.0099999999999998</c:v>
                </c:pt>
                <c:pt idx="202">
                  <c:v>2.0099999999999998</c:v>
                </c:pt>
                <c:pt idx="203">
                  <c:v>2</c:v>
                </c:pt>
                <c:pt idx="204">
                  <c:v>2</c:v>
                </c:pt>
                <c:pt idx="205">
                  <c:v>1.99</c:v>
                </c:pt>
              </c:numCache>
            </c:numRef>
          </c:xVal>
          <c:yVal>
            <c:numRef>
              <c:f>'Survey 5m'!$A$19:$A$224</c:f>
              <c:numCache>
                <c:formatCode>0.0</c:formatCode>
                <c:ptCount val="20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91456"/>
        <c:axId val="143893632"/>
      </c:scatterChart>
      <c:valAx>
        <c:axId val="14389145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3893632"/>
        <c:crosses val="autoZero"/>
        <c:crossBetween val="midCat"/>
        <c:minorUnit val="5"/>
      </c:valAx>
      <c:valAx>
        <c:axId val="143893632"/>
        <c:scaling>
          <c:orientation val="maxMin"/>
          <c:max val="1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3891456"/>
        <c:crosses val="autoZero"/>
        <c:crossBetween val="midCat"/>
        <c:majorUnit val="100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73112773403324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5m'!$G$19:$G$224</c:f>
              <c:numCache>
                <c:formatCode>0.00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0.04</c:v>
                </c:pt>
                <c:pt idx="11">
                  <c:v>0.05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0.11</c:v>
                </c:pt>
                <c:pt idx="16">
                  <c:v>0.13</c:v>
                </c:pt>
                <c:pt idx="17">
                  <c:v>0.15</c:v>
                </c:pt>
                <c:pt idx="18">
                  <c:v>0.18</c:v>
                </c:pt>
                <c:pt idx="19">
                  <c:v>0.2</c:v>
                </c:pt>
                <c:pt idx="20">
                  <c:v>0.23</c:v>
                </c:pt>
                <c:pt idx="21">
                  <c:v>0.25</c:v>
                </c:pt>
                <c:pt idx="22">
                  <c:v>0.28000000000000003</c:v>
                </c:pt>
                <c:pt idx="23">
                  <c:v>0.31</c:v>
                </c:pt>
                <c:pt idx="24">
                  <c:v>0.35</c:v>
                </c:pt>
                <c:pt idx="25">
                  <c:v>0.38</c:v>
                </c:pt>
                <c:pt idx="26">
                  <c:v>0.42</c:v>
                </c:pt>
                <c:pt idx="27">
                  <c:v>0.45</c:v>
                </c:pt>
                <c:pt idx="28">
                  <c:v>0.49</c:v>
                </c:pt>
                <c:pt idx="29">
                  <c:v>0.53</c:v>
                </c:pt>
                <c:pt idx="30">
                  <c:v>0.56999999999999995</c:v>
                </c:pt>
                <c:pt idx="31">
                  <c:v>0.61</c:v>
                </c:pt>
                <c:pt idx="32">
                  <c:v>0.65</c:v>
                </c:pt>
                <c:pt idx="33">
                  <c:v>0.69</c:v>
                </c:pt>
                <c:pt idx="34">
                  <c:v>0.73</c:v>
                </c:pt>
                <c:pt idx="35">
                  <c:v>0.77</c:v>
                </c:pt>
                <c:pt idx="36">
                  <c:v>0.82</c:v>
                </c:pt>
                <c:pt idx="37">
                  <c:v>0.86</c:v>
                </c:pt>
                <c:pt idx="38">
                  <c:v>0.9</c:v>
                </c:pt>
                <c:pt idx="39">
                  <c:v>0.94</c:v>
                </c:pt>
                <c:pt idx="40">
                  <c:v>0.98</c:v>
                </c:pt>
                <c:pt idx="41">
                  <c:v>1.02</c:v>
                </c:pt>
                <c:pt idx="42">
                  <c:v>1.05</c:v>
                </c:pt>
                <c:pt idx="43">
                  <c:v>1.0900000000000001</c:v>
                </c:pt>
                <c:pt idx="44">
                  <c:v>1.1200000000000001</c:v>
                </c:pt>
                <c:pt idx="45">
                  <c:v>1.1499999999999999</c:v>
                </c:pt>
                <c:pt idx="46">
                  <c:v>1.18</c:v>
                </c:pt>
                <c:pt idx="47">
                  <c:v>1.21</c:v>
                </c:pt>
                <c:pt idx="48">
                  <c:v>1.23</c:v>
                </c:pt>
                <c:pt idx="49">
                  <c:v>1.25</c:v>
                </c:pt>
                <c:pt idx="50">
                  <c:v>1.27</c:v>
                </c:pt>
                <c:pt idx="51">
                  <c:v>1.29</c:v>
                </c:pt>
                <c:pt idx="52">
                  <c:v>1.3</c:v>
                </c:pt>
                <c:pt idx="53">
                  <c:v>1.3</c:v>
                </c:pt>
                <c:pt idx="54">
                  <c:v>1.31</c:v>
                </c:pt>
                <c:pt idx="55">
                  <c:v>1.31</c:v>
                </c:pt>
                <c:pt idx="56">
                  <c:v>1.31</c:v>
                </c:pt>
                <c:pt idx="57">
                  <c:v>1.3</c:v>
                </c:pt>
                <c:pt idx="58">
                  <c:v>1.29</c:v>
                </c:pt>
                <c:pt idx="59">
                  <c:v>1.27</c:v>
                </c:pt>
                <c:pt idx="60">
                  <c:v>1.26</c:v>
                </c:pt>
                <c:pt idx="61">
                  <c:v>1.24</c:v>
                </c:pt>
                <c:pt idx="62">
                  <c:v>1.21</c:v>
                </c:pt>
                <c:pt idx="63">
                  <c:v>1.19</c:v>
                </c:pt>
                <c:pt idx="64">
                  <c:v>1.1599999999999999</c:v>
                </c:pt>
                <c:pt idx="65">
                  <c:v>1.1399999999999999</c:v>
                </c:pt>
                <c:pt idx="66">
                  <c:v>1.1100000000000001</c:v>
                </c:pt>
                <c:pt idx="67">
                  <c:v>1.07</c:v>
                </c:pt>
                <c:pt idx="68">
                  <c:v>1.04</c:v>
                </c:pt>
                <c:pt idx="69">
                  <c:v>1.01</c:v>
                </c:pt>
                <c:pt idx="70">
                  <c:v>0.97</c:v>
                </c:pt>
                <c:pt idx="71">
                  <c:v>0.93</c:v>
                </c:pt>
                <c:pt idx="72">
                  <c:v>0.9</c:v>
                </c:pt>
                <c:pt idx="73">
                  <c:v>0.85</c:v>
                </c:pt>
                <c:pt idx="74">
                  <c:v>0.81</c:v>
                </c:pt>
                <c:pt idx="75">
                  <c:v>0.77</c:v>
                </c:pt>
                <c:pt idx="76">
                  <c:v>0.72</c:v>
                </c:pt>
                <c:pt idx="77">
                  <c:v>0.68</c:v>
                </c:pt>
                <c:pt idx="78">
                  <c:v>0.63</c:v>
                </c:pt>
                <c:pt idx="79">
                  <c:v>0.57999999999999996</c:v>
                </c:pt>
                <c:pt idx="80">
                  <c:v>0.53</c:v>
                </c:pt>
                <c:pt idx="81">
                  <c:v>0.48</c:v>
                </c:pt>
                <c:pt idx="82">
                  <c:v>0.43</c:v>
                </c:pt>
                <c:pt idx="83">
                  <c:v>0.38</c:v>
                </c:pt>
                <c:pt idx="84">
                  <c:v>0.32</c:v>
                </c:pt>
                <c:pt idx="85">
                  <c:v>0.27</c:v>
                </c:pt>
                <c:pt idx="86">
                  <c:v>0.21</c:v>
                </c:pt>
                <c:pt idx="87">
                  <c:v>0.15</c:v>
                </c:pt>
                <c:pt idx="88">
                  <c:v>0.1</c:v>
                </c:pt>
                <c:pt idx="89">
                  <c:v>0.04</c:v>
                </c:pt>
                <c:pt idx="90">
                  <c:v>-0.02</c:v>
                </c:pt>
                <c:pt idx="91">
                  <c:v>-0.08</c:v>
                </c:pt>
                <c:pt idx="92">
                  <c:v>-0.14000000000000001</c:v>
                </c:pt>
                <c:pt idx="93">
                  <c:v>-0.21</c:v>
                </c:pt>
                <c:pt idx="94">
                  <c:v>-0.28000000000000003</c:v>
                </c:pt>
                <c:pt idx="95">
                  <c:v>-0.35</c:v>
                </c:pt>
                <c:pt idx="96">
                  <c:v>-0.43</c:v>
                </c:pt>
                <c:pt idx="97">
                  <c:v>-0.51</c:v>
                </c:pt>
                <c:pt idx="98">
                  <c:v>-0.59</c:v>
                </c:pt>
                <c:pt idx="99">
                  <c:v>-0.67</c:v>
                </c:pt>
                <c:pt idx="100">
                  <c:v>-0.76</c:v>
                </c:pt>
                <c:pt idx="101">
                  <c:v>-0.85</c:v>
                </c:pt>
                <c:pt idx="102">
                  <c:v>-0.94</c:v>
                </c:pt>
                <c:pt idx="103">
                  <c:v>-1.04</c:v>
                </c:pt>
                <c:pt idx="104">
                  <c:v>-1.1399999999999999</c:v>
                </c:pt>
                <c:pt idx="105">
                  <c:v>-1.24</c:v>
                </c:pt>
                <c:pt idx="106">
                  <c:v>-1.35</c:v>
                </c:pt>
                <c:pt idx="107">
                  <c:v>-1.45</c:v>
                </c:pt>
                <c:pt idx="108">
                  <c:v>-1.57</c:v>
                </c:pt>
                <c:pt idx="109">
                  <c:v>-1.68</c:v>
                </c:pt>
                <c:pt idx="110">
                  <c:v>-1.8</c:v>
                </c:pt>
                <c:pt idx="111">
                  <c:v>-1.92</c:v>
                </c:pt>
                <c:pt idx="112">
                  <c:v>-2.04</c:v>
                </c:pt>
                <c:pt idx="113">
                  <c:v>-2.16</c:v>
                </c:pt>
                <c:pt idx="114">
                  <c:v>-2.29</c:v>
                </c:pt>
                <c:pt idx="115">
                  <c:v>-2.42</c:v>
                </c:pt>
                <c:pt idx="116">
                  <c:v>-2.5499999999999998</c:v>
                </c:pt>
                <c:pt idx="117">
                  <c:v>-2.69</c:v>
                </c:pt>
                <c:pt idx="118">
                  <c:v>-2.83</c:v>
                </c:pt>
                <c:pt idx="119">
                  <c:v>-2.97</c:v>
                </c:pt>
                <c:pt idx="120">
                  <c:v>-3.11</c:v>
                </c:pt>
                <c:pt idx="121">
                  <c:v>-3.26</c:v>
                </c:pt>
                <c:pt idx="122">
                  <c:v>-3.4</c:v>
                </c:pt>
                <c:pt idx="123">
                  <c:v>-3.55</c:v>
                </c:pt>
                <c:pt idx="124">
                  <c:v>-3.7</c:v>
                </c:pt>
                <c:pt idx="125">
                  <c:v>-3.84</c:v>
                </c:pt>
                <c:pt idx="126">
                  <c:v>-3.99</c:v>
                </c:pt>
                <c:pt idx="127">
                  <c:v>-4.1399999999999997</c:v>
                </c:pt>
                <c:pt idx="128">
                  <c:v>-4.29</c:v>
                </c:pt>
                <c:pt idx="129">
                  <c:v>-4.43</c:v>
                </c:pt>
                <c:pt idx="130">
                  <c:v>-4.58</c:v>
                </c:pt>
                <c:pt idx="131">
                  <c:v>-4.7300000000000004</c:v>
                </c:pt>
                <c:pt idx="132">
                  <c:v>-4.88</c:v>
                </c:pt>
                <c:pt idx="133">
                  <c:v>-5.03</c:v>
                </c:pt>
                <c:pt idx="134">
                  <c:v>-5.18</c:v>
                </c:pt>
                <c:pt idx="135">
                  <c:v>-5.33</c:v>
                </c:pt>
                <c:pt idx="136">
                  <c:v>-5.48</c:v>
                </c:pt>
                <c:pt idx="137">
                  <c:v>-5.63</c:v>
                </c:pt>
                <c:pt idx="138">
                  <c:v>-5.78</c:v>
                </c:pt>
                <c:pt idx="139">
                  <c:v>-5.93</c:v>
                </c:pt>
                <c:pt idx="140">
                  <c:v>-6.08</c:v>
                </c:pt>
                <c:pt idx="141">
                  <c:v>-6.23</c:v>
                </c:pt>
                <c:pt idx="142">
                  <c:v>-6.38</c:v>
                </c:pt>
                <c:pt idx="143">
                  <c:v>-6.53</c:v>
                </c:pt>
                <c:pt idx="144">
                  <c:v>-6.68</c:v>
                </c:pt>
                <c:pt idx="145">
                  <c:v>-6.83</c:v>
                </c:pt>
                <c:pt idx="146">
                  <c:v>-6.98</c:v>
                </c:pt>
                <c:pt idx="147">
                  <c:v>-7.13</c:v>
                </c:pt>
                <c:pt idx="148">
                  <c:v>-7.28</c:v>
                </c:pt>
                <c:pt idx="149">
                  <c:v>-7.43</c:v>
                </c:pt>
                <c:pt idx="150">
                  <c:v>-7.58</c:v>
                </c:pt>
                <c:pt idx="151">
                  <c:v>-7.73</c:v>
                </c:pt>
                <c:pt idx="152">
                  <c:v>-7.88</c:v>
                </c:pt>
                <c:pt idx="153">
                  <c:v>-8.0299999999999994</c:v>
                </c:pt>
                <c:pt idx="154">
                  <c:v>-8.18</c:v>
                </c:pt>
                <c:pt idx="155">
                  <c:v>-8.33</c:v>
                </c:pt>
                <c:pt idx="156">
                  <c:v>-8.48</c:v>
                </c:pt>
                <c:pt idx="157">
                  <c:v>-8.6300000000000008</c:v>
                </c:pt>
                <c:pt idx="158">
                  <c:v>-8.7799999999999994</c:v>
                </c:pt>
                <c:pt idx="159">
                  <c:v>-8.93</c:v>
                </c:pt>
                <c:pt idx="160">
                  <c:v>-9.08</c:v>
                </c:pt>
                <c:pt idx="161">
                  <c:v>-9.23</c:v>
                </c:pt>
                <c:pt idx="162">
                  <c:v>-9.3699999999999992</c:v>
                </c:pt>
                <c:pt idx="163">
                  <c:v>-9.52</c:v>
                </c:pt>
                <c:pt idx="164">
                  <c:v>-9.67</c:v>
                </c:pt>
                <c:pt idx="165">
                  <c:v>-9.82</c:v>
                </c:pt>
                <c:pt idx="166">
                  <c:v>-9.9600000000000009</c:v>
                </c:pt>
                <c:pt idx="167">
                  <c:v>-10.11</c:v>
                </c:pt>
                <c:pt idx="168">
                  <c:v>-10.26</c:v>
                </c:pt>
                <c:pt idx="169">
                  <c:v>-10.4</c:v>
                </c:pt>
                <c:pt idx="170">
                  <c:v>-10.55</c:v>
                </c:pt>
                <c:pt idx="171">
                  <c:v>-10.7</c:v>
                </c:pt>
                <c:pt idx="172">
                  <c:v>-10.84</c:v>
                </c:pt>
                <c:pt idx="173">
                  <c:v>-10.99</c:v>
                </c:pt>
                <c:pt idx="174">
                  <c:v>-11.13</c:v>
                </c:pt>
                <c:pt idx="175">
                  <c:v>-11.28</c:v>
                </c:pt>
                <c:pt idx="176">
                  <c:v>-11.42</c:v>
                </c:pt>
                <c:pt idx="177">
                  <c:v>-11.57</c:v>
                </c:pt>
                <c:pt idx="178">
                  <c:v>-11.71</c:v>
                </c:pt>
                <c:pt idx="179">
                  <c:v>-11.85</c:v>
                </c:pt>
                <c:pt idx="180">
                  <c:v>-12</c:v>
                </c:pt>
                <c:pt idx="181">
                  <c:v>-12.14</c:v>
                </c:pt>
                <c:pt idx="182">
                  <c:v>-12.28</c:v>
                </c:pt>
                <c:pt idx="183">
                  <c:v>-12.43</c:v>
                </c:pt>
                <c:pt idx="184">
                  <c:v>-12.57</c:v>
                </c:pt>
                <c:pt idx="185">
                  <c:v>-12.71</c:v>
                </c:pt>
                <c:pt idx="186">
                  <c:v>-12.85</c:v>
                </c:pt>
                <c:pt idx="187">
                  <c:v>-12.98</c:v>
                </c:pt>
                <c:pt idx="188">
                  <c:v>-13.12</c:v>
                </c:pt>
                <c:pt idx="189">
                  <c:v>-13.26</c:v>
                </c:pt>
                <c:pt idx="190">
                  <c:v>-13.39</c:v>
                </c:pt>
                <c:pt idx="191">
                  <c:v>-13.53</c:v>
                </c:pt>
                <c:pt idx="192">
                  <c:v>-13.66</c:v>
                </c:pt>
                <c:pt idx="193">
                  <c:v>-13.79</c:v>
                </c:pt>
                <c:pt idx="194">
                  <c:v>-13.93</c:v>
                </c:pt>
                <c:pt idx="195">
                  <c:v>-14.07</c:v>
                </c:pt>
                <c:pt idx="196">
                  <c:v>-14.22</c:v>
                </c:pt>
                <c:pt idx="197">
                  <c:v>-14.37</c:v>
                </c:pt>
                <c:pt idx="198">
                  <c:v>-14.53</c:v>
                </c:pt>
                <c:pt idx="199">
                  <c:v>-14.69</c:v>
                </c:pt>
                <c:pt idx="200">
                  <c:v>-14.86</c:v>
                </c:pt>
                <c:pt idx="201">
                  <c:v>-15.03</c:v>
                </c:pt>
                <c:pt idx="202">
                  <c:v>-15.19</c:v>
                </c:pt>
                <c:pt idx="203">
                  <c:v>-15.36</c:v>
                </c:pt>
                <c:pt idx="204">
                  <c:v>-15.52</c:v>
                </c:pt>
                <c:pt idx="205">
                  <c:v>-15.69</c:v>
                </c:pt>
              </c:numCache>
            </c:numRef>
          </c:xVal>
          <c:yVal>
            <c:numRef>
              <c:f>'Survey 5m'!$F$19:$F$224</c:f>
              <c:numCache>
                <c:formatCode>0.00</c:formatCode>
                <c:ptCount val="206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-0.02</c:v>
                </c:pt>
                <c:pt idx="4">
                  <c:v>-0.03</c:v>
                </c:pt>
                <c:pt idx="5">
                  <c:v>-0.04</c:v>
                </c:pt>
                <c:pt idx="6">
                  <c:v>-0.05</c:v>
                </c:pt>
                <c:pt idx="7">
                  <c:v>-0.06</c:v>
                </c:pt>
                <c:pt idx="8">
                  <c:v>-7.0000000000000007E-2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-0.13</c:v>
                </c:pt>
                <c:pt idx="13">
                  <c:v>-0.14000000000000001</c:v>
                </c:pt>
                <c:pt idx="14">
                  <c:v>-0.15</c:v>
                </c:pt>
                <c:pt idx="15">
                  <c:v>-0.17</c:v>
                </c:pt>
                <c:pt idx="16">
                  <c:v>-0.18</c:v>
                </c:pt>
                <c:pt idx="17">
                  <c:v>-0.19</c:v>
                </c:pt>
                <c:pt idx="18">
                  <c:v>-0.21</c:v>
                </c:pt>
                <c:pt idx="19">
                  <c:v>-0.22</c:v>
                </c:pt>
                <c:pt idx="20">
                  <c:v>-0.23</c:v>
                </c:pt>
                <c:pt idx="21">
                  <c:v>-0.24</c:v>
                </c:pt>
                <c:pt idx="22">
                  <c:v>-0.25</c:v>
                </c:pt>
                <c:pt idx="23">
                  <c:v>-0.25</c:v>
                </c:pt>
                <c:pt idx="24">
                  <c:v>-0.26</c:v>
                </c:pt>
                <c:pt idx="25">
                  <c:v>-0.26</c:v>
                </c:pt>
                <c:pt idx="26">
                  <c:v>-0.26</c:v>
                </c:pt>
                <c:pt idx="27">
                  <c:v>-0.26</c:v>
                </c:pt>
                <c:pt idx="28">
                  <c:v>-0.26</c:v>
                </c:pt>
                <c:pt idx="29">
                  <c:v>-0.26</c:v>
                </c:pt>
                <c:pt idx="30">
                  <c:v>-0.25</c:v>
                </c:pt>
                <c:pt idx="31">
                  <c:v>-0.24</c:v>
                </c:pt>
                <c:pt idx="32">
                  <c:v>-0.24</c:v>
                </c:pt>
                <c:pt idx="33">
                  <c:v>-0.24</c:v>
                </c:pt>
                <c:pt idx="34">
                  <c:v>-0.24</c:v>
                </c:pt>
                <c:pt idx="35">
                  <c:v>-0.24</c:v>
                </c:pt>
                <c:pt idx="36">
                  <c:v>-0.25</c:v>
                </c:pt>
                <c:pt idx="37">
                  <c:v>-0.26</c:v>
                </c:pt>
                <c:pt idx="38">
                  <c:v>-0.28000000000000003</c:v>
                </c:pt>
                <c:pt idx="39">
                  <c:v>-0.28999999999999998</c:v>
                </c:pt>
                <c:pt idx="40">
                  <c:v>-0.31</c:v>
                </c:pt>
                <c:pt idx="41">
                  <c:v>-0.34</c:v>
                </c:pt>
                <c:pt idx="42">
                  <c:v>-0.36</c:v>
                </c:pt>
                <c:pt idx="43">
                  <c:v>-0.39</c:v>
                </c:pt>
                <c:pt idx="44">
                  <c:v>-0.43</c:v>
                </c:pt>
                <c:pt idx="45">
                  <c:v>-0.46</c:v>
                </c:pt>
                <c:pt idx="46">
                  <c:v>-0.5</c:v>
                </c:pt>
                <c:pt idx="47">
                  <c:v>-0.54</c:v>
                </c:pt>
                <c:pt idx="48">
                  <c:v>-0.57999999999999996</c:v>
                </c:pt>
                <c:pt idx="49">
                  <c:v>-0.62</c:v>
                </c:pt>
                <c:pt idx="50">
                  <c:v>-0.67</c:v>
                </c:pt>
                <c:pt idx="51">
                  <c:v>-0.71</c:v>
                </c:pt>
                <c:pt idx="52">
                  <c:v>-0.76</c:v>
                </c:pt>
                <c:pt idx="53">
                  <c:v>-0.81</c:v>
                </c:pt>
                <c:pt idx="54">
                  <c:v>-0.86</c:v>
                </c:pt>
                <c:pt idx="55">
                  <c:v>-0.91</c:v>
                </c:pt>
                <c:pt idx="56">
                  <c:v>-0.96</c:v>
                </c:pt>
                <c:pt idx="57">
                  <c:v>-1.01</c:v>
                </c:pt>
                <c:pt idx="58">
                  <c:v>-1.06</c:v>
                </c:pt>
                <c:pt idx="59">
                  <c:v>-1.1100000000000001</c:v>
                </c:pt>
                <c:pt idx="60">
                  <c:v>-1.1599999999999999</c:v>
                </c:pt>
                <c:pt idx="61">
                  <c:v>-1.21</c:v>
                </c:pt>
                <c:pt idx="62">
                  <c:v>-1.26</c:v>
                </c:pt>
                <c:pt idx="63">
                  <c:v>-1.31</c:v>
                </c:pt>
                <c:pt idx="64">
                  <c:v>-1.35</c:v>
                </c:pt>
                <c:pt idx="65">
                  <c:v>-1.4</c:v>
                </c:pt>
                <c:pt idx="66">
                  <c:v>-1.45</c:v>
                </c:pt>
                <c:pt idx="67">
                  <c:v>-1.49</c:v>
                </c:pt>
                <c:pt idx="68">
                  <c:v>-1.53</c:v>
                </c:pt>
                <c:pt idx="69">
                  <c:v>-1.58</c:v>
                </c:pt>
                <c:pt idx="70">
                  <c:v>-1.62</c:v>
                </c:pt>
                <c:pt idx="71">
                  <c:v>-1.66</c:v>
                </c:pt>
                <c:pt idx="72">
                  <c:v>-1.7</c:v>
                </c:pt>
                <c:pt idx="73">
                  <c:v>-1.74</c:v>
                </c:pt>
                <c:pt idx="74">
                  <c:v>-1.77</c:v>
                </c:pt>
                <c:pt idx="75">
                  <c:v>-1.81</c:v>
                </c:pt>
                <c:pt idx="76">
                  <c:v>-1.84</c:v>
                </c:pt>
                <c:pt idx="77">
                  <c:v>-1.88</c:v>
                </c:pt>
                <c:pt idx="78">
                  <c:v>-1.91</c:v>
                </c:pt>
                <c:pt idx="79">
                  <c:v>-1.94</c:v>
                </c:pt>
                <c:pt idx="80">
                  <c:v>-1.97</c:v>
                </c:pt>
                <c:pt idx="81">
                  <c:v>-1.99</c:v>
                </c:pt>
                <c:pt idx="82">
                  <c:v>-2.02</c:v>
                </c:pt>
                <c:pt idx="83">
                  <c:v>-2.04</c:v>
                </c:pt>
                <c:pt idx="84">
                  <c:v>-2.06</c:v>
                </c:pt>
                <c:pt idx="85">
                  <c:v>-2.08</c:v>
                </c:pt>
                <c:pt idx="86">
                  <c:v>-2.1</c:v>
                </c:pt>
                <c:pt idx="87">
                  <c:v>-2.12</c:v>
                </c:pt>
                <c:pt idx="88">
                  <c:v>-2.13</c:v>
                </c:pt>
                <c:pt idx="89">
                  <c:v>-2.14</c:v>
                </c:pt>
                <c:pt idx="90">
                  <c:v>-2.15</c:v>
                </c:pt>
                <c:pt idx="91">
                  <c:v>-2.16</c:v>
                </c:pt>
                <c:pt idx="92">
                  <c:v>-2.17</c:v>
                </c:pt>
                <c:pt idx="93">
                  <c:v>-2.1800000000000002</c:v>
                </c:pt>
                <c:pt idx="94">
                  <c:v>-2.19</c:v>
                </c:pt>
                <c:pt idx="95">
                  <c:v>-2.2000000000000002</c:v>
                </c:pt>
                <c:pt idx="96">
                  <c:v>-2.2000000000000002</c:v>
                </c:pt>
                <c:pt idx="97">
                  <c:v>-2.21</c:v>
                </c:pt>
                <c:pt idx="98">
                  <c:v>-2.21</c:v>
                </c:pt>
                <c:pt idx="99">
                  <c:v>-2.2200000000000002</c:v>
                </c:pt>
                <c:pt idx="100">
                  <c:v>-2.2200000000000002</c:v>
                </c:pt>
                <c:pt idx="101">
                  <c:v>-2.23</c:v>
                </c:pt>
                <c:pt idx="102">
                  <c:v>-2.23</c:v>
                </c:pt>
                <c:pt idx="103">
                  <c:v>-2.23</c:v>
                </c:pt>
                <c:pt idx="104">
                  <c:v>-2.23</c:v>
                </c:pt>
                <c:pt idx="105">
                  <c:v>-2.23</c:v>
                </c:pt>
                <c:pt idx="106">
                  <c:v>-2.23</c:v>
                </c:pt>
                <c:pt idx="107">
                  <c:v>-2.23</c:v>
                </c:pt>
                <c:pt idx="108">
                  <c:v>-2.2200000000000002</c:v>
                </c:pt>
                <c:pt idx="109">
                  <c:v>-2.2200000000000002</c:v>
                </c:pt>
                <c:pt idx="110">
                  <c:v>-2.21</c:v>
                </c:pt>
                <c:pt idx="111">
                  <c:v>-2.2000000000000002</c:v>
                </c:pt>
                <c:pt idx="112">
                  <c:v>-2.19</c:v>
                </c:pt>
                <c:pt idx="113">
                  <c:v>-2.1800000000000002</c:v>
                </c:pt>
                <c:pt idx="114">
                  <c:v>-2.16</c:v>
                </c:pt>
                <c:pt idx="115">
                  <c:v>-2.15</c:v>
                </c:pt>
                <c:pt idx="116">
                  <c:v>-2.13</c:v>
                </c:pt>
                <c:pt idx="117">
                  <c:v>-2.11</c:v>
                </c:pt>
                <c:pt idx="118">
                  <c:v>-2.09</c:v>
                </c:pt>
                <c:pt idx="119">
                  <c:v>-2.0699999999999998</c:v>
                </c:pt>
                <c:pt idx="120">
                  <c:v>-2.04</c:v>
                </c:pt>
                <c:pt idx="121">
                  <c:v>-2.0099999999999998</c:v>
                </c:pt>
                <c:pt idx="122">
                  <c:v>-1.99</c:v>
                </c:pt>
                <c:pt idx="123">
                  <c:v>-1.97</c:v>
                </c:pt>
                <c:pt idx="124">
                  <c:v>-1.95</c:v>
                </c:pt>
                <c:pt idx="125">
                  <c:v>-1.93</c:v>
                </c:pt>
                <c:pt idx="126">
                  <c:v>-1.91</c:v>
                </c:pt>
                <c:pt idx="127">
                  <c:v>-1.89</c:v>
                </c:pt>
                <c:pt idx="128">
                  <c:v>-1.87</c:v>
                </c:pt>
                <c:pt idx="129">
                  <c:v>-1.86</c:v>
                </c:pt>
                <c:pt idx="130">
                  <c:v>-1.85</c:v>
                </c:pt>
                <c:pt idx="131">
                  <c:v>-1.84</c:v>
                </c:pt>
                <c:pt idx="132">
                  <c:v>-1.83</c:v>
                </c:pt>
                <c:pt idx="133">
                  <c:v>-1.82</c:v>
                </c:pt>
                <c:pt idx="134">
                  <c:v>-1.81</c:v>
                </c:pt>
                <c:pt idx="135">
                  <c:v>-1.81</c:v>
                </c:pt>
                <c:pt idx="136">
                  <c:v>-1.8</c:v>
                </c:pt>
                <c:pt idx="137">
                  <c:v>-1.8</c:v>
                </c:pt>
                <c:pt idx="138">
                  <c:v>-1.8</c:v>
                </c:pt>
                <c:pt idx="139">
                  <c:v>-1.8</c:v>
                </c:pt>
                <c:pt idx="140">
                  <c:v>-1.8</c:v>
                </c:pt>
                <c:pt idx="141">
                  <c:v>-1.81</c:v>
                </c:pt>
                <c:pt idx="142">
                  <c:v>-1.81</c:v>
                </c:pt>
                <c:pt idx="143">
                  <c:v>-1.82</c:v>
                </c:pt>
                <c:pt idx="144">
                  <c:v>-1.83</c:v>
                </c:pt>
                <c:pt idx="145">
                  <c:v>-1.84</c:v>
                </c:pt>
                <c:pt idx="146">
                  <c:v>-1.85</c:v>
                </c:pt>
                <c:pt idx="147">
                  <c:v>-1.86</c:v>
                </c:pt>
                <c:pt idx="148">
                  <c:v>-1.87</c:v>
                </c:pt>
                <c:pt idx="149">
                  <c:v>-1.89</c:v>
                </c:pt>
                <c:pt idx="150">
                  <c:v>-1.91</c:v>
                </c:pt>
                <c:pt idx="151">
                  <c:v>-1.93</c:v>
                </c:pt>
                <c:pt idx="152">
                  <c:v>-1.94</c:v>
                </c:pt>
                <c:pt idx="153">
                  <c:v>-1.96</c:v>
                </c:pt>
                <c:pt idx="154">
                  <c:v>-1.98</c:v>
                </c:pt>
                <c:pt idx="155">
                  <c:v>-2</c:v>
                </c:pt>
                <c:pt idx="156">
                  <c:v>-2.0099999999999998</c:v>
                </c:pt>
                <c:pt idx="157">
                  <c:v>-2.0299999999999998</c:v>
                </c:pt>
                <c:pt idx="158">
                  <c:v>-2.0499999999999998</c:v>
                </c:pt>
                <c:pt idx="159">
                  <c:v>-2.06</c:v>
                </c:pt>
                <c:pt idx="160">
                  <c:v>-2.08</c:v>
                </c:pt>
                <c:pt idx="161">
                  <c:v>-2.1</c:v>
                </c:pt>
                <c:pt idx="162">
                  <c:v>-2.11</c:v>
                </c:pt>
                <c:pt idx="163">
                  <c:v>-2.13</c:v>
                </c:pt>
                <c:pt idx="164">
                  <c:v>-2.14</c:v>
                </c:pt>
                <c:pt idx="165">
                  <c:v>-2.16</c:v>
                </c:pt>
                <c:pt idx="166">
                  <c:v>-2.17</c:v>
                </c:pt>
                <c:pt idx="167">
                  <c:v>-2.19</c:v>
                </c:pt>
                <c:pt idx="168">
                  <c:v>-2.2000000000000002</c:v>
                </c:pt>
                <c:pt idx="169">
                  <c:v>-2.2200000000000002</c:v>
                </c:pt>
                <c:pt idx="170">
                  <c:v>-2.23</c:v>
                </c:pt>
                <c:pt idx="171">
                  <c:v>-2.25</c:v>
                </c:pt>
                <c:pt idx="172">
                  <c:v>-2.2599999999999998</c:v>
                </c:pt>
                <c:pt idx="173">
                  <c:v>-2.2799999999999998</c:v>
                </c:pt>
                <c:pt idx="174">
                  <c:v>-2.29</c:v>
                </c:pt>
                <c:pt idx="175">
                  <c:v>-2.2999999999999998</c:v>
                </c:pt>
                <c:pt idx="176">
                  <c:v>-2.3199999999999998</c:v>
                </c:pt>
                <c:pt idx="177">
                  <c:v>-2.33</c:v>
                </c:pt>
                <c:pt idx="178">
                  <c:v>-2.34</c:v>
                </c:pt>
                <c:pt idx="179">
                  <c:v>-2.36</c:v>
                </c:pt>
                <c:pt idx="180">
                  <c:v>-2.37</c:v>
                </c:pt>
                <c:pt idx="181">
                  <c:v>-2.38</c:v>
                </c:pt>
                <c:pt idx="182">
                  <c:v>-2.4</c:v>
                </c:pt>
                <c:pt idx="183">
                  <c:v>-2.42</c:v>
                </c:pt>
                <c:pt idx="184">
                  <c:v>-2.44</c:v>
                </c:pt>
                <c:pt idx="185">
                  <c:v>-2.4700000000000002</c:v>
                </c:pt>
                <c:pt idx="186">
                  <c:v>-2.4900000000000002</c:v>
                </c:pt>
                <c:pt idx="187">
                  <c:v>-2.52</c:v>
                </c:pt>
                <c:pt idx="188">
                  <c:v>-2.5499999999999998</c:v>
                </c:pt>
                <c:pt idx="189">
                  <c:v>-2.59</c:v>
                </c:pt>
                <c:pt idx="190">
                  <c:v>-2.63</c:v>
                </c:pt>
                <c:pt idx="191">
                  <c:v>-2.66</c:v>
                </c:pt>
                <c:pt idx="192">
                  <c:v>-2.71</c:v>
                </c:pt>
                <c:pt idx="193">
                  <c:v>-2.75</c:v>
                </c:pt>
                <c:pt idx="194">
                  <c:v>-2.79</c:v>
                </c:pt>
                <c:pt idx="195">
                  <c:v>-2.84</c:v>
                </c:pt>
                <c:pt idx="196">
                  <c:v>-2.89</c:v>
                </c:pt>
                <c:pt idx="197">
                  <c:v>-2.93</c:v>
                </c:pt>
                <c:pt idx="198">
                  <c:v>-2.98</c:v>
                </c:pt>
                <c:pt idx="199">
                  <c:v>-3.03</c:v>
                </c:pt>
                <c:pt idx="200">
                  <c:v>-3.08</c:v>
                </c:pt>
                <c:pt idx="201">
                  <c:v>-3.14</c:v>
                </c:pt>
                <c:pt idx="202">
                  <c:v>-3.19</c:v>
                </c:pt>
                <c:pt idx="203">
                  <c:v>-3.25</c:v>
                </c:pt>
                <c:pt idx="204">
                  <c:v>-3.3</c:v>
                </c:pt>
                <c:pt idx="205">
                  <c:v>-3.36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36864"/>
        <c:axId val="154043136"/>
      </c:scatterChart>
      <c:valAx>
        <c:axId val="15403686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4043136"/>
        <c:crosses val="autoZero"/>
        <c:crossBetween val="midCat"/>
      </c:valAx>
      <c:valAx>
        <c:axId val="15404313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40368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v>DLS vs Measured Depth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5m'!$H$19:$H$224</c:f>
              <c:numCache>
                <c:formatCode>0.00</c:formatCode>
                <c:ptCount val="206"/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0.21</c:v>
                </c:pt>
                <c:pt idx="32">
                  <c:v>0.21</c:v>
                </c:pt>
                <c:pt idx="33">
                  <c:v>0.21</c:v>
                </c:pt>
                <c:pt idx="34">
                  <c:v>0.21</c:v>
                </c:pt>
                <c:pt idx="35">
                  <c:v>0.21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0.27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</c:v>
                </c:pt>
                <c:pt idx="97">
                  <c:v>0.21</c:v>
                </c:pt>
                <c:pt idx="98">
                  <c:v>0.21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0.21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0.12</c:v>
                </c:pt>
                <c:pt idx="122">
                  <c:v>0.12</c:v>
                </c:pt>
                <c:pt idx="123">
                  <c:v>0.12</c:v>
                </c:pt>
                <c:pt idx="124">
                  <c:v>0.12</c:v>
                </c:pt>
                <c:pt idx="125">
                  <c:v>0.12</c:v>
                </c:pt>
                <c:pt idx="126">
                  <c:v>0.12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0.21</c:v>
                </c:pt>
                <c:pt idx="182">
                  <c:v>0.21</c:v>
                </c:pt>
                <c:pt idx="183">
                  <c:v>0.17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0.31</c:v>
                </c:pt>
                <c:pt idx="194">
                  <c:v>0.31</c:v>
                </c:pt>
                <c:pt idx="195">
                  <c:v>0.31</c:v>
                </c:pt>
                <c:pt idx="196">
                  <c:v>0.31</c:v>
                </c:pt>
                <c:pt idx="197">
                  <c:v>0.31</c:v>
                </c:pt>
                <c:pt idx="198">
                  <c:v>0.31</c:v>
                </c:pt>
                <c:pt idx="199">
                  <c:v>0.31</c:v>
                </c:pt>
                <c:pt idx="200">
                  <c:v>0.31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</c:numCache>
            </c:numRef>
          </c:xVal>
          <c:yVal>
            <c:numRef>
              <c:f>'Survey 5m'!$A$19:$A$224</c:f>
              <c:numCache>
                <c:formatCode>0.0</c:formatCode>
                <c:ptCount val="20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57344"/>
        <c:axId val="154059520"/>
      </c:scatterChart>
      <c:valAx>
        <c:axId val="15405734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54059520"/>
        <c:crosses val="autoZero"/>
        <c:crossBetween val="midCat"/>
        <c:minorUnit val="0.5"/>
      </c:valAx>
      <c:valAx>
        <c:axId val="154059520"/>
        <c:scaling>
          <c:orientation val="maxMin"/>
          <c:max val="1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4057344"/>
        <c:crosses val="autoZero"/>
        <c:crossBetween val="midCat"/>
        <c:majorUnit val="100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504825</xdr:colOff>
      <xdr:row>0</xdr:row>
      <xdr:rowOff>114300</xdr:rowOff>
    </xdr:from>
    <xdr:to>
      <xdr:col>7</xdr:col>
      <xdr:colOff>988697</xdr:colOff>
      <xdr:row>0</xdr:row>
      <xdr:rowOff>409575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33950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224" totalsRowShown="0" headerRowDxfId="10" dataDxfId="0" tableBorderDxfId="9">
  <autoFilter ref="A18:H224"/>
  <tableColumns count="8">
    <tableColumn id="1" name="Measured Depth [m]" dataDxfId="8"/>
    <tableColumn id="2" name="Inclination [deg]" dataDxfId="7"/>
    <tableColumn id="3" name="Azimuth [deg]" dataDxfId="6"/>
    <tableColumn id="4" name="True Vertical Depth [m]" dataDxfId="5" dataCellStyle="Normal 3"/>
    <tableColumn id="5" name="Vertical Section [m]" dataDxfId="4" dataCellStyle="Normal 3"/>
    <tableColumn id="6" name="Northing (Latitude) [m]" dataDxfId="3"/>
    <tableColumn id="7" name="Easting (Departure) [m]" dataDxfId="2"/>
    <tableColumn id="8" name="Dog Leg Severity [deg/30m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130" zoomScaleNormal="130" workbookViewId="0">
      <selection activeCell="J11" sqref="J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0"/>
      <c r="B1" s="160"/>
      <c r="C1" s="160"/>
      <c r="D1" s="160"/>
      <c r="E1" s="160"/>
      <c r="F1" s="36"/>
      <c r="G1" s="36"/>
      <c r="H1" s="36"/>
    </row>
    <row r="2" spans="1:8" x14ac:dyDescent="0.25">
      <c r="A2" s="42"/>
      <c r="B2" s="41"/>
      <c r="C2" s="41"/>
      <c r="D2" s="41"/>
      <c r="E2" s="41"/>
      <c r="F2" s="41"/>
      <c r="G2" s="41"/>
      <c r="H2" s="41"/>
    </row>
    <row r="3" spans="1:8" s="2" customFormat="1" ht="9" customHeight="1" x14ac:dyDescent="0.25">
      <c r="A3" s="39"/>
      <c r="B3" s="39"/>
      <c r="C3" s="39"/>
      <c r="D3" s="39"/>
      <c r="E3" s="39"/>
      <c r="F3" s="39"/>
      <c r="G3" s="39"/>
      <c r="H3" s="47"/>
    </row>
    <row r="4" spans="1:8" s="1" customFormat="1" x14ac:dyDescent="0.25">
      <c r="A4" s="43"/>
      <c r="B4" s="43"/>
      <c r="C4" s="43"/>
      <c r="D4" s="43"/>
      <c r="E4" s="43"/>
      <c r="F4" s="43"/>
      <c r="G4" s="46"/>
      <c r="H4" s="46"/>
    </row>
    <row r="5" spans="1:8" s="1" customFormat="1" ht="9" customHeight="1" x14ac:dyDescent="0.25">
      <c r="A5" s="39"/>
      <c r="B5" s="47"/>
      <c r="C5" s="39"/>
      <c r="D5" s="39"/>
      <c r="E5" s="39"/>
      <c r="F5" s="39"/>
      <c r="G5" s="39"/>
      <c r="H5" s="47"/>
    </row>
    <row r="6" spans="1:8" s="1" customFormat="1" x14ac:dyDescent="0.25">
      <c r="A6" s="46"/>
      <c r="B6" s="46"/>
      <c r="C6" s="45"/>
      <c r="D6" s="46"/>
      <c r="E6" s="44"/>
      <c r="F6" s="45"/>
      <c r="G6" s="44"/>
      <c r="H6" s="43"/>
    </row>
    <row r="7" spans="1:8" x14ac:dyDescent="0.25">
      <c r="A7" s="42"/>
      <c r="B7" s="41"/>
      <c r="C7" s="41"/>
      <c r="D7" s="41"/>
      <c r="E7" s="41"/>
      <c r="F7" s="41"/>
      <c r="G7" s="41"/>
      <c r="H7" s="41"/>
    </row>
    <row r="8" spans="1:8" s="2" customFormat="1" ht="9" customHeight="1" x14ac:dyDescent="0.25">
      <c r="A8" s="39"/>
      <c r="B8" s="39"/>
      <c r="C8" s="40"/>
      <c r="D8" s="39"/>
      <c r="E8" s="40"/>
      <c r="F8" s="39"/>
      <c r="G8" s="39"/>
      <c r="H8" s="39"/>
    </row>
    <row r="9" spans="1:8" s="3" customFormat="1" ht="9" customHeight="1" x14ac:dyDescent="0.2">
      <c r="A9" s="39"/>
      <c r="B9" s="38"/>
      <c r="C9" s="38"/>
      <c r="D9" s="38"/>
      <c r="E9" s="38"/>
      <c r="F9" s="38"/>
      <c r="G9" s="38"/>
      <c r="H9" s="38"/>
    </row>
    <row r="10" spans="1:8" s="3" customFormat="1" ht="45" customHeight="1" x14ac:dyDescent="0.2">
      <c r="A10" s="161" t="s">
        <v>47</v>
      </c>
      <c r="B10" s="161"/>
      <c r="C10" s="161"/>
      <c r="D10" s="161"/>
      <c r="E10" s="161"/>
      <c r="F10" s="161"/>
      <c r="G10" s="161"/>
      <c r="H10" s="161"/>
    </row>
    <row r="11" spans="1:8" ht="103.5" customHeight="1" x14ac:dyDescent="0.25">
      <c r="A11" s="37"/>
      <c r="B11" s="37"/>
      <c r="C11" s="37"/>
      <c r="D11" s="37"/>
      <c r="E11" s="37"/>
      <c r="F11" s="37"/>
      <c r="G11" s="37"/>
      <c r="H11" s="37"/>
    </row>
    <row r="12" spans="1:8" s="8" customFormat="1" ht="39" customHeight="1" x14ac:dyDescent="0.45">
      <c r="A12" s="36"/>
      <c r="B12" s="36"/>
      <c r="C12" s="36"/>
      <c r="D12" s="64" t="s">
        <v>46</v>
      </c>
      <c r="E12" s="65" t="str">
        <f>'Event Summary'!A4</f>
        <v>Origin Energy</v>
      </c>
      <c r="F12" s="36"/>
      <c r="G12" s="36"/>
      <c r="H12" s="36"/>
    </row>
    <row r="13" spans="1:8" ht="39" customHeight="1" x14ac:dyDescent="0.45">
      <c r="A13" s="34"/>
      <c r="B13" s="34"/>
      <c r="C13" s="34"/>
      <c r="D13" s="33" t="s">
        <v>45</v>
      </c>
      <c r="E13" s="35" t="str">
        <f>'Event Summary'!C4</f>
        <v>Durham Ranch 179</v>
      </c>
      <c r="F13" s="34"/>
      <c r="G13" s="34"/>
      <c r="H13" s="34"/>
    </row>
    <row r="14" spans="1:8" ht="39" customHeight="1" x14ac:dyDescent="0.45">
      <c r="A14" s="34"/>
      <c r="B14" s="34"/>
      <c r="C14" s="34"/>
      <c r="D14" s="33" t="s">
        <v>44</v>
      </c>
      <c r="E14" s="35" t="str">
        <f>'Event Summary'!E4</f>
        <v>Durham Ranch</v>
      </c>
      <c r="F14" s="34"/>
      <c r="G14" s="34"/>
      <c r="H14" s="34"/>
    </row>
    <row r="15" spans="1:8" ht="39" customHeight="1" x14ac:dyDescent="0.45">
      <c r="D15" s="33" t="s">
        <v>62</v>
      </c>
      <c r="E15" s="32" t="str">
        <f>'Event Summary'!E6</f>
        <v>026° 05' 34.71077" S.</v>
      </c>
    </row>
    <row r="16" spans="1:8" ht="39" customHeight="1" x14ac:dyDescent="0.45">
      <c r="D16" s="33" t="s">
        <v>63</v>
      </c>
      <c r="E16" s="32" t="str">
        <f>'Event Summary'!G6</f>
        <v>149° 10' 45.34534" E.</v>
      </c>
    </row>
    <row r="17" spans="4:7" ht="39" customHeight="1" x14ac:dyDescent="0.45">
      <c r="D17" s="33" t="s">
        <v>43</v>
      </c>
      <c r="E17" s="162">
        <f>'Event Summary'!A13</f>
        <v>41487</v>
      </c>
      <c r="F17" s="162"/>
      <c r="G17" s="162"/>
    </row>
    <row r="18" spans="4:7" ht="39" customHeight="1" x14ac:dyDescent="0.45">
      <c r="D18" s="33" t="s">
        <v>42</v>
      </c>
      <c r="E18" s="32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31"/>
      <c r="G33" s="1"/>
      <c r="H33" s="1"/>
    </row>
    <row r="34" spans="6:8" ht="13.5" customHeight="1" x14ac:dyDescent="0.25">
      <c r="F34" s="1"/>
      <c r="G34" s="30" t="s">
        <v>41</v>
      </c>
      <c r="H34" s="29">
        <f ca="1">TODAY()</f>
        <v>41487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G7" sqref="G7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3" t="s">
        <v>51</v>
      </c>
      <c r="B1" s="163"/>
      <c r="C1" s="163"/>
      <c r="D1" s="163"/>
      <c r="E1" s="163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145" t="s">
        <v>64</v>
      </c>
      <c r="B4" s="143"/>
      <c r="C4" s="145" t="s">
        <v>71</v>
      </c>
      <c r="D4" s="144"/>
      <c r="E4" s="145" t="s">
        <v>72</v>
      </c>
      <c r="F4" s="143"/>
      <c r="G4" s="146" t="s">
        <v>18</v>
      </c>
      <c r="H4" s="149"/>
    </row>
    <row r="5" spans="1:8" s="1" customFormat="1" ht="9" customHeight="1" x14ac:dyDescent="0.25">
      <c r="A5" s="132" t="s">
        <v>19</v>
      </c>
      <c r="B5" s="135"/>
      <c r="C5" s="132" t="s">
        <v>14</v>
      </c>
      <c r="D5" s="133"/>
      <c r="E5" s="132" t="s">
        <v>58</v>
      </c>
      <c r="F5" s="133"/>
      <c r="G5" s="132" t="s">
        <v>59</v>
      </c>
      <c r="H5" s="133"/>
    </row>
    <row r="6" spans="1:8" s="1" customFormat="1" x14ac:dyDescent="0.25">
      <c r="A6" s="146" t="s">
        <v>70</v>
      </c>
      <c r="B6" s="149"/>
      <c r="C6" s="155" t="s">
        <v>28</v>
      </c>
      <c r="D6" s="149"/>
      <c r="E6" s="157" t="s">
        <v>67</v>
      </c>
      <c r="F6" s="158"/>
      <c r="G6" s="157" t="s">
        <v>91</v>
      </c>
      <c r="H6" s="144"/>
    </row>
    <row r="7" spans="1:8" s="1" customFormat="1" ht="9" customHeight="1" x14ac:dyDescent="0.25">
      <c r="A7" s="132" t="s">
        <v>53</v>
      </c>
      <c r="B7" s="135"/>
      <c r="C7" s="132" t="s">
        <v>54</v>
      </c>
      <c r="D7" s="133"/>
      <c r="E7" s="132" t="s">
        <v>55</v>
      </c>
      <c r="F7" s="133"/>
      <c r="G7" s="132" t="s">
        <v>56</v>
      </c>
      <c r="H7" s="133"/>
    </row>
    <row r="8" spans="1:8" s="1" customFormat="1" x14ac:dyDescent="0.25">
      <c r="A8" s="159" t="s">
        <v>68</v>
      </c>
      <c r="B8" s="149"/>
      <c r="C8" s="157" t="s">
        <v>69</v>
      </c>
      <c r="D8" s="149"/>
      <c r="E8" s="157" t="s">
        <v>57</v>
      </c>
      <c r="F8" s="158"/>
      <c r="G8" s="157">
        <v>55</v>
      </c>
      <c r="H8" s="144"/>
    </row>
    <row r="9" spans="1:8" x14ac:dyDescent="0.25">
      <c r="A9" s="137" t="s">
        <v>13</v>
      </c>
      <c r="B9" s="138"/>
      <c r="C9" s="138"/>
      <c r="D9" s="138"/>
      <c r="E9" s="138"/>
      <c r="F9" s="138"/>
      <c r="G9" s="148"/>
      <c r="H9" s="139"/>
    </row>
    <row r="10" spans="1:8" s="2" customFormat="1" ht="9" customHeight="1" x14ac:dyDescent="0.25">
      <c r="A10" s="132" t="s">
        <v>29</v>
      </c>
      <c r="B10" s="133"/>
      <c r="C10" s="147" t="s">
        <v>16</v>
      </c>
      <c r="D10" s="133"/>
      <c r="E10" s="147" t="s">
        <v>32</v>
      </c>
      <c r="F10" s="134"/>
      <c r="G10" s="132" t="s">
        <v>22</v>
      </c>
      <c r="H10" s="133"/>
    </row>
    <row r="11" spans="1:8" s="1" customFormat="1" x14ac:dyDescent="0.25">
      <c r="A11" s="140" t="s">
        <v>16</v>
      </c>
      <c r="B11" s="142"/>
      <c r="C11" s="150">
        <v>291</v>
      </c>
      <c r="D11" s="142"/>
      <c r="E11" s="140" t="s">
        <v>60</v>
      </c>
      <c r="F11" s="141"/>
      <c r="G11" s="153">
        <v>4.3</v>
      </c>
      <c r="H11" s="142"/>
    </row>
    <row r="12" spans="1:8" s="2" customFormat="1" ht="9" customHeight="1" x14ac:dyDescent="0.25">
      <c r="A12" s="132" t="s">
        <v>12</v>
      </c>
      <c r="B12" s="133"/>
      <c r="C12" s="132" t="s">
        <v>20</v>
      </c>
      <c r="D12" s="133"/>
      <c r="E12" s="132" t="s">
        <v>26</v>
      </c>
      <c r="F12" s="134"/>
      <c r="G12" s="132" t="s">
        <v>27</v>
      </c>
      <c r="H12" s="133"/>
    </row>
    <row r="13" spans="1:8" s="1" customFormat="1" x14ac:dyDescent="0.25">
      <c r="A13" s="154">
        <v>41487</v>
      </c>
      <c r="B13" s="142"/>
      <c r="C13" s="140" t="s">
        <v>65</v>
      </c>
      <c r="D13" s="142"/>
      <c r="E13" s="140" t="s">
        <v>52</v>
      </c>
      <c r="F13" s="141"/>
      <c r="G13" s="151">
        <v>1025</v>
      </c>
      <c r="H13" s="142"/>
    </row>
    <row r="14" spans="1:8" s="2" customFormat="1" ht="9" customHeight="1" x14ac:dyDescent="0.25">
      <c r="A14" s="152" t="s">
        <v>50</v>
      </c>
      <c r="B14" s="133"/>
      <c r="C14" s="132" t="s">
        <v>61</v>
      </c>
      <c r="D14" s="133"/>
      <c r="E14" s="132" t="s">
        <v>36</v>
      </c>
      <c r="F14" s="134"/>
      <c r="G14" s="132" t="s">
        <v>39</v>
      </c>
      <c r="H14" s="136" t="s">
        <v>38</v>
      </c>
    </row>
    <row r="15" spans="1:8" s="66" customFormat="1" ht="12.75" x14ac:dyDescent="0.25">
      <c r="A15" s="154" t="s">
        <v>76</v>
      </c>
      <c r="B15" s="142"/>
      <c r="C15" s="140" t="s">
        <v>75</v>
      </c>
      <c r="D15" s="142"/>
      <c r="E15" s="140" t="s">
        <v>74</v>
      </c>
      <c r="F15" s="141"/>
      <c r="G15" s="151" t="s">
        <v>73</v>
      </c>
      <c r="H15" s="156">
        <v>119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7" t="s">
        <v>66</v>
      </c>
      <c r="B17" s="18"/>
      <c r="C17" s="18"/>
      <c r="D17" s="18"/>
      <c r="E17" s="18"/>
      <c r="F17" s="18"/>
      <c r="G17" s="18"/>
      <c r="H17" s="19"/>
    </row>
    <row r="18" spans="1:8" s="8" customFormat="1" x14ac:dyDescent="0.25">
      <c r="A18" s="48" t="s">
        <v>49</v>
      </c>
      <c r="B18" s="48" t="s">
        <v>48</v>
      </c>
      <c r="C18" s="164" t="s">
        <v>23</v>
      </c>
      <c r="D18" s="164"/>
      <c r="E18" s="164"/>
      <c r="F18" s="164"/>
      <c r="G18" s="164"/>
      <c r="H18" s="164"/>
    </row>
    <row r="19" spans="1:8" ht="13.5" customHeight="1" x14ac:dyDescent="0.25">
      <c r="A19" s="122">
        <v>41487</v>
      </c>
      <c r="B19" s="123">
        <v>0.24305555555555555</v>
      </c>
      <c r="C19" s="118" t="s">
        <v>77</v>
      </c>
      <c r="D19" s="53"/>
      <c r="E19" s="53"/>
      <c r="F19" s="53"/>
      <c r="G19" s="53"/>
      <c r="H19" s="54"/>
    </row>
    <row r="20" spans="1:8" ht="13.5" customHeight="1" x14ac:dyDescent="0.25">
      <c r="A20" s="124"/>
      <c r="B20" s="125">
        <v>0.28125</v>
      </c>
      <c r="C20" s="119" t="s">
        <v>78</v>
      </c>
      <c r="D20" s="56"/>
      <c r="E20" s="56"/>
      <c r="F20" s="56"/>
      <c r="G20" s="56"/>
      <c r="H20" s="57"/>
    </row>
    <row r="21" spans="1:8" ht="13.5" customHeight="1" x14ac:dyDescent="0.25">
      <c r="A21" s="128"/>
      <c r="B21" s="126">
        <v>0.3125</v>
      </c>
      <c r="C21" s="121" t="s">
        <v>79</v>
      </c>
      <c r="D21" s="59"/>
      <c r="E21" s="59"/>
      <c r="F21" s="59"/>
      <c r="G21" s="59"/>
      <c r="H21" s="60"/>
    </row>
    <row r="22" spans="1:8" ht="13.5" customHeight="1" x14ac:dyDescent="0.25">
      <c r="A22" s="127"/>
      <c r="B22" s="125">
        <v>0.31944444444444448</v>
      </c>
      <c r="C22" s="119" t="s">
        <v>80</v>
      </c>
      <c r="D22" s="56"/>
      <c r="E22" s="56"/>
      <c r="F22" s="56"/>
      <c r="G22" s="56"/>
      <c r="H22" s="57"/>
    </row>
    <row r="23" spans="1:8" ht="13.5" customHeight="1" x14ac:dyDescent="0.25">
      <c r="A23" s="127"/>
      <c r="B23" s="125">
        <v>0.35069444444444442</v>
      </c>
      <c r="C23" s="119" t="s">
        <v>81</v>
      </c>
      <c r="D23" s="56"/>
      <c r="E23" s="56"/>
      <c r="F23" s="56"/>
      <c r="G23" s="56"/>
      <c r="H23" s="57"/>
    </row>
    <row r="24" spans="1:8" ht="13.5" customHeight="1" x14ac:dyDescent="0.25">
      <c r="A24" s="127"/>
      <c r="B24" s="125">
        <v>0.375</v>
      </c>
      <c r="C24" s="119" t="s">
        <v>82</v>
      </c>
      <c r="D24" s="56"/>
      <c r="E24" s="56"/>
      <c r="F24" s="56"/>
      <c r="G24" s="56"/>
      <c r="H24" s="57"/>
    </row>
    <row r="25" spans="1:8" ht="13.5" customHeight="1" x14ac:dyDescent="0.25">
      <c r="A25" s="124"/>
      <c r="B25" s="125">
        <v>0.40277777777777773</v>
      </c>
      <c r="C25" s="119" t="s">
        <v>83</v>
      </c>
      <c r="D25" s="56"/>
      <c r="E25" s="56"/>
      <c r="F25" s="56"/>
      <c r="G25" s="56"/>
      <c r="H25" s="57"/>
    </row>
    <row r="26" spans="1:8" ht="13.5" customHeight="1" x14ac:dyDescent="0.25">
      <c r="A26" s="127"/>
      <c r="B26" s="125">
        <v>0.48958333333333331</v>
      </c>
      <c r="C26" s="119" t="s">
        <v>84</v>
      </c>
      <c r="D26" s="56"/>
      <c r="E26" s="56"/>
      <c r="F26" s="56"/>
      <c r="G26" s="56"/>
      <c r="H26" s="57"/>
    </row>
    <row r="27" spans="1:8" ht="13.5" customHeight="1" x14ac:dyDescent="0.25">
      <c r="A27" s="124"/>
      <c r="B27" s="125">
        <v>0.52083333333333337</v>
      </c>
      <c r="C27" s="120" t="s">
        <v>85</v>
      </c>
      <c r="E27" s="56"/>
      <c r="F27" s="56"/>
      <c r="G27" s="56"/>
      <c r="H27" s="57"/>
    </row>
    <row r="28" spans="1:8" ht="13.5" customHeight="1" x14ac:dyDescent="0.25">
      <c r="A28" s="127"/>
      <c r="B28" s="125">
        <v>0.54166666666666663</v>
      </c>
      <c r="C28" s="119" t="s">
        <v>86</v>
      </c>
      <c r="D28" s="56"/>
      <c r="E28" s="56"/>
      <c r="F28" s="56"/>
      <c r="G28" s="56"/>
      <c r="H28" s="57"/>
    </row>
    <row r="29" spans="1:8" ht="13.5" customHeight="1" x14ac:dyDescent="0.25">
      <c r="A29" s="72"/>
      <c r="B29" s="62">
        <v>0.57291666666666663</v>
      </c>
      <c r="C29" s="55" t="s">
        <v>87</v>
      </c>
      <c r="D29" s="56"/>
      <c r="E29" s="56"/>
      <c r="F29" s="56"/>
      <c r="G29" s="56"/>
      <c r="H29" s="57"/>
    </row>
    <row r="30" spans="1:8" ht="13.5" customHeight="1" x14ac:dyDescent="0.25">
      <c r="A30" s="61"/>
      <c r="B30" s="62">
        <v>0.59722222222222221</v>
      </c>
      <c r="C30" s="55" t="s">
        <v>88</v>
      </c>
      <c r="D30" s="56"/>
      <c r="E30" s="56"/>
      <c r="F30" s="56"/>
      <c r="G30" s="56"/>
      <c r="H30" s="57"/>
    </row>
    <row r="31" spans="1:8" ht="13.5" customHeight="1" x14ac:dyDescent="0.25">
      <c r="A31" s="61"/>
      <c r="B31" s="62">
        <v>0.69444444444444453</v>
      </c>
      <c r="C31" s="119" t="s">
        <v>84</v>
      </c>
      <c r="D31" s="56"/>
      <c r="E31" s="56"/>
      <c r="F31" s="56"/>
      <c r="G31" s="56"/>
      <c r="H31" s="57"/>
    </row>
    <row r="32" spans="1:8" ht="13.5" customHeight="1" x14ac:dyDescent="0.25">
      <c r="A32" s="61"/>
      <c r="B32" s="62">
        <v>0.73958333333333337</v>
      </c>
      <c r="C32" s="55" t="s">
        <v>89</v>
      </c>
      <c r="D32" s="56"/>
      <c r="E32" s="56"/>
      <c r="F32" s="56"/>
      <c r="G32" s="56"/>
      <c r="H32" s="57"/>
    </row>
    <row r="33" spans="1:8" ht="13.5" customHeight="1" x14ac:dyDescent="0.25">
      <c r="A33" s="61"/>
      <c r="B33" s="62">
        <v>0.79166666666666663</v>
      </c>
      <c r="C33" s="55" t="s">
        <v>90</v>
      </c>
      <c r="D33" s="56"/>
      <c r="E33" s="56"/>
      <c r="F33" s="56"/>
      <c r="G33" s="56"/>
      <c r="H33" s="57"/>
    </row>
    <row r="34" spans="1:8" ht="13.5" customHeight="1" x14ac:dyDescent="0.25">
      <c r="A34" s="61"/>
      <c r="B34" s="62"/>
      <c r="C34" s="55"/>
      <c r="D34" s="56"/>
      <c r="E34" s="56"/>
      <c r="F34" s="56"/>
      <c r="G34" s="56"/>
      <c r="H34" s="57"/>
    </row>
    <row r="35" spans="1:8" ht="13.5" customHeight="1" x14ac:dyDescent="0.25">
      <c r="A35" s="61"/>
      <c r="B35" s="63"/>
      <c r="C35" s="55"/>
      <c r="D35" s="56"/>
      <c r="E35" s="56"/>
      <c r="F35" s="56"/>
      <c r="G35" s="56"/>
      <c r="H35" s="57"/>
    </row>
    <row r="36" spans="1:8" ht="13.5" customHeight="1" x14ac:dyDescent="0.25">
      <c r="A36" s="61"/>
      <c r="B36" s="63"/>
      <c r="C36" s="55"/>
      <c r="D36" s="56"/>
      <c r="E36" s="56"/>
      <c r="F36" s="56"/>
      <c r="G36" s="56"/>
      <c r="H36" s="57"/>
    </row>
    <row r="37" spans="1:8" ht="13.5" customHeight="1" x14ac:dyDescent="0.25">
      <c r="A37" s="61"/>
      <c r="B37" s="63"/>
      <c r="C37" s="55"/>
      <c r="D37" s="56"/>
      <c r="E37" s="56"/>
      <c r="F37" s="56"/>
      <c r="G37" s="56"/>
      <c r="H37" s="57"/>
    </row>
    <row r="38" spans="1:8" ht="13.5" customHeight="1" x14ac:dyDescent="0.25">
      <c r="A38" s="61"/>
      <c r="B38" s="63"/>
      <c r="C38" s="55"/>
      <c r="D38" s="56"/>
      <c r="E38" s="56"/>
      <c r="F38" s="56"/>
      <c r="G38" s="56"/>
      <c r="H38" s="57"/>
    </row>
    <row r="39" spans="1:8" ht="13.5" customHeight="1" x14ac:dyDescent="0.25">
      <c r="A39" s="61"/>
      <c r="B39" s="63"/>
      <c r="C39" s="55"/>
      <c r="D39" s="56"/>
      <c r="E39" s="56"/>
      <c r="F39" s="56"/>
      <c r="G39" s="56"/>
      <c r="H39" s="57"/>
    </row>
    <row r="40" spans="1:8" ht="13.5" customHeight="1" x14ac:dyDescent="0.25">
      <c r="A40" s="61"/>
      <c r="B40" s="63"/>
      <c r="C40" s="55"/>
      <c r="D40" s="56"/>
      <c r="E40" s="56"/>
      <c r="F40" s="56"/>
      <c r="G40" s="56"/>
      <c r="H40" s="57"/>
    </row>
    <row r="41" spans="1:8" ht="13.5" customHeight="1" x14ac:dyDescent="0.25">
      <c r="A41" s="61"/>
      <c r="B41" s="63"/>
      <c r="C41" s="55"/>
      <c r="D41" s="56"/>
      <c r="E41" s="56"/>
      <c r="F41" s="56"/>
      <c r="G41" s="56"/>
      <c r="H41" s="57"/>
    </row>
    <row r="42" spans="1:8" ht="13.5" customHeight="1" x14ac:dyDescent="0.25">
      <c r="A42" s="61"/>
      <c r="B42" s="63"/>
      <c r="C42" s="55"/>
      <c r="D42" s="56"/>
      <c r="E42" s="56"/>
      <c r="F42" s="56"/>
      <c r="G42" s="56"/>
      <c r="H42" s="57"/>
    </row>
    <row r="43" spans="1:8" ht="13.5" customHeight="1" x14ac:dyDescent="0.25">
      <c r="A43" s="61"/>
      <c r="B43" s="63"/>
      <c r="C43" s="55"/>
      <c r="D43" s="56"/>
      <c r="E43" s="56"/>
      <c r="F43" s="56"/>
      <c r="G43" s="56"/>
      <c r="H43" s="57"/>
    </row>
    <row r="44" spans="1:8" ht="13.5" customHeight="1" x14ac:dyDescent="0.25">
      <c r="A44" s="61"/>
      <c r="B44" s="63"/>
      <c r="C44" s="55"/>
      <c r="D44" s="56"/>
      <c r="E44" s="56"/>
      <c r="F44" s="56"/>
      <c r="G44" s="56"/>
      <c r="H44" s="57"/>
    </row>
    <row r="45" spans="1:8" ht="13.5" customHeight="1" x14ac:dyDescent="0.25">
      <c r="A45" s="61"/>
      <c r="B45" s="63"/>
      <c r="C45" s="55"/>
      <c r="D45" s="56"/>
      <c r="E45" s="56"/>
      <c r="F45" s="56"/>
      <c r="G45" s="56"/>
      <c r="H45" s="57"/>
    </row>
    <row r="46" spans="1:8" ht="13.5" customHeight="1" x14ac:dyDescent="0.25">
      <c r="A46" s="61"/>
      <c r="B46" s="63"/>
      <c r="C46" s="55"/>
      <c r="D46" s="56"/>
      <c r="E46" s="56"/>
      <c r="F46" s="56"/>
      <c r="G46" s="56"/>
      <c r="H46" s="57"/>
    </row>
    <row r="47" spans="1:8" ht="13.5" customHeight="1" x14ac:dyDescent="0.25">
      <c r="A47" s="61"/>
      <c r="B47" s="63"/>
      <c r="C47" s="55"/>
      <c r="D47" s="56"/>
      <c r="E47" s="56"/>
      <c r="F47" s="56"/>
      <c r="G47" s="56"/>
      <c r="H47" s="57"/>
    </row>
    <row r="48" spans="1:8" ht="13.5" customHeight="1" x14ac:dyDescent="0.25">
      <c r="A48" s="61"/>
      <c r="B48" s="63"/>
      <c r="C48" s="55"/>
      <c r="D48" s="56"/>
      <c r="E48" s="56"/>
      <c r="F48" s="56"/>
      <c r="G48" s="56"/>
      <c r="H48" s="57"/>
    </row>
    <row r="49" spans="1:8" ht="13.5" customHeight="1" x14ac:dyDescent="0.25">
      <c r="A49" s="61"/>
      <c r="B49" s="63"/>
      <c r="C49" s="55"/>
      <c r="D49" s="56"/>
      <c r="E49" s="56"/>
      <c r="F49" s="56"/>
      <c r="G49" s="56"/>
      <c r="H49" s="57"/>
    </row>
    <row r="50" spans="1:8" ht="13.5" customHeight="1" x14ac:dyDescent="0.25">
      <c r="A50" s="61"/>
      <c r="B50" s="63"/>
      <c r="C50" s="55"/>
      <c r="D50" s="56"/>
      <c r="E50" s="56"/>
      <c r="F50" s="56"/>
      <c r="G50" s="56"/>
      <c r="H50" s="57"/>
    </row>
    <row r="51" spans="1:8" ht="13.5" customHeight="1" x14ac:dyDescent="0.25">
      <c r="A51" s="61"/>
      <c r="B51" s="63"/>
      <c r="C51" s="55"/>
      <c r="D51" s="56"/>
      <c r="E51" s="56"/>
      <c r="F51" s="56"/>
      <c r="G51" s="56"/>
      <c r="H51" s="57"/>
    </row>
    <row r="52" spans="1:8" ht="13.5" customHeight="1" x14ac:dyDescent="0.25">
      <c r="A52" s="61"/>
      <c r="B52" s="63"/>
      <c r="C52" s="55"/>
      <c r="D52" s="56"/>
      <c r="E52" s="56"/>
      <c r="F52" s="56"/>
      <c r="G52" s="56"/>
      <c r="H52" s="57"/>
    </row>
    <row r="53" spans="1:8" ht="13.5" customHeight="1" x14ac:dyDescent="0.25">
      <c r="A53" s="61"/>
      <c r="B53" s="63"/>
      <c r="C53" s="55"/>
      <c r="D53" s="56"/>
      <c r="E53" s="56"/>
      <c r="F53" s="56"/>
      <c r="G53" s="56"/>
      <c r="H53" s="57"/>
    </row>
    <row r="54" spans="1:8" ht="13.5" customHeight="1" x14ac:dyDescent="0.25">
      <c r="A54" s="61"/>
      <c r="B54" s="63"/>
      <c r="C54" s="55"/>
      <c r="D54" s="56"/>
      <c r="E54" s="56"/>
      <c r="F54" s="56"/>
      <c r="G54" s="56"/>
      <c r="H54" s="57"/>
    </row>
    <row r="55" spans="1:8" ht="13.5" customHeight="1" x14ac:dyDescent="0.25">
      <c r="A55" s="61"/>
      <c r="B55" s="63"/>
      <c r="C55" s="55"/>
      <c r="D55" s="56"/>
      <c r="E55" s="56"/>
      <c r="F55" s="56"/>
      <c r="G55" s="56"/>
      <c r="H55" s="57"/>
    </row>
    <row r="56" spans="1:8" ht="13.5" customHeight="1" x14ac:dyDescent="0.25">
      <c r="A56" s="51"/>
      <c r="B56" s="52"/>
      <c r="C56" s="58"/>
      <c r="D56" s="59"/>
      <c r="E56" s="59"/>
      <c r="F56" s="59"/>
      <c r="G56" s="59"/>
      <c r="H56" s="60"/>
    </row>
    <row r="57" spans="1:8" ht="13.5" customHeight="1" x14ac:dyDescent="0.25">
      <c r="A57" s="49"/>
      <c r="B57" s="50"/>
      <c r="C57" s="55"/>
      <c r="D57" s="56"/>
      <c r="E57" s="56"/>
      <c r="F57" s="56"/>
      <c r="G57" s="56"/>
      <c r="H57" s="57"/>
    </row>
    <row r="58" spans="1:8" ht="13.5" customHeight="1" x14ac:dyDescent="0.25">
      <c r="A58" s="49"/>
      <c r="B58" s="50"/>
      <c r="C58" s="55"/>
      <c r="D58" s="56"/>
      <c r="E58" s="56"/>
      <c r="F58" s="56"/>
      <c r="G58" s="56"/>
      <c r="H58" s="57"/>
    </row>
    <row r="59" spans="1:8" ht="13.5" customHeight="1" x14ac:dyDescent="0.25">
      <c r="A59" s="67"/>
      <c r="B59" s="68"/>
      <c r="C59" s="69"/>
      <c r="D59" s="70"/>
      <c r="E59" s="70"/>
      <c r="F59" s="70"/>
      <c r="G59" s="70"/>
      <c r="H59" s="71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27"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3" t="s">
        <v>33</v>
      </c>
      <c r="B1" s="163"/>
      <c r="C1" s="163"/>
      <c r="D1" s="163"/>
      <c r="E1" s="163"/>
      <c r="F1" s="163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'Event Summary'!A4</f>
        <v>Origin Energy</v>
      </c>
      <c r="B4" s="20"/>
      <c r="C4" s="22" t="str">
        <f>'Event Summary'!C4</f>
        <v>Durham Ranch 179</v>
      </c>
      <c r="D4" s="20"/>
      <c r="E4" s="20"/>
      <c r="F4" s="20"/>
      <c r="G4" s="22" t="str">
        <f>'Event Summary'!E4</f>
        <v>Durham Ranch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'Event Summary'!G4</f>
        <v>Australia</v>
      </c>
      <c r="B6" s="24"/>
      <c r="C6" s="23" t="str">
        <f>'Event Summary'!A6</f>
        <v>Queensland</v>
      </c>
      <c r="D6" s="20"/>
      <c r="E6" s="20"/>
      <c r="F6" s="21"/>
      <c r="G6" s="27" t="str">
        <f>'Event Summary'!C6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32</v>
      </c>
      <c r="D8" s="168" t="s">
        <v>31</v>
      </c>
      <c r="E8" s="168"/>
      <c r="F8" s="169"/>
      <c r="G8" s="12" t="s">
        <v>26</v>
      </c>
      <c r="H8" s="5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291</v>
      </c>
      <c r="C9" s="74" t="str">
        <f>'Event Summary'!E11</f>
        <v>OKB</v>
      </c>
      <c r="D9" s="109">
        <f>'Event Summary'!G11</f>
        <v>4.3</v>
      </c>
      <c r="E9" s="110"/>
      <c r="F9" s="111"/>
      <c r="G9" s="74" t="s">
        <v>21</v>
      </c>
      <c r="H9" s="112">
        <f>'Event Summary'!G13</f>
        <v>1025</v>
      </c>
    </row>
    <row r="10" spans="1:13" s="2" customFormat="1" ht="9" customHeight="1" x14ac:dyDescent="0.25">
      <c r="A10" s="12" t="s">
        <v>12</v>
      </c>
      <c r="B10" s="12" t="s">
        <v>20</v>
      </c>
      <c r="C10" s="12" t="s">
        <v>58</v>
      </c>
      <c r="D10" s="4" t="s">
        <v>59</v>
      </c>
      <c r="E10" s="9"/>
      <c r="F10" s="5"/>
      <c r="G10" s="12" t="s">
        <v>55</v>
      </c>
      <c r="H10" s="5" t="s">
        <v>56</v>
      </c>
    </row>
    <row r="11" spans="1:13" s="66" customFormat="1" ht="12.75" x14ac:dyDescent="0.25">
      <c r="A11" s="113">
        <f>'Event Summary'!A13</f>
        <v>41487</v>
      </c>
      <c r="B11" s="74" t="str">
        <f>'Event Summary'!C13</f>
        <v>True North</v>
      </c>
      <c r="C11" s="114" t="str">
        <f>'Event Summary'!E6</f>
        <v>026° 05' 34.71077" S.</v>
      </c>
      <c r="D11" s="76" t="str">
        <f>'Event Summary'!G6</f>
        <v>149° 10' 45.34534"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12" t="s">
        <v>54</v>
      </c>
      <c r="C12" s="12" t="s">
        <v>40</v>
      </c>
      <c r="D12" s="4" t="s">
        <v>36</v>
      </c>
      <c r="E12" s="9"/>
      <c r="F12" s="5"/>
      <c r="G12" s="12" t="s">
        <v>61</v>
      </c>
      <c r="H12" s="5" t="s">
        <v>37</v>
      </c>
    </row>
    <row r="13" spans="1:13" s="66" customFormat="1" ht="12.75" x14ac:dyDescent="0.25">
      <c r="A13" s="130" t="str">
        <f>'Event Summary'!A8</f>
        <v>7 112 196 N</v>
      </c>
      <c r="B13" s="74" t="str">
        <f>'Event Summary'!C8</f>
        <v>717 956 E</v>
      </c>
      <c r="C13" s="114" t="str">
        <f>'Event Summary'!G15</f>
        <v>Memory</v>
      </c>
      <c r="D13" s="76" t="str">
        <f>'Event Summary'!E15</f>
        <v>Schlumberger</v>
      </c>
      <c r="E13" s="110"/>
      <c r="F13" s="111"/>
      <c r="G13" s="115" t="str">
        <f>'Event Summary'!C15</f>
        <v>J. Hollingworth</v>
      </c>
      <c r="H13" s="116">
        <f>'Event Summary'!H15</f>
        <v>119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5" t="str">
        <f>'Event Summary'!A17</f>
        <v>Profile computed using minimum curvature.  Survey stations taken at 150m intervals for compliance only.</v>
      </c>
      <c r="B15" s="166"/>
      <c r="C15" s="166"/>
      <c r="D15" s="166"/>
      <c r="E15" s="166"/>
      <c r="F15" s="166"/>
      <c r="G15" s="166"/>
      <c r="H15" s="167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3" t="s">
        <v>34</v>
      </c>
      <c r="B1" s="163"/>
      <c r="C1" s="163"/>
      <c r="D1" s="163"/>
      <c r="E1" s="163"/>
      <c r="F1" s="163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'VS EWNS'!A4</f>
        <v>Origin Energy</v>
      </c>
      <c r="B4" s="20"/>
      <c r="C4" s="22" t="str">
        <f>'VS EWNS'!C4</f>
        <v>Durham Ranch 179</v>
      </c>
      <c r="D4" s="20"/>
      <c r="E4" s="20"/>
      <c r="F4" s="20"/>
      <c r="G4" s="22" t="str">
        <f>'VS EWNS'!G4</f>
        <v>Durham Ranch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'VS EWNS'!A6</f>
        <v>Australia</v>
      </c>
      <c r="B6" s="24"/>
      <c r="C6" s="23" t="str">
        <f>'VS EWNS'!C6</f>
        <v>Queensland</v>
      </c>
      <c r="D6" s="20"/>
      <c r="E6" s="20"/>
      <c r="F6" s="21"/>
      <c r="G6" s="27" t="str">
        <f>'VS EWNS'!G6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81" t="s">
        <v>15</v>
      </c>
      <c r="B8" s="85" t="s">
        <v>16</v>
      </c>
      <c r="C8" s="86" t="s">
        <v>32</v>
      </c>
      <c r="D8" s="168" t="s">
        <v>31</v>
      </c>
      <c r="E8" s="168"/>
      <c r="F8" s="169"/>
      <c r="G8" s="85" t="s">
        <v>26</v>
      </c>
      <c r="H8" s="82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291</v>
      </c>
      <c r="C9" s="74" t="str">
        <f>'Event Summary'!E11</f>
        <v>OKB</v>
      </c>
      <c r="D9" s="109">
        <f>'Event Summary'!G11</f>
        <v>4.3</v>
      </c>
      <c r="E9" s="110"/>
      <c r="F9" s="111"/>
      <c r="G9" s="74" t="s">
        <v>21</v>
      </c>
      <c r="H9" s="112">
        <f>'Event Summary'!G13</f>
        <v>1025</v>
      </c>
    </row>
    <row r="10" spans="1:13" s="2" customFormat="1" ht="9" customHeight="1" x14ac:dyDescent="0.25">
      <c r="A10" s="85" t="s">
        <v>12</v>
      </c>
      <c r="B10" s="85" t="s">
        <v>20</v>
      </c>
      <c r="C10" s="85" t="s">
        <v>58</v>
      </c>
      <c r="D10" s="81" t="s">
        <v>59</v>
      </c>
      <c r="E10" s="83"/>
      <c r="F10" s="82"/>
      <c r="G10" s="85" t="s">
        <v>55</v>
      </c>
      <c r="H10" s="82" t="s">
        <v>56</v>
      </c>
    </row>
    <row r="11" spans="1:13" s="117" customFormat="1" ht="12" x14ac:dyDescent="0.25">
      <c r="A11" s="113">
        <f>'Event Summary'!A13</f>
        <v>41487</v>
      </c>
      <c r="B11" s="74" t="str">
        <f>'Event Summary'!C13</f>
        <v>True North</v>
      </c>
      <c r="C11" s="114" t="str">
        <f>'Event Summary'!E6</f>
        <v>026° 05' 34.71077" S.</v>
      </c>
      <c r="D11" s="76" t="str">
        <f>'Event Summary'!G6</f>
        <v>149° 10' 45.34534"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85" t="s">
        <v>54</v>
      </c>
      <c r="C12" s="85" t="s">
        <v>40</v>
      </c>
      <c r="D12" s="81" t="s">
        <v>36</v>
      </c>
      <c r="E12" s="83"/>
      <c r="F12" s="82"/>
      <c r="G12" s="85" t="s">
        <v>61</v>
      </c>
      <c r="H12" s="82" t="s">
        <v>37</v>
      </c>
    </row>
    <row r="13" spans="1:13" s="117" customFormat="1" ht="12" x14ac:dyDescent="0.25">
      <c r="A13" s="130" t="str">
        <f>'Event Summary'!A8</f>
        <v>7 112 196 N</v>
      </c>
      <c r="B13" s="74" t="str">
        <f>'Event Summary'!C8</f>
        <v>717 956 E</v>
      </c>
      <c r="C13" s="114" t="str">
        <f>'Event Summary'!G15</f>
        <v>Memory</v>
      </c>
      <c r="D13" s="76" t="str">
        <f>'Event Summary'!E15</f>
        <v>Schlumberger</v>
      </c>
      <c r="E13" s="110"/>
      <c r="F13" s="111"/>
      <c r="G13" s="115" t="str">
        <f>'Event Summary'!C15</f>
        <v>J. Hollingworth</v>
      </c>
      <c r="H13" s="116">
        <f>'Event Summary'!H15</f>
        <v>119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5" t="str">
        <f>'Event Summary'!A17</f>
        <v>Profile computed using minimum curvature.  Survey stations taken at 150m intervals for compliance only.</v>
      </c>
      <c r="B15" s="166"/>
      <c r="C15" s="166"/>
      <c r="D15" s="166"/>
      <c r="E15" s="166"/>
      <c r="F15" s="166"/>
      <c r="G15" s="166"/>
      <c r="H15" s="167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"/>
  <sheetViews>
    <sheetView tabSelected="1" zoomScaleNormal="100" workbookViewId="0">
      <pane ySplit="18" topLeftCell="A19" activePane="bottomLeft" state="frozenSplit"/>
      <selection activeCell="G25" sqref="G25"/>
      <selection pane="bottomLeft" activeCell="A19" sqref="A1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3" t="s">
        <v>35</v>
      </c>
      <c r="B1" s="163"/>
      <c r="C1" s="163"/>
      <c r="D1" s="163"/>
      <c r="E1" s="163"/>
    </row>
    <row r="2" spans="1:8" s="78" customFormat="1" x14ac:dyDescent="0.25">
      <c r="A2" s="87" t="s">
        <v>0</v>
      </c>
      <c r="B2" s="88"/>
      <c r="C2" s="88"/>
      <c r="D2" s="88"/>
      <c r="E2" s="88"/>
      <c r="F2" s="88"/>
      <c r="G2" s="88"/>
      <c r="H2" s="89"/>
    </row>
    <row r="3" spans="1:8" s="80" customFormat="1" ht="9" customHeight="1" x14ac:dyDescent="0.25">
      <c r="A3" s="81" t="s">
        <v>1</v>
      </c>
      <c r="B3" s="83"/>
      <c r="C3" s="81" t="s">
        <v>3</v>
      </c>
      <c r="D3" s="83"/>
      <c r="E3" s="81" t="s">
        <v>2</v>
      </c>
      <c r="F3" s="83"/>
      <c r="G3" s="81" t="s">
        <v>17</v>
      </c>
      <c r="H3" s="84"/>
    </row>
    <row r="4" spans="1:8" s="79" customFormat="1" x14ac:dyDescent="0.25">
      <c r="A4" s="95" t="str">
        <f>'Event Summary'!A4</f>
        <v>Origin Energy</v>
      </c>
      <c r="B4" s="93"/>
      <c r="C4" s="95" t="str">
        <f>'Event Summary'!C4</f>
        <v>Durham Ranch 179</v>
      </c>
      <c r="D4" s="94"/>
      <c r="E4" s="95" t="str">
        <f>'Event Summary'!E4</f>
        <v>Durham Ranch</v>
      </c>
      <c r="F4" s="93"/>
      <c r="G4" s="96" t="str">
        <f>'Event Summary'!G4</f>
        <v>Australia</v>
      </c>
      <c r="H4" s="99"/>
    </row>
    <row r="5" spans="1:8" s="79" customFormat="1" ht="9" customHeight="1" x14ac:dyDescent="0.25">
      <c r="A5" s="81" t="s">
        <v>19</v>
      </c>
      <c r="B5" s="84"/>
      <c r="C5" s="81" t="s">
        <v>14</v>
      </c>
      <c r="D5" s="82"/>
      <c r="E5" s="81" t="s">
        <v>58</v>
      </c>
      <c r="F5" s="82"/>
      <c r="G5" s="81" t="s">
        <v>59</v>
      </c>
      <c r="H5" s="82"/>
    </row>
    <row r="6" spans="1:8" s="79" customFormat="1" x14ac:dyDescent="0.25">
      <c r="A6" s="96" t="str">
        <f>'Event Summary'!A6</f>
        <v>Queensland</v>
      </c>
      <c r="B6" s="99"/>
      <c r="C6" s="105" t="str">
        <f>'Event Summary'!C6</f>
        <v>North Seeking Gyro</v>
      </c>
      <c r="D6" s="99"/>
      <c r="E6" s="108" t="str">
        <f>'Event Summary'!E6</f>
        <v>026° 05' 34.71077" S.</v>
      </c>
      <c r="F6" s="73"/>
      <c r="G6" s="108" t="str">
        <f>'Event Summary'!G6</f>
        <v>149° 10' 45.34534" E.</v>
      </c>
      <c r="H6" s="94"/>
    </row>
    <row r="7" spans="1:8" s="79" customFormat="1" ht="9" customHeight="1" x14ac:dyDescent="0.25">
      <c r="A7" s="81" t="s">
        <v>53</v>
      </c>
      <c r="B7" s="84"/>
      <c r="C7" s="81" t="s">
        <v>54</v>
      </c>
      <c r="D7" s="82"/>
      <c r="E7" s="81" t="s">
        <v>55</v>
      </c>
      <c r="F7" s="82"/>
      <c r="G7" s="81" t="s">
        <v>56</v>
      </c>
      <c r="H7" s="82"/>
    </row>
    <row r="8" spans="1:8" s="79" customFormat="1" x14ac:dyDescent="0.25">
      <c r="A8" s="129" t="str">
        <f>'Event Summary'!A8</f>
        <v>7 112 196 N</v>
      </c>
      <c r="B8" s="99"/>
      <c r="C8" s="105" t="str">
        <f>'Event Summary'!C8</f>
        <v>717 956 E</v>
      </c>
      <c r="D8" s="99"/>
      <c r="E8" s="108" t="str">
        <f>'Event Summary'!E8</f>
        <v>GDA94</v>
      </c>
      <c r="F8" s="73"/>
      <c r="G8" s="108">
        <f>'Event Summary'!G8</f>
        <v>55</v>
      </c>
      <c r="H8" s="94"/>
    </row>
    <row r="9" spans="1:8" s="78" customFormat="1" x14ac:dyDescent="0.25">
      <c r="A9" s="87" t="s">
        <v>13</v>
      </c>
      <c r="B9" s="88"/>
      <c r="C9" s="88"/>
      <c r="D9" s="88"/>
      <c r="E9" s="88"/>
      <c r="F9" s="88"/>
      <c r="G9" s="98"/>
      <c r="H9" s="89"/>
    </row>
    <row r="10" spans="1:8" s="80" customFormat="1" ht="9" customHeight="1" x14ac:dyDescent="0.25">
      <c r="A10" s="81" t="s">
        <v>29</v>
      </c>
      <c r="B10" s="82"/>
      <c r="C10" s="97" t="s">
        <v>16</v>
      </c>
      <c r="D10" s="82"/>
      <c r="E10" s="97" t="s">
        <v>32</v>
      </c>
      <c r="F10" s="83"/>
      <c r="G10" s="81" t="s">
        <v>22</v>
      </c>
      <c r="H10" s="82"/>
    </row>
    <row r="11" spans="1:8" s="79" customFormat="1" x14ac:dyDescent="0.25">
      <c r="A11" s="90" t="str">
        <f>'Event Summary'!A11</f>
        <v>Ground Level</v>
      </c>
      <c r="B11" s="92"/>
      <c r="C11" s="100">
        <f>'Event Summary'!C11</f>
        <v>291</v>
      </c>
      <c r="D11" s="92"/>
      <c r="E11" s="90" t="str">
        <f>'Event Summary'!E11</f>
        <v>OKB</v>
      </c>
      <c r="F11" s="91"/>
      <c r="G11" s="103">
        <f>'Event Summary'!G11</f>
        <v>4.3</v>
      </c>
      <c r="H11" s="92"/>
    </row>
    <row r="12" spans="1:8" s="80" customFormat="1" ht="9" customHeight="1" x14ac:dyDescent="0.25">
      <c r="A12" s="81" t="s">
        <v>12</v>
      </c>
      <c r="B12" s="82"/>
      <c r="C12" s="81" t="s">
        <v>20</v>
      </c>
      <c r="D12" s="82"/>
      <c r="E12" s="81" t="s">
        <v>26</v>
      </c>
      <c r="F12" s="83"/>
      <c r="G12" s="81" t="s">
        <v>27</v>
      </c>
      <c r="H12" s="82"/>
    </row>
    <row r="13" spans="1:8" s="107" customFormat="1" ht="15" customHeight="1" x14ac:dyDescent="0.25">
      <c r="A13" s="104">
        <f>'Event Summary'!A13</f>
        <v>41487</v>
      </c>
      <c r="B13" s="92"/>
      <c r="C13" s="90" t="str">
        <f>'Event Summary'!C13</f>
        <v>True North</v>
      </c>
      <c r="D13" s="92"/>
      <c r="E13" s="90" t="str">
        <f>'Event Summary'!E13</f>
        <v>0m</v>
      </c>
      <c r="F13" s="91"/>
      <c r="G13" s="101">
        <f>'Event Summary'!G13</f>
        <v>1025</v>
      </c>
      <c r="H13" s="92"/>
    </row>
    <row r="14" spans="1:8" s="80" customFormat="1" ht="9" customHeight="1" x14ac:dyDescent="0.25">
      <c r="A14" s="102" t="str">
        <f>A4</f>
        <v>Origin Energy</v>
      </c>
      <c r="B14" s="82"/>
      <c r="C14" s="81" t="s">
        <v>61</v>
      </c>
      <c r="D14" s="82"/>
      <c r="E14" s="81" t="s">
        <v>36</v>
      </c>
      <c r="F14" s="83"/>
      <c r="G14" s="81" t="s">
        <v>39</v>
      </c>
      <c r="H14" s="85" t="s">
        <v>38</v>
      </c>
    </row>
    <row r="15" spans="1:8" s="107" customFormat="1" ht="15" customHeight="1" x14ac:dyDescent="0.25">
      <c r="A15" s="131" t="str">
        <f>'Event Summary'!A15</f>
        <v>R. Gore</v>
      </c>
      <c r="B15" s="92"/>
      <c r="C15" s="90" t="str">
        <f>'Event Summary'!C15</f>
        <v>J. Hollingworth</v>
      </c>
      <c r="D15" s="92"/>
      <c r="E15" s="90" t="str">
        <f>'Event Summary'!E15</f>
        <v>Schlumberger</v>
      </c>
      <c r="F15" s="91"/>
      <c r="G15" s="101" t="str">
        <f>'Event Summary'!G15</f>
        <v>Memory</v>
      </c>
      <c r="H15" s="106">
        <f>'Event Summary'!H15</f>
        <v>119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7" t="str">
        <f>'Event Summary'!A17</f>
        <v>Profile computed using minimum curvature.  Survey stations taken at 150m intervals for compliance only.</v>
      </c>
      <c r="B17" s="18"/>
      <c r="C17" s="18"/>
      <c r="D17" s="18"/>
      <c r="E17" s="18"/>
      <c r="F17" s="18"/>
      <c r="G17" s="18"/>
      <c r="H17" s="19"/>
    </row>
    <row r="18" spans="1:8" s="8" customFormat="1" ht="45" x14ac:dyDescent="0.25">
      <c r="A18" s="28" t="s">
        <v>4</v>
      </c>
      <c r="B18" s="28" t="s">
        <v>5</v>
      </c>
      <c r="C18" s="28" t="s">
        <v>6</v>
      </c>
      <c r="D18" s="28" t="s">
        <v>7</v>
      </c>
      <c r="E18" s="28" t="s">
        <v>8</v>
      </c>
      <c r="F18" s="28" t="s">
        <v>9</v>
      </c>
      <c r="G18" s="28" t="s">
        <v>10</v>
      </c>
      <c r="H18" s="28" t="s">
        <v>11</v>
      </c>
    </row>
    <row r="19" spans="1:8" s="8" customFormat="1" x14ac:dyDescent="0.25">
      <c r="A19" s="170">
        <v>0</v>
      </c>
      <c r="B19" s="171">
        <v>0.06</v>
      </c>
      <c r="C19" s="171">
        <v>175.78</v>
      </c>
      <c r="D19" s="171">
        <v>0</v>
      </c>
      <c r="E19" s="171"/>
      <c r="F19" s="171">
        <v>0</v>
      </c>
      <c r="G19" s="171">
        <v>0</v>
      </c>
      <c r="H19" s="171"/>
    </row>
    <row r="20" spans="1:8" x14ac:dyDescent="0.25">
      <c r="A20" s="170">
        <v>5</v>
      </c>
      <c r="B20" s="171">
        <v>7.0000000000000007E-2</v>
      </c>
      <c r="C20" s="171">
        <v>172.52</v>
      </c>
      <c r="D20" s="171">
        <v>5</v>
      </c>
      <c r="E20" s="171">
        <v>-0.01</v>
      </c>
      <c r="F20" s="171">
        <v>-0.01</v>
      </c>
      <c r="G20" s="171">
        <v>0</v>
      </c>
      <c r="H20" s="171">
        <v>0.12</v>
      </c>
    </row>
    <row r="21" spans="1:8" x14ac:dyDescent="0.25">
      <c r="A21" s="170">
        <v>10</v>
      </c>
      <c r="B21" s="171">
        <v>0.08</v>
      </c>
      <c r="C21" s="171">
        <v>169.26</v>
      </c>
      <c r="D21" s="171">
        <v>10</v>
      </c>
      <c r="E21" s="171">
        <v>-0.01</v>
      </c>
      <c r="F21" s="171">
        <v>-0.01</v>
      </c>
      <c r="G21" s="171">
        <v>0</v>
      </c>
      <c r="H21" s="171">
        <v>0.12</v>
      </c>
    </row>
    <row r="22" spans="1:8" x14ac:dyDescent="0.25">
      <c r="A22" s="170">
        <v>15</v>
      </c>
      <c r="B22" s="171">
        <v>0.1</v>
      </c>
      <c r="C22" s="171">
        <v>166</v>
      </c>
      <c r="D22" s="171">
        <v>15</v>
      </c>
      <c r="E22" s="171">
        <v>-0.02</v>
      </c>
      <c r="F22" s="171">
        <v>-0.02</v>
      </c>
      <c r="G22" s="171">
        <v>0</v>
      </c>
      <c r="H22" s="171">
        <v>0.12</v>
      </c>
    </row>
    <row r="23" spans="1:8" x14ac:dyDescent="0.25">
      <c r="A23" s="170">
        <v>20</v>
      </c>
      <c r="B23" s="171">
        <v>0.11</v>
      </c>
      <c r="C23" s="171">
        <v>162.74</v>
      </c>
      <c r="D23" s="171">
        <v>20</v>
      </c>
      <c r="E23" s="171">
        <v>-0.03</v>
      </c>
      <c r="F23" s="171">
        <v>-0.03</v>
      </c>
      <c r="G23" s="171">
        <v>0.01</v>
      </c>
      <c r="H23" s="171">
        <v>0.12</v>
      </c>
    </row>
    <row r="24" spans="1:8" x14ac:dyDescent="0.25">
      <c r="A24" s="170">
        <v>25</v>
      </c>
      <c r="B24" s="171">
        <v>0.12</v>
      </c>
      <c r="C24" s="171">
        <v>159.49</v>
      </c>
      <c r="D24" s="171">
        <v>25</v>
      </c>
      <c r="E24" s="171">
        <v>-0.04</v>
      </c>
      <c r="F24" s="171">
        <v>-0.04</v>
      </c>
      <c r="G24" s="171">
        <v>0.01</v>
      </c>
      <c r="H24" s="171">
        <v>0.12</v>
      </c>
    </row>
    <row r="25" spans="1:8" x14ac:dyDescent="0.25">
      <c r="A25" s="170">
        <v>30</v>
      </c>
      <c r="B25" s="171">
        <v>0.14000000000000001</v>
      </c>
      <c r="C25" s="171">
        <v>156.22999999999999</v>
      </c>
      <c r="D25" s="171">
        <v>30</v>
      </c>
      <c r="E25" s="171">
        <v>-0.05</v>
      </c>
      <c r="F25" s="171">
        <v>-0.05</v>
      </c>
      <c r="G25" s="171">
        <v>0.01</v>
      </c>
      <c r="H25" s="171">
        <v>0.12</v>
      </c>
    </row>
    <row r="26" spans="1:8" x14ac:dyDescent="0.25">
      <c r="A26" s="170">
        <v>35</v>
      </c>
      <c r="B26" s="171">
        <v>0.15</v>
      </c>
      <c r="C26" s="171">
        <v>152.97</v>
      </c>
      <c r="D26" s="171">
        <v>35</v>
      </c>
      <c r="E26" s="171">
        <v>-0.06</v>
      </c>
      <c r="F26" s="171">
        <v>-0.06</v>
      </c>
      <c r="G26" s="171">
        <v>0.02</v>
      </c>
      <c r="H26" s="171">
        <v>0.12</v>
      </c>
    </row>
    <row r="27" spans="1:8" x14ac:dyDescent="0.25">
      <c r="A27" s="170">
        <v>40</v>
      </c>
      <c r="B27" s="171">
        <v>0.17</v>
      </c>
      <c r="C27" s="171">
        <v>149.71</v>
      </c>
      <c r="D27" s="171">
        <v>40</v>
      </c>
      <c r="E27" s="171">
        <v>-7.0000000000000007E-2</v>
      </c>
      <c r="F27" s="171">
        <v>-7.0000000000000007E-2</v>
      </c>
      <c r="G27" s="171">
        <v>0.03</v>
      </c>
      <c r="H27" s="171">
        <v>0.12</v>
      </c>
    </row>
    <row r="28" spans="1:8" x14ac:dyDescent="0.25">
      <c r="A28" s="170">
        <v>45</v>
      </c>
      <c r="B28" s="171">
        <v>0.18</v>
      </c>
      <c r="C28" s="171">
        <v>146.44999999999999</v>
      </c>
      <c r="D28" s="171">
        <v>45</v>
      </c>
      <c r="E28" s="171">
        <v>-0.09</v>
      </c>
      <c r="F28" s="171">
        <v>-0.09</v>
      </c>
      <c r="G28" s="171">
        <v>0.03</v>
      </c>
      <c r="H28" s="171">
        <v>0.12</v>
      </c>
    </row>
    <row r="29" spans="1:8" x14ac:dyDescent="0.25">
      <c r="A29" s="170">
        <v>50</v>
      </c>
      <c r="B29" s="171">
        <v>0.19</v>
      </c>
      <c r="C29" s="171">
        <v>143.19</v>
      </c>
      <c r="D29" s="171">
        <v>50</v>
      </c>
      <c r="E29" s="171">
        <v>-0.1</v>
      </c>
      <c r="F29" s="171">
        <v>-0.1</v>
      </c>
      <c r="G29" s="171">
        <v>0.04</v>
      </c>
      <c r="H29" s="171">
        <v>0.12</v>
      </c>
    </row>
    <row r="30" spans="1:8" x14ac:dyDescent="0.25">
      <c r="A30" s="170">
        <v>55</v>
      </c>
      <c r="B30" s="171">
        <v>0.21</v>
      </c>
      <c r="C30" s="171">
        <v>139.93</v>
      </c>
      <c r="D30" s="171">
        <v>55</v>
      </c>
      <c r="E30" s="171">
        <v>-0.11</v>
      </c>
      <c r="F30" s="171">
        <v>-0.11</v>
      </c>
      <c r="G30" s="171">
        <v>0.05</v>
      </c>
      <c r="H30" s="171">
        <v>0.12</v>
      </c>
    </row>
    <row r="31" spans="1:8" x14ac:dyDescent="0.25">
      <c r="A31" s="170">
        <v>60</v>
      </c>
      <c r="B31" s="171">
        <v>0.22</v>
      </c>
      <c r="C31" s="171">
        <v>136.66999999999999</v>
      </c>
      <c r="D31" s="171">
        <v>60</v>
      </c>
      <c r="E31" s="171">
        <v>-0.13</v>
      </c>
      <c r="F31" s="171">
        <v>-0.13</v>
      </c>
      <c r="G31" s="171">
        <v>7.0000000000000007E-2</v>
      </c>
      <c r="H31" s="171">
        <v>0.12</v>
      </c>
    </row>
    <row r="32" spans="1:8" x14ac:dyDescent="0.25">
      <c r="A32" s="170">
        <v>65</v>
      </c>
      <c r="B32" s="171">
        <v>0.23</v>
      </c>
      <c r="C32" s="171">
        <v>133.41</v>
      </c>
      <c r="D32" s="171">
        <v>65</v>
      </c>
      <c r="E32" s="171">
        <v>-0.14000000000000001</v>
      </c>
      <c r="F32" s="171">
        <v>-0.14000000000000001</v>
      </c>
      <c r="G32" s="171">
        <v>0.08</v>
      </c>
      <c r="H32" s="171">
        <v>0.12</v>
      </c>
    </row>
    <row r="33" spans="1:8" x14ac:dyDescent="0.25">
      <c r="A33" s="170">
        <v>70</v>
      </c>
      <c r="B33" s="171">
        <v>0.25</v>
      </c>
      <c r="C33" s="171">
        <v>130.15</v>
      </c>
      <c r="D33" s="171">
        <v>70</v>
      </c>
      <c r="E33" s="171">
        <v>-0.15</v>
      </c>
      <c r="F33" s="171">
        <v>-0.15</v>
      </c>
      <c r="G33" s="171">
        <v>0.1</v>
      </c>
      <c r="H33" s="171">
        <v>0.12</v>
      </c>
    </row>
    <row r="34" spans="1:8" x14ac:dyDescent="0.25">
      <c r="A34" s="170">
        <v>75</v>
      </c>
      <c r="B34" s="171">
        <v>0.26</v>
      </c>
      <c r="C34" s="171">
        <v>126.89</v>
      </c>
      <c r="D34" s="171">
        <v>75</v>
      </c>
      <c r="E34" s="171">
        <v>-0.17</v>
      </c>
      <c r="F34" s="171">
        <v>-0.17</v>
      </c>
      <c r="G34" s="171">
        <v>0.11</v>
      </c>
      <c r="H34" s="171">
        <v>0.12</v>
      </c>
    </row>
    <row r="35" spans="1:8" x14ac:dyDescent="0.25">
      <c r="A35" s="170">
        <v>80</v>
      </c>
      <c r="B35" s="171">
        <v>0.27</v>
      </c>
      <c r="C35" s="171">
        <v>123.63</v>
      </c>
      <c r="D35" s="171">
        <v>80</v>
      </c>
      <c r="E35" s="171">
        <v>-0.18</v>
      </c>
      <c r="F35" s="171">
        <v>-0.18</v>
      </c>
      <c r="G35" s="171">
        <v>0.13</v>
      </c>
      <c r="H35" s="171">
        <v>0.12</v>
      </c>
    </row>
    <row r="36" spans="1:8" x14ac:dyDescent="0.25">
      <c r="A36" s="170">
        <v>85</v>
      </c>
      <c r="B36" s="171">
        <v>0.28999999999999998</v>
      </c>
      <c r="C36" s="171">
        <v>120.37</v>
      </c>
      <c r="D36" s="171">
        <v>85</v>
      </c>
      <c r="E36" s="171">
        <v>-0.19</v>
      </c>
      <c r="F36" s="171">
        <v>-0.19</v>
      </c>
      <c r="G36" s="171">
        <v>0.15</v>
      </c>
      <c r="H36" s="171">
        <v>0.12</v>
      </c>
    </row>
    <row r="37" spans="1:8" x14ac:dyDescent="0.25">
      <c r="A37" s="170">
        <v>90</v>
      </c>
      <c r="B37" s="171">
        <v>0.3</v>
      </c>
      <c r="C37" s="171">
        <v>117.11</v>
      </c>
      <c r="D37" s="171">
        <v>90</v>
      </c>
      <c r="E37" s="171">
        <v>-0.21</v>
      </c>
      <c r="F37" s="171">
        <v>-0.21</v>
      </c>
      <c r="G37" s="171">
        <v>0.18</v>
      </c>
      <c r="H37" s="171">
        <v>0.12</v>
      </c>
    </row>
    <row r="38" spans="1:8" x14ac:dyDescent="0.25">
      <c r="A38" s="170">
        <v>95</v>
      </c>
      <c r="B38" s="171">
        <v>0.32</v>
      </c>
      <c r="C38" s="171">
        <v>113.86</v>
      </c>
      <c r="D38" s="171">
        <v>95</v>
      </c>
      <c r="E38" s="171">
        <v>-0.22</v>
      </c>
      <c r="F38" s="171">
        <v>-0.22</v>
      </c>
      <c r="G38" s="171">
        <v>0.2</v>
      </c>
      <c r="H38" s="171">
        <v>0.12</v>
      </c>
    </row>
    <row r="39" spans="1:8" x14ac:dyDescent="0.25">
      <c r="A39" s="170">
        <v>100</v>
      </c>
      <c r="B39" s="171">
        <v>0.33</v>
      </c>
      <c r="C39" s="171">
        <v>110.6</v>
      </c>
      <c r="D39" s="171">
        <v>100</v>
      </c>
      <c r="E39" s="171">
        <v>-0.23</v>
      </c>
      <c r="F39" s="171">
        <v>-0.23</v>
      </c>
      <c r="G39" s="171">
        <v>0.23</v>
      </c>
      <c r="H39" s="171">
        <v>0.12</v>
      </c>
    </row>
    <row r="40" spans="1:8" x14ac:dyDescent="0.25">
      <c r="A40" s="170">
        <v>105</v>
      </c>
      <c r="B40" s="171">
        <v>0.34</v>
      </c>
      <c r="C40" s="171">
        <v>107.34</v>
      </c>
      <c r="D40" s="171">
        <v>105</v>
      </c>
      <c r="E40" s="171">
        <v>-0.24</v>
      </c>
      <c r="F40" s="171">
        <v>-0.24</v>
      </c>
      <c r="G40" s="171">
        <v>0.25</v>
      </c>
      <c r="H40" s="171">
        <v>0.12</v>
      </c>
    </row>
    <row r="41" spans="1:8" x14ac:dyDescent="0.25">
      <c r="A41" s="170">
        <v>110</v>
      </c>
      <c r="B41" s="171">
        <v>0.36</v>
      </c>
      <c r="C41" s="171">
        <v>104.08</v>
      </c>
      <c r="D41" s="171">
        <v>110</v>
      </c>
      <c r="E41" s="171">
        <v>-0.25</v>
      </c>
      <c r="F41" s="171">
        <v>-0.25</v>
      </c>
      <c r="G41" s="171">
        <v>0.28000000000000003</v>
      </c>
      <c r="H41" s="171">
        <v>0.12</v>
      </c>
    </row>
    <row r="42" spans="1:8" x14ac:dyDescent="0.25">
      <c r="A42" s="170">
        <v>115</v>
      </c>
      <c r="B42" s="171">
        <v>0.37</v>
      </c>
      <c r="C42" s="171">
        <v>100.82</v>
      </c>
      <c r="D42" s="171">
        <v>115</v>
      </c>
      <c r="E42" s="171">
        <v>-0.25</v>
      </c>
      <c r="F42" s="171">
        <v>-0.25</v>
      </c>
      <c r="G42" s="171">
        <v>0.31</v>
      </c>
      <c r="H42" s="171">
        <v>0.17</v>
      </c>
    </row>
    <row r="43" spans="1:8" x14ac:dyDescent="0.25">
      <c r="A43" s="170">
        <v>120</v>
      </c>
      <c r="B43" s="171">
        <v>0.38</v>
      </c>
      <c r="C43" s="171">
        <v>97.56</v>
      </c>
      <c r="D43" s="171">
        <v>120</v>
      </c>
      <c r="E43" s="171">
        <v>-0.26</v>
      </c>
      <c r="F43" s="171">
        <v>-0.26</v>
      </c>
      <c r="G43" s="171">
        <v>0.35</v>
      </c>
      <c r="H43" s="171">
        <v>0.17</v>
      </c>
    </row>
    <row r="44" spans="1:8" x14ac:dyDescent="0.25">
      <c r="A44" s="170">
        <v>125</v>
      </c>
      <c r="B44" s="171">
        <v>0.4</v>
      </c>
      <c r="C44" s="171">
        <v>94.3</v>
      </c>
      <c r="D44" s="171">
        <v>125</v>
      </c>
      <c r="E44" s="171">
        <v>-0.26</v>
      </c>
      <c r="F44" s="171">
        <v>-0.26</v>
      </c>
      <c r="G44" s="171">
        <v>0.38</v>
      </c>
      <c r="H44" s="171">
        <v>0.17</v>
      </c>
    </row>
    <row r="45" spans="1:8" x14ac:dyDescent="0.25">
      <c r="A45" s="170">
        <v>130</v>
      </c>
      <c r="B45" s="171">
        <v>0.41</v>
      </c>
      <c r="C45" s="171">
        <v>91.04</v>
      </c>
      <c r="D45" s="171">
        <v>130</v>
      </c>
      <c r="E45" s="171">
        <v>-0.26</v>
      </c>
      <c r="F45" s="171">
        <v>-0.26</v>
      </c>
      <c r="G45" s="171">
        <v>0.42</v>
      </c>
      <c r="H45" s="171">
        <v>0.17</v>
      </c>
    </row>
    <row r="46" spans="1:8" x14ac:dyDescent="0.25">
      <c r="A46" s="170">
        <v>135</v>
      </c>
      <c r="B46" s="171">
        <v>0.42</v>
      </c>
      <c r="C46" s="171">
        <v>87.78</v>
      </c>
      <c r="D46" s="171">
        <v>135</v>
      </c>
      <c r="E46" s="171">
        <v>-0.26</v>
      </c>
      <c r="F46" s="171">
        <v>-0.26</v>
      </c>
      <c r="G46" s="171">
        <v>0.45</v>
      </c>
      <c r="H46" s="171">
        <v>0.17</v>
      </c>
    </row>
    <row r="47" spans="1:8" x14ac:dyDescent="0.25">
      <c r="A47" s="170">
        <v>140</v>
      </c>
      <c r="B47" s="171">
        <v>0.44</v>
      </c>
      <c r="C47" s="171">
        <v>84.52</v>
      </c>
      <c r="D47" s="171">
        <v>140</v>
      </c>
      <c r="E47" s="171">
        <v>-0.26</v>
      </c>
      <c r="F47" s="171">
        <v>-0.26</v>
      </c>
      <c r="G47" s="171">
        <v>0.49</v>
      </c>
      <c r="H47" s="171">
        <v>0.17</v>
      </c>
    </row>
    <row r="48" spans="1:8" x14ac:dyDescent="0.25">
      <c r="A48" s="170">
        <v>145</v>
      </c>
      <c r="B48" s="171">
        <v>0.45</v>
      </c>
      <c r="C48" s="171">
        <v>81.260000000000005</v>
      </c>
      <c r="D48" s="171">
        <v>145</v>
      </c>
      <c r="E48" s="171">
        <v>-0.26</v>
      </c>
      <c r="F48" s="171">
        <v>-0.26</v>
      </c>
      <c r="G48" s="171">
        <v>0.53</v>
      </c>
      <c r="H48" s="171">
        <v>0.17</v>
      </c>
    </row>
    <row r="49" spans="1:8" x14ac:dyDescent="0.25">
      <c r="A49" s="170">
        <v>150</v>
      </c>
      <c r="B49" s="171">
        <v>0.47</v>
      </c>
      <c r="C49" s="171">
        <v>78</v>
      </c>
      <c r="D49" s="171">
        <v>150</v>
      </c>
      <c r="E49" s="171">
        <v>-0.25</v>
      </c>
      <c r="F49" s="171">
        <v>-0.25</v>
      </c>
      <c r="G49" s="171">
        <v>0.56999999999999995</v>
      </c>
      <c r="H49" s="171">
        <v>0.17</v>
      </c>
    </row>
    <row r="50" spans="1:8" x14ac:dyDescent="0.25">
      <c r="A50" s="170">
        <v>155</v>
      </c>
      <c r="B50" s="171">
        <v>0.47</v>
      </c>
      <c r="C50" s="171">
        <v>82.14</v>
      </c>
      <c r="D50" s="171">
        <v>155</v>
      </c>
      <c r="E50" s="171">
        <v>-0.24</v>
      </c>
      <c r="F50" s="171">
        <v>-0.24</v>
      </c>
      <c r="G50" s="171">
        <v>0.61</v>
      </c>
      <c r="H50" s="171">
        <v>0.21</v>
      </c>
    </row>
    <row r="51" spans="1:8" x14ac:dyDescent="0.25">
      <c r="A51" s="170">
        <v>160</v>
      </c>
      <c r="B51" s="171">
        <v>0.47</v>
      </c>
      <c r="C51" s="171">
        <v>86.27</v>
      </c>
      <c r="D51" s="171">
        <v>160</v>
      </c>
      <c r="E51" s="171">
        <v>-0.24</v>
      </c>
      <c r="F51" s="171">
        <v>-0.24</v>
      </c>
      <c r="G51" s="171">
        <v>0.65</v>
      </c>
      <c r="H51" s="171">
        <v>0.21</v>
      </c>
    </row>
    <row r="52" spans="1:8" x14ac:dyDescent="0.25">
      <c r="A52" s="170">
        <v>165</v>
      </c>
      <c r="B52" s="171">
        <v>0.48</v>
      </c>
      <c r="C52" s="171">
        <v>90.41</v>
      </c>
      <c r="D52" s="171">
        <v>165</v>
      </c>
      <c r="E52" s="171">
        <v>-0.24</v>
      </c>
      <c r="F52" s="171">
        <v>-0.24</v>
      </c>
      <c r="G52" s="171">
        <v>0.69</v>
      </c>
      <c r="H52" s="171">
        <v>0.21</v>
      </c>
    </row>
    <row r="53" spans="1:8" x14ac:dyDescent="0.25">
      <c r="A53" s="170">
        <v>170</v>
      </c>
      <c r="B53" s="171">
        <v>0.48</v>
      </c>
      <c r="C53" s="171">
        <v>94.55</v>
      </c>
      <c r="D53" s="171">
        <v>170</v>
      </c>
      <c r="E53" s="171">
        <v>-0.24</v>
      </c>
      <c r="F53" s="171">
        <v>-0.24</v>
      </c>
      <c r="G53" s="171">
        <v>0.73</v>
      </c>
      <c r="H53" s="171">
        <v>0.21</v>
      </c>
    </row>
    <row r="54" spans="1:8" x14ac:dyDescent="0.25">
      <c r="A54" s="170">
        <v>175</v>
      </c>
      <c r="B54" s="171">
        <v>0.49</v>
      </c>
      <c r="C54" s="171">
        <v>98.68</v>
      </c>
      <c r="D54" s="171">
        <v>175</v>
      </c>
      <c r="E54" s="171">
        <v>-0.24</v>
      </c>
      <c r="F54" s="171">
        <v>-0.24</v>
      </c>
      <c r="G54" s="171">
        <v>0.77</v>
      </c>
      <c r="H54" s="171">
        <v>0.21</v>
      </c>
    </row>
    <row r="55" spans="1:8" x14ac:dyDescent="0.25">
      <c r="A55" s="170">
        <v>180</v>
      </c>
      <c r="B55" s="171">
        <v>0.49</v>
      </c>
      <c r="C55" s="171">
        <v>102.82</v>
      </c>
      <c r="D55" s="171">
        <v>180</v>
      </c>
      <c r="E55" s="171">
        <v>-0.25</v>
      </c>
      <c r="F55" s="171">
        <v>-0.25</v>
      </c>
      <c r="G55" s="171">
        <v>0.82</v>
      </c>
      <c r="H55" s="171">
        <v>0.21</v>
      </c>
    </row>
    <row r="56" spans="1:8" x14ac:dyDescent="0.25">
      <c r="A56" s="170">
        <v>185</v>
      </c>
      <c r="B56" s="171">
        <v>0.5</v>
      </c>
      <c r="C56" s="171">
        <v>106.95</v>
      </c>
      <c r="D56" s="171">
        <v>185</v>
      </c>
      <c r="E56" s="171">
        <v>-0.26</v>
      </c>
      <c r="F56" s="171">
        <v>-0.26</v>
      </c>
      <c r="G56" s="171">
        <v>0.86</v>
      </c>
      <c r="H56" s="171">
        <v>0.21</v>
      </c>
    </row>
    <row r="57" spans="1:8" x14ac:dyDescent="0.25">
      <c r="A57" s="170">
        <v>190</v>
      </c>
      <c r="B57" s="171">
        <v>0.5</v>
      </c>
      <c r="C57" s="171">
        <v>111.09</v>
      </c>
      <c r="D57" s="171">
        <v>190</v>
      </c>
      <c r="E57" s="171">
        <v>-0.28000000000000003</v>
      </c>
      <c r="F57" s="171">
        <v>-0.28000000000000003</v>
      </c>
      <c r="G57" s="171">
        <v>0.9</v>
      </c>
      <c r="H57" s="171">
        <v>0.21</v>
      </c>
    </row>
    <row r="58" spans="1:8" x14ac:dyDescent="0.25">
      <c r="A58" s="170">
        <v>195</v>
      </c>
      <c r="B58" s="171">
        <v>0.51</v>
      </c>
      <c r="C58" s="171">
        <v>115.22</v>
      </c>
      <c r="D58" s="171">
        <v>195</v>
      </c>
      <c r="E58" s="171">
        <v>-0.28999999999999998</v>
      </c>
      <c r="F58" s="171">
        <v>-0.28999999999999998</v>
      </c>
      <c r="G58" s="171">
        <v>0.94</v>
      </c>
      <c r="H58" s="171">
        <v>0.21</v>
      </c>
    </row>
    <row r="59" spans="1:8" x14ac:dyDescent="0.25">
      <c r="A59" s="170">
        <v>200</v>
      </c>
      <c r="B59" s="171">
        <v>0.51</v>
      </c>
      <c r="C59" s="171">
        <v>119.36</v>
      </c>
      <c r="D59" s="171">
        <v>200</v>
      </c>
      <c r="E59" s="171">
        <v>-0.31</v>
      </c>
      <c r="F59" s="171">
        <v>-0.31</v>
      </c>
      <c r="G59" s="171">
        <v>0.98</v>
      </c>
      <c r="H59" s="171">
        <v>0.24</v>
      </c>
    </row>
    <row r="60" spans="1:8" x14ac:dyDescent="0.25">
      <c r="A60" s="170">
        <v>205</v>
      </c>
      <c r="B60" s="171">
        <v>0.52</v>
      </c>
      <c r="C60" s="171">
        <v>123.49</v>
      </c>
      <c r="D60" s="171">
        <v>205</v>
      </c>
      <c r="E60" s="171">
        <v>-0.34</v>
      </c>
      <c r="F60" s="171">
        <v>-0.34</v>
      </c>
      <c r="G60" s="171">
        <v>1.02</v>
      </c>
      <c r="H60" s="171">
        <v>0.24</v>
      </c>
    </row>
    <row r="61" spans="1:8" x14ac:dyDescent="0.25">
      <c r="A61" s="170">
        <v>210</v>
      </c>
      <c r="B61" s="171">
        <v>0.52</v>
      </c>
      <c r="C61" s="171">
        <v>127.63</v>
      </c>
      <c r="D61" s="171">
        <v>210</v>
      </c>
      <c r="E61" s="171">
        <v>-0.36</v>
      </c>
      <c r="F61" s="171">
        <v>-0.36</v>
      </c>
      <c r="G61" s="171">
        <v>1.05</v>
      </c>
      <c r="H61" s="171">
        <v>0.24</v>
      </c>
    </row>
    <row r="62" spans="1:8" x14ac:dyDescent="0.25">
      <c r="A62" s="170">
        <v>215</v>
      </c>
      <c r="B62" s="171">
        <v>0.53</v>
      </c>
      <c r="C62" s="171">
        <v>131.76</v>
      </c>
      <c r="D62" s="171">
        <v>215</v>
      </c>
      <c r="E62" s="171">
        <v>-0.39</v>
      </c>
      <c r="F62" s="171">
        <v>-0.39</v>
      </c>
      <c r="G62" s="171">
        <v>1.0900000000000001</v>
      </c>
      <c r="H62" s="171">
        <v>0.24</v>
      </c>
    </row>
    <row r="63" spans="1:8" x14ac:dyDescent="0.25">
      <c r="A63" s="170">
        <v>220</v>
      </c>
      <c r="B63" s="171">
        <v>0.53</v>
      </c>
      <c r="C63" s="171">
        <v>135.9</v>
      </c>
      <c r="D63" s="171">
        <v>220</v>
      </c>
      <c r="E63" s="171">
        <v>-0.43</v>
      </c>
      <c r="F63" s="171">
        <v>-0.43</v>
      </c>
      <c r="G63" s="171">
        <v>1.1200000000000001</v>
      </c>
      <c r="H63" s="171">
        <v>0.24</v>
      </c>
    </row>
    <row r="64" spans="1:8" x14ac:dyDescent="0.25">
      <c r="A64" s="170">
        <v>225</v>
      </c>
      <c r="B64" s="171">
        <v>0.54</v>
      </c>
      <c r="C64" s="171">
        <v>140.03</v>
      </c>
      <c r="D64" s="171">
        <v>225</v>
      </c>
      <c r="E64" s="171">
        <v>-0.46</v>
      </c>
      <c r="F64" s="171">
        <v>-0.46</v>
      </c>
      <c r="G64" s="171">
        <v>1.1499999999999999</v>
      </c>
      <c r="H64" s="171">
        <v>0.24</v>
      </c>
    </row>
    <row r="65" spans="1:8" x14ac:dyDescent="0.25">
      <c r="A65" s="170">
        <v>230</v>
      </c>
      <c r="B65" s="171">
        <v>0.54</v>
      </c>
      <c r="C65" s="171">
        <v>144.16999999999999</v>
      </c>
      <c r="D65" s="171">
        <v>230</v>
      </c>
      <c r="E65" s="171">
        <v>-0.5</v>
      </c>
      <c r="F65" s="171">
        <v>-0.5</v>
      </c>
      <c r="G65" s="171">
        <v>1.18</v>
      </c>
      <c r="H65" s="171">
        <v>0.24</v>
      </c>
    </row>
    <row r="66" spans="1:8" x14ac:dyDescent="0.25">
      <c r="A66" s="170">
        <v>235</v>
      </c>
      <c r="B66" s="171">
        <v>0.54</v>
      </c>
      <c r="C66" s="171">
        <v>148.30000000000001</v>
      </c>
      <c r="D66" s="171">
        <v>234.99</v>
      </c>
      <c r="E66" s="171">
        <v>-0.54</v>
      </c>
      <c r="F66" s="171">
        <v>-0.54</v>
      </c>
      <c r="G66" s="171">
        <v>1.21</v>
      </c>
      <c r="H66" s="171">
        <v>0.24</v>
      </c>
    </row>
    <row r="67" spans="1:8" x14ac:dyDescent="0.25">
      <c r="A67" s="170">
        <v>240</v>
      </c>
      <c r="B67" s="171">
        <v>0.55000000000000004</v>
      </c>
      <c r="C67" s="171">
        <v>152.44</v>
      </c>
      <c r="D67" s="171">
        <v>239.99</v>
      </c>
      <c r="E67" s="171">
        <v>-0.57999999999999996</v>
      </c>
      <c r="F67" s="171">
        <v>-0.57999999999999996</v>
      </c>
      <c r="G67" s="171">
        <v>1.23</v>
      </c>
      <c r="H67" s="171">
        <v>0.24</v>
      </c>
    </row>
    <row r="68" spans="1:8" x14ac:dyDescent="0.25">
      <c r="A68" s="170">
        <v>245</v>
      </c>
      <c r="B68" s="171">
        <v>0.55000000000000004</v>
      </c>
      <c r="C68" s="171">
        <v>156.58000000000001</v>
      </c>
      <c r="D68" s="171">
        <v>244.99</v>
      </c>
      <c r="E68" s="171">
        <v>-0.62</v>
      </c>
      <c r="F68" s="171">
        <v>-0.62</v>
      </c>
      <c r="G68" s="171">
        <v>1.25</v>
      </c>
      <c r="H68" s="171">
        <v>0.24</v>
      </c>
    </row>
    <row r="69" spans="1:8" x14ac:dyDescent="0.25">
      <c r="A69" s="170">
        <v>250</v>
      </c>
      <c r="B69" s="171">
        <v>0.56000000000000005</v>
      </c>
      <c r="C69" s="171">
        <v>160.71</v>
      </c>
      <c r="D69" s="171">
        <v>249.99</v>
      </c>
      <c r="E69" s="171">
        <v>-0.67</v>
      </c>
      <c r="F69" s="171">
        <v>-0.67</v>
      </c>
      <c r="G69" s="171">
        <v>1.27</v>
      </c>
      <c r="H69" s="171">
        <v>0.24</v>
      </c>
    </row>
    <row r="70" spans="1:8" x14ac:dyDescent="0.25">
      <c r="A70" s="170">
        <v>255</v>
      </c>
      <c r="B70" s="171">
        <v>0.56000000000000005</v>
      </c>
      <c r="C70" s="171">
        <v>164.85</v>
      </c>
      <c r="D70" s="171">
        <v>254.99</v>
      </c>
      <c r="E70" s="171">
        <v>-0.71</v>
      </c>
      <c r="F70" s="171">
        <v>-0.71</v>
      </c>
      <c r="G70" s="171">
        <v>1.29</v>
      </c>
      <c r="H70" s="171">
        <v>0.24</v>
      </c>
    </row>
    <row r="71" spans="1:8" x14ac:dyDescent="0.25">
      <c r="A71" s="170">
        <v>260</v>
      </c>
      <c r="B71" s="171">
        <v>0.56999999999999995</v>
      </c>
      <c r="C71" s="171">
        <v>168.98</v>
      </c>
      <c r="D71" s="171">
        <v>259.99</v>
      </c>
      <c r="E71" s="171">
        <v>-0.76</v>
      </c>
      <c r="F71" s="171">
        <v>-0.76</v>
      </c>
      <c r="G71" s="171">
        <v>1.3</v>
      </c>
      <c r="H71" s="171">
        <v>0.24</v>
      </c>
    </row>
    <row r="72" spans="1:8" x14ac:dyDescent="0.25">
      <c r="A72" s="170">
        <v>265</v>
      </c>
      <c r="B72" s="171">
        <v>0.56999999999999995</v>
      </c>
      <c r="C72" s="171">
        <v>173.12</v>
      </c>
      <c r="D72" s="171">
        <v>264.99</v>
      </c>
      <c r="E72" s="171">
        <v>-0.81</v>
      </c>
      <c r="F72" s="171">
        <v>-0.81</v>
      </c>
      <c r="G72" s="171">
        <v>1.3</v>
      </c>
      <c r="H72" s="171">
        <v>0.24</v>
      </c>
    </row>
    <row r="73" spans="1:8" x14ac:dyDescent="0.25">
      <c r="A73" s="170">
        <v>270</v>
      </c>
      <c r="B73" s="171">
        <v>0.57999999999999996</v>
      </c>
      <c r="C73" s="171">
        <v>177.25</v>
      </c>
      <c r="D73" s="171">
        <v>269.99</v>
      </c>
      <c r="E73" s="171">
        <v>-0.86</v>
      </c>
      <c r="F73" s="171">
        <v>-0.86</v>
      </c>
      <c r="G73" s="171">
        <v>1.31</v>
      </c>
      <c r="H73" s="171">
        <v>0.24</v>
      </c>
    </row>
    <row r="74" spans="1:8" x14ac:dyDescent="0.25">
      <c r="A74" s="170">
        <v>275</v>
      </c>
      <c r="B74" s="171">
        <v>0.57999999999999996</v>
      </c>
      <c r="C74" s="171">
        <v>181.39</v>
      </c>
      <c r="D74" s="171">
        <v>274.99</v>
      </c>
      <c r="E74" s="171">
        <v>-0.91</v>
      </c>
      <c r="F74" s="171">
        <v>-0.91</v>
      </c>
      <c r="G74" s="171">
        <v>1.31</v>
      </c>
      <c r="H74" s="171">
        <v>0.27</v>
      </c>
    </row>
    <row r="75" spans="1:8" x14ac:dyDescent="0.25">
      <c r="A75" s="170">
        <v>280</v>
      </c>
      <c r="B75" s="171">
        <v>0.59</v>
      </c>
      <c r="C75" s="171">
        <v>185.52</v>
      </c>
      <c r="D75" s="171">
        <v>279.99</v>
      </c>
      <c r="E75" s="171">
        <v>-0.96</v>
      </c>
      <c r="F75" s="171">
        <v>-0.96</v>
      </c>
      <c r="G75" s="171">
        <v>1.31</v>
      </c>
      <c r="H75" s="171">
        <v>0.27</v>
      </c>
    </row>
    <row r="76" spans="1:8" x14ac:dyDescent="0.25">
      <c r="A76" s="170">
        <v>285</v>
      </c>
      <c r="B76" s="171">
        <v>0.59</v>
      </c>
      <c r="C76" s="171">
        <v>189.66</v>
      </c>
      <c r="D76" s="171">
        <v>284.99</v>
      </c>
      <c r="E76" s="171">
        <v>-1.01</v>
      </c>
      <c r="F76" s="171">
        <v>-1.01</v>
      </c>
      <c r="G76" s="171">
        <v>1.3</v>
      </c>
      <c r="H76" s="171">
        <v>0.27</v>
      </c>
    </row>
    <row r="77" spans="1:8" x14ac:dyDescent="0.25">
      <c r="A77" s="170">
        <v>290</v>
      </c>
      <c r="B77" s="171">
        <v>0.6</v>
      </c>
      <c r="C77" s="171">
        <v>193.79</v>
      </c>
      <c r="D77" s="171">
        <v>289.99</v>
      </c>
      <c r="E77" s="171">
        <v>-1.06</v>
      </c>
      <c r="F77" s="171">
        <v>-1.06</v>
      </c>
      <c r="G77" s="171">
        <v>1.29</v>
      </c>
      <c r="H77" s="171">
        <v>0.27</v>
      </c>
    </row>
    <row r="78" spans="1:8" x14ac:dyDescent="0.25">
      <c r="A78" s="170">
        <v>295</v>
      </c>
      <c r="B78" s="171">
        <v>0.6</v>
      </c>
      <c r="C78" s="171">
        <v>197.93</v>
      </c>
      <c r="D78" s="171">
        <v>294.99</v>
      </c>
      <c r="E78" s="171">
        <v>-1.1100000000000001</v>
      </c>
      <c r="F78" s="171">
        <v>-1.1100000000000001</v>
      </c>
      <c r="G78" s="171">
        <v>1.27</v>
      </c>
      <c r="H78" s="171">
        <v>0.27</v>
      </c>
    </row>
    <row r="79" spans="1:8" x14ac:dyDescent="0.25">
      <c r="A79" s="170">
        <v>300</v>
      </c>
      <c r="B79" s="171">
        <v>0.61</v>
      </c>
      <c r="C79" s="171">
        <v>202.06</v>
      </c>
      <c r="D79" s="171">
        <v>299.99</v>
      </c>
      <c r="E79" s="171">
        <v>-1.1599999999999999</v>
      </c>
      <c r="F79" s="171">
        <v>-1.1599999999999999</v>
      </c>
      <c r="G79" s="171">
        <v>1.26</v>
      </c>
      <c r="H79" s="171">
        <v>0.27</v>
      </c>
    </row>
    <row r="80" spans="1:8" x14ac:dyDescent="0.25">
      <c r="A80" s="170">
        <v>305</v>
      </c>
      <c r="B80" s="171">
        <v>0.61</v>
      </c>
      <c r="C80" s="171">
        <v>204.03</v>
      </c>
      <c r="D80" s="171">
        <v>304.99</v>
      </c>
      <c r="E80" s="171">
        <v>-1.21</v>
      </c>
      <c r="F80" s="171">
        <v>-1.21</v>
      </c>
      <c r="G80" s="171">
        <v>1.24</v>
      </c>
      <c r="H80" s="171">
        <v>0.12</v>
      </c>
    </row>
    <row r="81" spans="1:8" x14ac:dyDescent="0.25">
      <c r="A81" s="170">
        <v>310</v>
      </c>
      <c r="B81" s="171">
        <v>0.61</v>
      </c>
      <c r="C81" s="171">
        <v>206</v>
      </c>
      <c r="D81" s="171">
        <v>309.99</v>
      </c>
      <c r="E81" s="171">
        <v>-1.26</v>
      </c>
      <c r="F81" s="171">
        <v>-1.26</v>
      </c>
      <c r="G81" s="171">
        <v>1.21</v>
      </c>
      <c r="H81" s="171">
        <v>0.12</v>
      </c>
    </row>
    <row r="82" spans="1:8" x14ac:dyDescent="0.25">
      <c r="A82" s="170">
        <v>315</v>
      </c>
      <c r="B82" s="171">
        <v>0.61</v>
      </c>
      <c r="C82" s="171">
        <v>207.97</v>
      </c>
      <c r="D82" s="171">
        <v>314.99</v>
      </c>
      <c r="E82" s="171">
        <v>-1.31</v>
      </c>
      <c r="F82" s="171">
        <v>-1.31</v>
      </c>
      <c r="G82" s="171">
        <v>1.19</v>
      </c>
      <c r="H82" s="171">
        <v>0.12</v>
      </c>
    </row>
    <row r="83" spans="1:8" x14ac:dyDescent="0.25">
      <c r="A83" s="170">
        <v>320</v>
      </c>
      <c r="B83" s="171">
        <v>0.62</v>
      </c>
      <c r="C83" s="171">
        <v>209.93</v>
      </c>
      <c r="D83" s="171">
        <v>319.99</v>
      </c>
      <c r="E83" s="171">
        <v>-1.35</v>
      </c>
      <c r="F83" s="171">
        <v>-1.35</v>
      </c>
      <c r="G83" s="171">
        <v>1.1599999999999999</v>
      </c>
      <c r="H83" s="171">
        <v>0.12</v>
      </c>
    </row>
    <row r="84" spans="1:8" x14ac:dyDescent="0.25">
      <c r="A84" s="170">
        <v>325</v>
      </c>
      <c r="B84" s="171">
        <v>0.62</v>
      </c>
      <c r="C84" s="171">
        <v>211.9</v>
      </c>
      <c r="D84" s="171">
        <v>324.99</v>
      </c>
      <c r="E84" s="171">
        <v>-1.4</v>
      </c>
      <c r="F84" s="171">
        <v>-1.4</v>
      </c>
      <c r="G84" s="171">
        <v>1.1399999999999999</v>
      </c>
      <c r="H84" s="171">
        <v>0.12</v>
      </c>
    </row>
    <row r="85" spans="1:8" x14ac:dyDescent="0.25">
      <c r="A85" s="170">
        <v>330</v>
      </c>
      <c r="B85" s="171">
        <v>0.62</v>
      </c>
      <c r="C85" s="171">
        <v>213.87</v>
      </c>
      <c r="D85" s="171">
        <v>329.99</v>
      </c>
      <c r="E85" s="171">
        <v>-1.45</v>
      </c>
      <c r="F85" s="171">
        <v>-1.45</v>
      </c>
      <c r="G85" s="171">
        <v>1.1100000000000001</v>
      </c>
      <c r="H85" s="171">
        <v>0.12</v>
      </c>
    </row>
    <row r="86" spans="1:8" x14ac:dyDescent="0.25">
      <c r="A86" s="170">
        <v>335</v>
      </c>
      <c r="B86" s="171">
        <v>0.62</v>
      </c>
      <c r="C86" s="171">
        <v>215.84</v>
      </c>
      <c r="D86" s="171">
        <v>334.99</v>
      </c>
      <c r="E86" s="171">
        <v>-1.49</v>
      </c>
      <c r="F86" s="171">
        <v>-1.49</v>
      </c>
      <c r="G86" s="171">
        <v>1.07</v>
      </c>
      <c r="H86" s="171">
        <v>0.12</v>
      </c>
    </row>
    <row r="87" spans="1:8" x14ac:dyDescent="0.25">
      <c r="A87" s="170">
        <v>340</v>
      </c>
      <c r="B87" s="171">
        <v>0.63</v>
      </c>
      <c r="C87" s="171">
        <v>217.8</v>
      </c>
      <c r="D87" s="171">
        <v>339.99</v>
      </c>
      <c r="E87" s="171">
        <v>-1.53</v>
      </c>
      <c r="F87" s="171">
        <v>-1.53</v>
      </c>
      <c r="G87" s="171">
        <v>1.04</v>
      </c>
      <c r="H87" s="171">
        <v>0.12</v>
      </c>
    </row>
    <row r="88" spans="1:8" x14ac:dyDescent="0.25">
      <c r="A88" s="170">
        <v>345</v>
      </c>
      <c r="B88" s="171">
        <v>0.63</v>
      </c>
      <c r="C88" s="171">
        <v>219.77</v>
      </c>
      <c r="D88" s="171">
        <v>344.99</v>
      </c>
      <c r="E88" s="171">
        <v>-1.58</v>
      </c>
      <c r="F88" s="171">
        <v>-1.58</v>
      </c>
      <c r="G88" s="171">
        <v>1.01</v>
      </c>
      <c r="H88" s="171">
        <v>0.12</v>
      </c>
    </row>
    <row r="89" spans="1:8" x14ac:dyDescent="0.25">
      <c r="A89" s="170">
        <v>350</v>
      </c>
      <c r="B89" s="171">
        <v>0.63</v>
      </c>
      <c r="C89" s="171">
        <v>221.74</v>
      </c>
      <c r="D89" s="171">
        <v>349.99</v>
      </c>
      <c r="E89" s="171">
        <v>-1.62</v>
      </c>
      <c r="F89" s="171">
        <v>-1.62</v>
      </c>
      <c r="G89" s="171">
        <v>0.97</v>
      </c>
      <c r="H89" s="171">
        <v>0.12</v>
      </c>
    </row>
    <row r="90" spans="1:8" x14ac:dyDescent="0.25">
      <c r="A90" s="170">
        <v>355</v>
      </c>
      <c r="B90" s="171">
        <v>0.63</v>
      </c>
      <c r="C90" s="171">
        <v>223.71</v>
      </c>
      <c r="D90" s="171">
        <v>354.99</v>
      </c>
      <c r="E90" s="171">
        <v>-1.66</v>
      </c>
      <c r="F90" s="171">
        <v>-1.66</v>
      </c>
      <c r="G90" s="171">
        <v>0.93</v>
      </c>
      <c r="H90" s="171">
        <v>0.12</v>
      </c>
    </row>
    <row r="91" spans="1:8" x14ac:dyDescent="0.25">
      <c r="A91" s="170">
        <v>360</v>
      </c>
      <c r="B91" s="171">
        <v>0.64</v>
      </c>
      <c r="C91" s="171">
        <v>225.67</v>
      </c>
      <c r="D91" s="171">
        <v>359.99</v>
      </c>
      <c r="E91" s="171">
        <v>-1.7</v>
      </c>
      <c r="F91" s="171">
        <v>-1.7</v>
      </c>
      <c r="G91" s="171">
        <v>0.9</v>
      </c>
      <c r="H91" s="171">
        <v>0.12</v>
      </c>
    </row>
    <row r="92" spans="1:8" x14ac:dyDescent="0.25">
      <c r="A92" s="170">
        <v>365</v>
      </c>
      <c r="B92" s="171">
        <v>0.64</v>
      </c>
      <c r="C92" s="171">
        <v>227.64</v>
      </c>
      <c r="D92" s="171">
        <v>364.99</v>
      </c>
      <c r="E92" s="171">
        <v>-1.74</v>
      </c>
      <c r="F92" s="171">
        <v>-1.74</v>
      </c>
      <c r="G92" s="171">
        <v>0.85</v>
      </c>
      <c r="H92" s="171">
        <v>0.12</v>
      </c>
    </row>
    <row r="93" spans="1:8" x14ac:dyDescent="0.25">
      <c r="A93" s="170">
        <v>370</v>
      </c>
      <c r="B93" s="171">
        <v>0.64</v>
      </c>
      <c r="C93" s="171">
        <v>229.61</v>
      </c>
      <c r="D93" s="171">
        <v>369.99</v>
      </c>
      <c r="E93" s="171">
        <v>-1.77</v>
      </c>
      <c r="F93" s="171">
        <v>-1.77</v>
      </c>
      <c r="G93" s="171">
        <v>0.81</v>
      </c>
      <c r="H93" s="171">
        <v>0.12</v>
      </c>
    </row>
    <row r="94" spans="1:8" x14ac:dyDescent="0.25">
      <c r="A94" s="170">
        <v>375</v>
      </c>
      <c r="B94" s="171">
        <v>0.65</v>
      </c>
      <c r="C94" s="171">
        <v>231.58</v>
      </c>
      <c r="D94" s="171">
        <v>374.99</v>
      </c>
      <c r="E94" s="171">
        <v>-1.81</v>
      </c>
      <c r="F94" s="171">
        <v>-1.81</v>
      </c>
      <c r="G94" s="171">
        <v>0.77</v>
      </c>
      <c r="H94" s="171">
        <v>0.12</v>
      </c>
    </row>
    <row r="95" spans="1:8" x14ac:dyDescent="0.25">
      <c r="A95" s="170">
        <v>380</v>
      </c>
      <c r="B95" s="171">
        <v>0.65</v>
      </c>
      <c r="C95" s="171">
        <v>233.54</v>
      </c>
      <c r="D95" s="171">
        <v>379.99</v>
      </c>
      <c r="E95" s="171">
        <v>-1.84</v>
      </c>
      <c r="F95" s="171">
        <v>-1.84</v>
      </c>
      <c r="G95" s="171">
        <v>0.72</v>
      </c>
      <c r="H95" s="171">
        <v>0.12</v>
      </c>
    </row>
    <row r="96" spans="1:8" x14ac:dyDescent="0.25">
      <c r="A96" s="170">
        <v>385</v>
      </c>
      <c r="B96" s="171">
        <v>0.65</v>
      </c>
      <c r="C96" s="171">
        <v>235.51</v>
      </c>
      <c r="D96" s="171">
        <v>384.99</v>
      </c>
      <c r="E96" s="171">
        <v>-1.88</v>
      </c>
      <c r="F96" s="171">
        <v>-1.88</v>
      </c>
      <c r="G96" s="171">
        <v>0.68</v>
      </c>
      <c r="H96" s="171">
        <v>0.12</v>
      </c>
    </row>
    <row r="97" spans="1:8" x14ac:dyDescent="0.25">
      <c r="A97" s="170">
        <v>390</v>
      </c>
      <c r="B97" s="171">
        <v>0.65</v>
      </c>
      <c r="C97" s="171">
        <v>237.48</v>
      </c>
      <c r="D97" s="171">
        <v>389.99</v>
      </c>
      <c r="E97" s="171">
        <v>-1.91</v>
      </c>
      <c r="F97" s="171">
        <v>-1.91</v>
      </c>
      <c r="G97" s="171">
        <v>0.63</v>
      </c>
      <c r="H97" s="171">
        <v>0.12</v>
      </c>
    </row>
    <row r="98" spans="1:8" x14ac:dyDescent="0.25">
      <c r="A98" s="170">
        <v>395</v>
      </c>
      <c r="B98" s="171">
        <v>0.66</v>
      </c>
      <c r="C98" s="171">
        <v>239.45</v>
      </c>
      <c r="D98" s="171">
        <v>394.99</v>
      </c>
      <c r="E98" s="171">
        <v>-1.94</v>
      </c>
      <c r="F98" s="171">
        <v>-1.94</v>
      </c>
      <c r="G98" s="171">
        <v>0.57999999999999996</v>
      </c>
      <c r="H98" s="171">
        <v>0.12</v>
      </c>
    </row>
    <row r="99" spans="1:8" x14ac:dyDescent="0.25">
      <c r="A99" s="170">
        <v>400</v>
      </c>
      <c r="B99" s="171">
        <v>0.66</v>
      </c>
      <c r="C99" s="171">
        <v>241.41</v>
      </c>
      <c r="D99" s="171">
        <v>399.99</v>
      </c>
      <c r="E99" s="171">
        <v>-1.97</v>
      </c>
      <c r="F99" s="171">
        <v>-1.97</v>
      </c>
      <c r="G99" s="171">
        <v>0.53</v>
      </c>
      <c r="H99" s="171">
        <v>0.12</v>
      </c>
    </row>
    <row r="100" spans="1:8" x14ac:dyDescent="0.25">
      <c r="A100" s="170">
        <v>405</v>
      </c>
      <c r="B100" s="171">
        <v>0.66</v>
      </c>
      <c r="C100" s="171">
        <v>243.38</v>
      </c>
      <c r="D100" s="171">
        <v>404.99</v>
      </c>
      <c r="E100" s="171">
        <v>-1.99</v>
      </c>
      <c r="F100" s="171">
        <v>-1.99</v>
      </c>
      <c r="G100" s="171">
        <v>0.48</v>
      </c>
      <c r="H100" s="171">
        <v>0.12</v>
      </c>
    </row>
    <row r="101" spans="1:8" x14ac:dyDescent="0.25">
      <c r="A101" s="170">
        <v>410</v>
      </c>
      <c r="B101" s="171">
        <v>0.66</v>
      </c>
      <c r="C101" s="171">
        <v>245.35</v>
      </c>
      <c r="D101" s="171">
        <v>409.98</v>
      </c>
      <c r="E101" s="171">
        <v>-2.02</v>
      </c>
      <c r="F101" s="171">
        <v>-2.02</v>
      </c>
      <c r="G101" s="171">
        <v>0.43</v>
      </c>
      <c r="H101" s="171">
        <v>0.12</v>
      </c>
    </row>
    <row r="102" spans="1:8" x14ac:dyDescent="0.25">
      <c r="A102" s="170">
        <v>415</v>
      </c>
      <c r="B102" s="171">
        <v>0.67</v>
      </c>
      <c r="C102" s="171">
        <v>247.31</v>
      </c>
      <c r="D102" s="171">
        <v>414.98</v>
      </c>
      <c r="E102" s="171">
        <v>-2.04</v>
      </c>
      <c r="F102" s="171">
        <v>-2.04</v>
      </c>
      <c r="G102" s="171">
        <v>0.38</v>
      </c>
      <c r="H102" s="171">
        <v>0.12</v>
      </c>
    </row>
    <row r="103" spans="1:8" x14ac:dyDescent="0.25">
      <c r="A103" s="170">
        <v>420</v>
      </c>
      <c r="B103" s="171">
        <v>0.67</v>
      </c>
      <c r="C103" s="171">
        <v>249.28</v>
      </c>
      <c r="D103" s="171">
        <v>419.98</v>
      </c>
      <c r="E103" s="171">
        <v>-2.06</v>
      </c>
      <c r="F103" s="171">
        <v>-2.06</v>
      </c>
      <c r="G103" s="171">
        <v>0.32</v>
      </c>
      <c r="H103" s="171">
        <v>0.12</v>
      </c>
    </row>
    <row r="104" spans="1:8" x14ac:dyDescent="0.25">
      <c r="A104" s="170">
        <v>425</v>
      </c>
      <c r="B104" s="171">
        <v>0.67</v>
      </c>
      <c r="C104" s="171">
        <v>251.25</v>
      </c>
      <c r="D104" s="171">
        <v>424.98</v>
      </c>
      <c r="E104" s="171">
        <v>-2.08</v>
      </c>
      <c r="F104" s="171">
        <v>-2.08</v>
      </c>
      <c r="G104" s="171">
        <v>0.27</v>
      </c>
      <c r="H104" s="171">
        <v>0.12</v>
      </c>
    </row>
    <row r="105" spans="1:8" x14ac:dyDescent="0.25">
      <c r="A105" s="170">
        <v>430</v>
      </c>
      <c r="B105" s="171">
        <v>0.67</v>
      </c>
      <c r="C105" s="171">
        <v>253.22</v>
      </c>
      <c r="D105" s="171">
        <v>429.98</v>
      </c>
      <c r="E105" s="171">
        <v>-2.1</v>
      </c>
      <c r="F105" s="171">
        <v>-2.1</v>
      </c>
      <c r="G105" s="171">
        <v>0.21</v>
      </c>
      <c r="H105" s="171">
        <v>0.12</v>
      </c>
    </row>
    <row r="106" spans="1:8" x14ac:dyDescent="0.25">
      <c r="A106" s="170">
        <v>435</v>
      </c>
      <c r="B106" s="171">
        <v>0.68</v>
      </c>
      <c r="C106" s="171">
        <v>255.18</v>
      </c>
      <c r="D106" s="171">
        <v>434.98</v>
      </c>
      <c r="E106" s="171">
        <v>-2.12</v>
      </c>
      <c r="F106" s="171">
        <v>-2.12</v>
      </c>
      <c r="G106" s="171">
        <v>0.15</v>
      </c>
      <c r="H106" s="171">
        <v>0.12</v>
      </c>
    </row>
    <row r="107" spans="1:8" x14ac:dyDescent="0.25">
      <c r="A107" s="170">
        <v>440</v>
      </c>
      <c r="B107" s="171">
        <v>0.68</v>
      </c>
      <c r="C107" s="171">
        <v>257.14999999999998</v>
      </c>
      <c r="D107" s="171">
        <v>439.98</v>
      </c>
      <c r="E107" s="171">
        <v>-2.13</v>
      </c>
      <c r="F107" s="171">
        <v>-2.13</v>
      </c>
      <c r="G107" s="171">
        <v>0.1</v>
      </c>
      <c r="H107" s="171">
        <v>0.12</v>
      </c>
    </row>
    <row r="108" spans="1:8" x14ac:dyDescent="0.25">
      <c r="A108" s="170">
        <v>445</v>
      </c>
      <c r="B108" s="171">
        <v>0.68</v>
      </c>
      <c r="C108" s="171">
        <v>259.12</v>
      </c>
      <c r="D108" s="171">
        <v>444.98</v>
      </c>
      <c r="E108" s="171">
        <v>-2.14</v>
      </c>
      <c r="F108" s="171">
        <v>-2.14</v>
      </c>
      <c r="G108" s="171">
        <v>0.04</v>
      </c>
      <c r="H108" s="171">
        <v>0.12</v>
      </c>
    </row>
    <row r="109" spans="1:8" x14ac:dyDescent="0.25">
      <c r="A109" s="170">
        <v>450</v>
      </c>
      <c r="B109" s="171">
        <v>0.68</v>
      </c>
      <c r="C109" s="171">
        <v>261.08999999999997</v>
      </c>
      <c r="D109" s="171">
        <v>449.98</v>
      </c>
      <c r="E109" s="171">
        <v>-2.15</v>
      </c>
      <c r="F109" s="171">
        <v>-2.15</v>
      </c>
      <c r="G109" s="171">
        <v>-0.02</v>
      </c>
      <c r="H109" s="171">
        <v>0.12</v>
      </c>
    </row>
    <row r="110" spans="1:8" x14ac:dyDescent="0.25">
      <c r="A110" s="170">
        <v>455</v>
      </c>
      <c r="B110" s="171">
        <v>0.72</v>
      </c>
      <c r="C110" s="171">
        <v>261.73</v>
      </c>
      <c r="D110" s="171">
        <v>454.98</v>
      </c>
      <c r="E110" s="171">
        <v>-2.16</v>
      </c>
      <c r="F110" s="171">
        <v>-2.16</v>
      </c>
      <c r="G110" s="171">
        <v>-0.08</v>
      </c>
      <c r="H110" s="171">
        <v>0.21</v>
      </c>
    </row>
    <row r="111" spans="1:8" x14ac:dyDescent="0.25">
      <c r="A111" s="170">
        <v>460</v>
      </c>
      <c r="B111" s="171">
        <v>0.75</v>
      </c>
      <c r="C111" s="171">
        <v>262.37</v>
      </c>
      <c r="D111" s="171">
        <v>459.98</v>
      </c>
      <c r="E111" s="171">
        <v>-2.17</v>
      </c>
      <c r="F111" s="171">
        <v>-2.17</v>
      </c>
      <c r="G111" s="171">
        <v>-0.14000000000000001</v>
      </c>
      <c r="H111" s="171">
        <v>0.21</v>
      </c>
    </row>
    <row r="112" spans="1:8" x14ac:dyDescent="0.25">
      <c r="A112" s="170">
        <v>465</v>
      </c>
      <c r="B112" s="171">
        <v>0.79</v>
      </c>
      <c r="C112" s="171">
        <v>263.01</v>
      </c>
      <c r="D112" s="171">
        <v>464.98</v>
      </c>
      <c r="E112" s="171">
        <v>-2.1800000000000002</v>
      </c>
      <c r="F112" s="171">
        <v>-2.1800000000000002</v>
      </c>
      <c r="G112" s="171">
        <v>-0.21</v>
      </c>
      <c r="H112" s="171">
        <v>0.21</v>
      </c>
    </row>
    <row r="113" spans="1:8" x14ac:dyDescent="0.25">
      <c r="A113" s="170">
        <v>470</v>
      </c>
      <c r="B113" s="171">
        <v>0.82</v>
      </c>
      <c r="C113" s="171">
        <v>263.66000000000003</v>
      </c>
      <c r="D113" s="171">
        <v>469.98</v>
      </c>
      <c r="E113" s="171">
        <v>-2.19</v>
      </c>
      <c r="F113" s="171">
        <v>-2.19</v>
      </c>
      <c r="G113" s="171">
        <v>-0.28000000000000003</v>
      </c>
      <c r="H113" s="171">
        <v>0.21</v>
      </c>
    </row>
    <row r="114" spans="1:8" x14ac:dyDescent="0.25">
      <c r="A114" s="170">
        <v>475</v>
      </c>
      <c r="B114" s="171">
        <v>0.85</v>
      </c>
      <c r="C114" s="171">
        <v>264.3</v>
      </c>
      <c r="D114" s="171">
        <v>474.98</v>
      </c>
      <c r="E114" s="171">
        <v>-2.2000000000000002</v>
      </c>
      <c r="F114" s="171">
        <v>-2.2000000000000002</v>
      </c>
      <c r="G114" s="171">
        <v>-0.35</v>
      </c>
      <c r="H114" s="171">
        <v>0.21</v>
      </c>
    </row>
    <row r="115" spans="1:8" x14ac:dyDescent="0.25">
      <c r="A115" s="170">
        <v>480</v>
      </c>
      <c r="B115" s="171">
        <v>0.89</v>
      </c>
      <c r="C115" s="171">
        <v>264.94</v>
      </c>
      <c r="D115" s="171">
        <v>479.98</v>
      </c>
      <c r="E115" s="171">
        <v>-2.2000000000000002</v>
      </c>
      <c r="F115" s="171">
        <v>-2.2000000000000002</v>
      </c>
      <c r="G115" s="171">
        <v>-0.43</v>
      </c>
      <c r="H115" s="171">
        <v>0.21</v>
      </c>
    </row>
    <row r="116" spans="1:8" x14ac:dyDescent="0.25">
      <c r="A116" s="170">
        <v>485</v>
      </c>
      <c r="B116" s="171">
        <v>0.92</v>
      </c>
      <c r="C116" s="171">
        <v>265.58</v>
      </c>
      <c r="D116" s="171">
        <v>484.98</v>
      </c>
      <c r="E116" s="171">
        <v>-2.21</v>
      </c>
      <c r="F116" s="171">
        <v>-2.21</v>
      </c>
      <c r="G116" s="171">
        <v>-0.51</v>
      </c>
      <c r="H116" s="171">
        <v>0.21</v>
      </c>
    </row>
    <row r="117" spans="1:8" x14ac:dyDescent="0.25">
      <c r="A117" s="170">
        <v>490</v>
      </c>
      <c r="B117" s="171">
        <v>0.95</v>
      </c>
      <c r="C117" s="171">
        <v>266.23</v>
      </c>
      <c r="D117" s="171">
        <v>489.98</v>
      </c>
      <c r="E117" s="171">
        <v>-2.21</v>
      </c>
      <c r="F117" s="171">
        <v>-2.21</v>
      </c>
      <c r="G117" s="171">
        <v>-0.59</v>
      </c>
      <c r="H117" s="171">
        <v>0.21</v>
      </c>
    </row>
    <row r="118" spans="1:8" x14ac:dyDescent="0.25">
      <c r="A118" s="170">
        <v>495</v>
      </c>
      <c r="B118" s="171">
        <v>0.99</v>
      </c>
      <c r="C118" s="171">
        <v>266.87</v>
      </c>
      <c r="D118" s="171">
        <v>494.98</v>
      </c>
      <c r="E118" s="171">
        <v>-2.2200000000000002</v>
      </c>
      <c r="F118" s="171">
        <v>-2.2200000000000002</v>
      </c>
      <c r="G118" s="171">
        <v>-0.67</v>
      </c>
      <c r="H118" s="171">
        <v>0.21</v>
      </c>
    </row>
    <row r="119" spans="1:8" x14ac:dyDescent="0.25">
      <c r="A119" s="170">
        <v>500</v>
      </c>
      <c r="B119" s="171">
        <v>1.02</v>
      </c>
      <c r="C119" s="171">
        <v>267.51</v>
      </c>
      <c r="D119" s="171">
        <v>499.98</v>
      </c>
      <c r="E119" s="171">
        <v>-2.2200000000000002</v>
      </c>
      <c r="F119" s="171">
        <v>-2.2200000000000002</v>
      </c>
      <c r="G119" s="171">
        <v>-0.76</v>
      </c>
      <c r="H119" s="171">
        <v>0.21</v>
      </c>
    </row>
    <row r="120" spans="1:8" x14ac:dyDescent="0.25">
      <c r="A120" s="170">
        <v>505</v>
      </c>
      <c r="B120" s="171">
        <v>1.05</v>
      </c>
      <c r="C120" s="171">
        <v>268.16000000000003</v>
      </c>
      <c r="D120" s="171">
        <v>504.98</v>
      </c>
      <c r="E120" s="171">
        <v>-2.23</v>
      </c>
      <c r="F120" s="171">
        <v>-2.23</v>
      </c>
      <c r="G120" s="171">
        <v>-0.85</v>
      </c>
      <c r="H120" s="171">
        <v>0.21</v>
      </c>
    </row>
    <row r="121" spans="1:8" x14ac:dyDescent="0.25">
      <c r="A121" s="170">
        <v>510</v>
      </c>
      <c r="B121" s="171">
        <v>1.0900000000000001</v>
      </c>
      <c r="C121" s="171">
        <v>268.8</v>
      </c>
      <c r="D121" s="171">
        <v>509.97</v>
      </c>
      <c r="E121" s="171">
        <v>-2.23</v>
      </c>
      <c r="F121" s="171">
        <v>-2.23</v>
      </c>
      <c r="G121" s="171">
        <v>-0.94</v>
      </c>
      <c r="H121" s="171">
        <v>0.21</v>
      </c>
    </row>
    <row r="122" spans="1:8" x14ac:dyDescent="0.25">
      <c r="A122" s="170">
        <v>515</v>
      </c>
      <c r="B122" s="171">
        <v>1.1200000000000001</v>
      </c>
      <c r="C122" s="171">
        <v>269.44</v>
      </c>
      <c r="D122" s="171">
        <v>514.97</v>
      </c>
      <c r="E122" s="171">
        <v>-2.23</v>
      </c>
      <c r="F122" s="171">
        <v>-2.23</v>
      </c>
      <c r="G122" s="171">
        <v>-1.04</v>
      </c>
      <c r="H122" s="171">
        <v>0.21</v>
      </c>
    </row>
    <row r="123" spans="1:8" x14ac:dyDescent="0.25">
      <c r="A123" s="170">
        <v>520</v>
      </c>
      <c r="B123" s="171">
        <v>1.1499999999999999</v>
      </c>
      <c r="C123" s="171">
        <v>270.08</v>
      </c>
      <c r="D123" s="171">
        <v>519.97</v>
      </c>
      <c r="E123" s="171">
        <v>-2.23</v>
      </c>
      <c r="F123" s="171">
        <v>-2.23</v>
      </c>
      <c r="G123" s="171">
        <v>-1.1399999999999999</v>
      </c>
      <c r="H123" s="171">
        <v>0.21</v>
      </c>
    </row>
    <row r="124" spans="1:8" x14ac:dyDescent="0.25">
      <c r="A124" s="170">
        <v>525</v>
      </c>
      <c r="B124" s="171">
        <v>1.19</v>
      </c>
      <c r="C124" s="171">
        <v>270.73</v>
      </c>
      <c r="D124" s="171">
        <v>524.97</v>
      </c>
      <c r="E124" s="171">
        <v>-2.23</v>
      </c>
      <c r="F124" s="171">
        <v>-2.23</v>
      </c>
      <c r="G124" s="171">
        <v>-1.24</v>
      </c>
      <c r="H124" s="171">
        <v>0.21</v>
      </c>
    </row>
    <row r="125" spans="1:8" x14ac:dyDescent="0.25">
      <c r="A125" s="170">
        <v>530</v>
      </c>
      <c r="B125" s="171">
        <v>1.22</v>
      </c>
      <c r="C125" s="171">
        <v>271.37</v>
      </c>
      <c r="D125" s="171">
        <v>529.97</v>
      </c>
      <c r="E125" s="171">
        <v>-2.23</v>
      </c>
      <c r="F125" s="171">
        <v>-2.23</v>
      </c>
      <c r="G125" s="171">
        <v>-1.35</v>
      </c>
      <c r="H125" s="171">
        <v>0.21</v>
      </c>
    </row>
    <row r="126" spans="1:8" x14ac:dyDescent="0.25">
      <c r="A126" s="170">
        <v>535</v>
      </c>
      <c r="B126" s="171">
        <v>1.26</v>
      </c>
      <c r="C126" s="171">
        <v>272.01</v>
      </c>
      <c r="D126" s="171">
        <v>534.97</v>
      </c>
      <c r="E126" s="171">
        <v>-2.23</v>
      </c>
      <c r="F126" s="171">
        <v>-2.23</v>
      </c>
      <c r="G126" s="171">
        <v>-1.45</v>
      </c>
      <c r="H126" s="171">
        <v>0.21</v>
      </c>
    </row>
    <row r="127" spans="1:8" x14ac:dyDescent="0.25">
      <c r="A127" s="170">
        <v>540</v>
      </c>
      <c r="B127" s="171">
        <v>1.29</v>
      </c>
      <c r="C127" s="171">
        <v>272.64999999999998</v>
      </c>
      <c r="D127" s="171">
        <v>539.97</v>
      </c>
      <c r="E127" s="171">
        <v>-2.2200000000000002</v>
      </c>
      <c r="F127" s="171">
        <v>-2.2200000000000002</v>
      </c>
      <c r="G127" s="171">
        <v>-1.57</v>
      </c>
      <c r="H127" s="171">
        <v>0.21</v>
      </c>
    </row>
    <row r="128" spans="1:8" x14ac:dyDescent="0.25">
      <c r="A128" s="170">
        <v>545</v>
      </c>
      <c r="B128" s="171">
        <v>1.32</v>
      </c>
      <c r="C128" s="171">
        <v>273.3</v>
      </c>
      <c r="D128" s="171">
        <v>544.97</v>
      </c>
      <c r="E128" s="171">
        <v>-2.2200000000000002</v>
      </c>
      <c r="F128" s="171">
        <v>-2.2200000000000002</v>
      </c>
      <c r="G128" s="171">
        <v>-1.68</v>
      </c>
      <c r="H128" s="171">
        <v>0.21</v>
      </c>
    </row>
    <row r="129" spans="1:8" x14ac:dyDescent="0.25">
      <c r="A129" s="170">
        <v>550</v>
      </c>
      <c r="B129" s="171">
        <v>1.36</v>
      </c>
      <c r="C129" s="171">
        <v>273.94</v>
      </c>
      <c r="D129" s="171">
        <v>549.97</v>
      </c>
      <c r="E129" s="171">
        <v>-2.21</v>
      </c>
      <c r="F129" s="171">
        <v>-2.21</v>
      </c>
      <c r="G129" s="171">
        <v>-1.8</v>
      </c>
      <c r="H129" s="171">
        <v>0.21</v>
      </c>
    </row>
    <row r="130" spans="1:8" x14ac:dyDescent="0.25">
      <c r="A130" s="170">
        <v>555</v>
      </c>
      <c r="B130" s="171">
        <v>1.39</v>
      </c>
      <c r="C130" s="171">
        <v>274.58</v>
      </c>
      <c r="D130" s="171">
        <v>554.96</v>
      </c>
      <c r="E130" s="171">
        <v>-2.2000000000000002</v>
      </c>
      <c r="F130" s="171">
        <v>-2.2000000000000002</v>
      </c>
      <c r="G130" s="171">
        <v>-1.92</v>
      </c>
      <c r="H130" s="171">
        <v>0.21</v>
      </c>
    </row>
    <row r="131" spans="1:8" x14ac:dyDescent="0.25">
      <c r="A131" s="170">
        <v>560</v>
      </c>
      <c r="B131" s="171">
        <v>1.42</v>
      </c>
      <c r="C131" s="171">
        <v>275.22000000000003</v>
      </c>
      <c r="D131" s="171">
        <v>559.96</v>
      </c>
      <c r="E131" s="171">
        <v>-2.19</v>
      </c>
      <c r="F131" s="171">
        <v>-2.19</v>
      </c>
      <c r="G131" s="171">
        <v>-2.04</v>
      </c>
      <c r="H131" s="171">
        <v>0.24</v>
      </c>
    </row>
    <row r="132" spans="1:8" x14ac:dyDescent="0.25">
      <c r="A132" s="170">
        <v>565</v>
      </c>
      <c r="B132" s="171">
        <v>1.46</v>
      </c>
      <c r="C132" s="171">
        <v>275.87</v>
      </c>
      <c r="D132" s="171">
        <v>564.96</v>
      </c>
      <c r="E132" s="171">
        <v>-2.1800000000000002</v>
      </c>
      <c r="F132" s="171">
        <v>-2.1800000000000002</v>
      </c>
      <c r="G132" s="171">
        <v>-2.16</v>
      </c>
      <c r="H132" s="171">
        <v>0.24</v>
      </c>
    </row>
    <row r="133" spans="1:8" x14ac:dyDescent="0.25">
      <c r="A133" s="170">
        <v>570</v>
      </c>
      <c r="B133" s="171">
        <v>1.49</v>
      </c>
      <c r="C133" s="171">
        <v>276.51</v>
      </c>
      <c r="D133" s="171">
        <v>569.96</v>
      </c>
      <c r="E133" s="171">
        <v>-2.16</v>
      </c>
      <c r="F133" s="171">
        <v>-2.16</v>
      </c>
      <c r="G133" s="171">
        <v>-2.29</v>
      </c>
      <c r="H133" s="171">
        <v>0.24</v>
      </c>
    </row>
    <row r="134" spans="1:8" x14ac:dyDescent="0.25">
      <c r="A134" s="170">
        <v>575</v>
      </c>
      <c r="B134" s="171">
        <v>1.52</v>
      </c>
      <c r="C134" s="171">
        <v>277.14999999999998</v>
      </c>
      <c r="D134" s="171">
        <v>574.96</v>
      </c>
      <c r="E134" s="171">
        <v>-2.15</v>
      </c>
      <c r="F134" s="171">
        <v>-2.15</v>
      </c>
      <c r="G134" s="171">
        <v>-2.42</v>
      </c>
      <c r="H134" s="171">
        <v>0.24</v>
      </c>
    </row>
    <row r="135" spans="1:8" x14ac:dyDescent="0.25">
      <c r="A135" s="170">
        <v>580</v>
      </c>
      <c r="B135" s="171">
        <v>1.56</v>
      </c>
      <c r="C135" s="171">
        <v>277.79000000000002</v>
      </c>
      <c r="D135" s="171">
        <v>579.96</v>
      </c>
      <c r="E135" s="171">
        <v>-2.13</v>
      </c>
      <c r="F135" s="171">
        <v>-2.13</v>
      </c>
      <c r="G135" s="171">
        <v>-2.5499999999999998</v>
      </c>
      <c r="H135" s="171">
        <v>0.24</v>
      </c>
    </row>
    <row r="136" spans="1:8" x14ac:dyDescent="0.25">
      <c r="A136" s="170">
        <v>585</v>
      </c>
      <c r="B136" s="171">
        <v>1.59</v>
      </c>
      <c r="C136" s="171">
        <v>278.44</v>
      </c>
      <c r="D136" s="171">
        <v>584.95000000000005</v>
      </c>
      <c r="E136" s="171">
        <v>-2.11</v>
      </c>
      <c r="F136" s="171">
        <v>-2.11</v>
      </c>
      <c r="G136" s="171">
        <v>-2.69</v>
      </c>
      <c r="H136" s="171">
        <v>0.24</v>
      </c>
    </row>
    <row r="137" spans="1:8" x14ac:dyDescent="0.25">
      <c r="A137" s="170">
        <v>590</v>
      </c>
      <c r="B137" s="171">
        <v>1.62</v>
      </c>
      <c r="C137" s="171">
        <v>279.08</v>
      </c>
      <c r="D137" s="171">
        <v>589.95000000000005</v>
      </c>
      <c r="E137" s="171">
        <v>-2.09</v>
      </c>
      <c r="F137" s="171">
        <v>-2.09</v>
      </c>
      <c r="G137" s="171">
        <v>-2.83</v>
      </c>
      <c r="H137" s="171">
        <v>0.24</v>
      </c>
    </row>
    <row r="138" spans="1:8" x14ac:dyDescent="0.25">
      <c r="A138" s="170">
        <v>595</v>
      </c>
      <c r="B138" s="171">
        <v>1.66</v>
      </c>
      <c r="C138" s="171">
        <v>279.72000000000003</v>
      </c>
      <c r="D138" s="171">
        <v>594.95000000000005</v>
      </c>
      <c r="E138" s="171">
        <v>-2.0699999999999998</v>
      </c>
      <c r="F138" s="171">
        <v>-2.0699999999999998</v>
      </c>
      <c r="G138" s="171">
        <v>-2.97</v>
      </c>
      <c r="H138" s="171">
        <v>0.24</v>
      </c>
    </row>
    <row r="139" spans="1:8" x14ac:dyDescent="0.25">
      <c r="A139" s="170">
        <v>600</v>
      </c>
      <c r="B139" s="171">
        <v>1.69</v>
      </c>
      <c r="C139" s="171">
        <v>280.36</v>
      </c>
      <c r="D139" s="171">
        <v>599.95000000000005</v>
      </c>
      <c r="E139" s="171">
        <v>-2.04</v>
      </c>
      <c r="F139" s="171">
        <v>-2.04</v>
      </c>
      <c r="G139" s="171">
        <v>-3.11</v>
      </c>
      <c r="H139" s="171">
        <v>0.24</v>
      </c>
    </row>
    <row r="140" spans="1:8" x14ac:dyDescent="0.25">
      <c r="A140" s="170">
        <v>605</v>
      </c>
      <c r="B140" s="171">
        <v>1.69</v>
      </c>
      <c r="C140" s="171">
        <v>279.79000000000002</v>
      </c>
      <c r="D140" s="171">
        <v>604.95000000000005</v>
      </c>
      <c r="E140" s="171">
        <v>-2.0099999999999998</v>
      </c>
      <c r="F140" s="171">
        <v>-2.0099999999999998</v>
      </c>
      <c r="G140" s="171">
        <v>-3.26</v>
      </c>
      <c r="H140" s="171">
        <v>0.12</v>
      </c>
    </row>
    <row r="141" spans="1:8" x14ac:dyDescent="0.25">
      <c r="A141" s="170">
        <v>610</v>
      </c>
      <c r="B141" s="171">
        <v>1.69</v>
      </c>
      <c r="C141" s="171">
        <v>279.20999999999998</v>
      </c>
      <c r="D141" s="171">
        <v>609.94000000000005</v>
      </c>
      <c r="E141" s="171">
        <v>-1.99</v>
      </c>
      <c r="F141" s="171">
        <v>-1.99</v>
      </c>
      <c r="G141" s="171">
        <v>-3.4</v>
      </c>
      <c r="H141" s="171">
        <v>0.12</v>
      </c>
    </row>
    <row r="142" spans="1:8" x14ac:dyDescent="0.25">
      <c r="A142" s="170">
        <v>615</v>
      </c>
      <c r="B142" s="171">
        <v>1.7</v>
      </c>
      <c r="C142" s="171">
        <v>278.64</v>
      </c>
      <c r="D142" s="171">
        <v>614.94000000000005</v>
      </c>
      <c r="E142" s="171">
        <v>-1.97</v>
      </c>
      <c r="F142" s="171">
        <v>-1.97</v>
      </c>
      <c r="G142" s="171">
        <v>-3.55</v>
      </c>
      <c r="H142" s="171">
        <v>0.12</v>
      </c>
    </row>
    <row r="143" spans="1:8" x14ac:dyDescent="0.25">
      <c r="A143" s="170">
        <v>620</v>
      </c>
      <c r="B143" s="171">
        <v>1.7</v>
      </c>
      <c r="C143" s="171">
        <v>278.06</v>
      </c>
      <c r="D143" s="171">
        <v>619.94000000000005</v>
      </c>
      <c r="E143" s="171">
        <v>-1.95</v>
      </c>
      <c r="F143" s="171">
        <v>-1.95</v>
      </c>
      <c r="G143" s="171">
        <v>-3.7</v>
      </c>
      <c r="H143" s="171">
        <v>0.12</v>
      </c>
    </row>
    <row r="144" spans="1:8" x14ac:dyDescent="0.25">
      <c r="A144" s="170">
        <v>625</v>
      </c>
      <c r="B144" s="171">
        <v>1.7</v>
      </c>
      <c r="C144" s="171">
        <v>277.49</v>
      </c>
      <c r="D144" s="171">
        <v>624.94000000000005</v>
      </c>
      <c r="E144" s="171">
        <v>-1.93</v>
      </c>
      <c r="F144" s="171">
        <v>-1.93</v>
      </c>
      <c r="G144" s="171">
        <v>-3.84</v>
      </c>
      <c r="H144" s="171">
        <v>0.12</v>
      </c>
    </row>
    <row r="145" spans="1:8" x14ac:dyDescent="0.25">
      <c r="A145" s="170">
        <v>630</v>
      </c>
      <c r="B145" s="171">
        <v>1.7</v>
      </c>
      <c r="C145" s="171">
        <v>276.91000000000003</v>
      </c>
      <c r="D145" s="171">
        <v>629.92999999999995</v>
      </c>
      <c r="E145" s="171">
        <v>-1.91</v>
      </c>
      <c r="F145" s="171">
        <v>-1.91</v>
      </c>
      <c r="G145" s="171">
        <v>-3.99</v>
      </c>
      <c r="H145" s="171">
        <v>0.12</v>
      </c>
    </row>
    <row r="146" spans="1:8" x14ac:dyDescent="0.25">
      <c r="A146" s="170">
        <v>635</v>
      </c>
      <c r="B146" s="171">
        <v>1.7</v>
      </c>
      <c r="C146" s="171">
        <v>276.33999999999997</v>
      </c>
      <c r="D146" s="171">
        <v>634.92999999999995</v>
      </c>
      <c r="E146" s="171">
        <v>-1.89</v>
      </c>
      <c r="F146" s="171">
        <v>-1.89</v>
      </c>
      <c r="G146" s="171">
        <v>-4.1399999999999997</v>
      </c>
      <c r="H146" s="171">
        <v>0.12</v>
      </c>
    </row>
    <row r="147" spans="1:8" x14ac:dyDescent="0.25">
      <c r="A147" s="170">
        <v>640</v>
      </c>
      <c r="B147" s="171">
        <v>1.7</v>
      </c>
      <c r="C147" s="171">
        <v>275.76</v>
      </c>
      <c r="D147" s="171">
        <v>639.92999999999995</v>
      </c>
      <c r="E147" s="171">
        <v>-1.87</v>
      </c>
      <c r="F147" s="171">
        <v>-1.87</v>
      </c>
      <c r="G147" s="171">
        <v>-4.29</v>
      </c>
      <c r="H147" s="171">
        <v>0.12</v>
      </c>
    </row>
    <row r="148" spans="1:8" x14ac:dyDescent="0.25">
      <c r="A148" s="170">
        <v>645</v>
      </c>
      <c r="B148" s="171">
        <v>1.71</v>
      </c>
      <c r="C148" s="171">
        <v>275.19</v>
      </c>
      <c r="D148" s="171">
        <v>644.92999999999995</v>
      </c>
      <c r="E148" s="171">
        <v>-1.86</v>
      </c>
      <c r="F148" s="171">
        <v>-1.86</v>
      </c>
      <c r="G148" s="171">
        <v>-4.43</v>
      </c>
      <c r="H148" s="171">
        <v>0.12</v>
      </c>
    </row>
    <row r="149" spans="1:8" x14ac:dyDescent="0.25">
      <c r="A149" s="170">
        <v>650</v>
      </c>
      <c r="B149" s="171">
        <v>1.71</v>
      </c>
      <c r="C149" s="171">
        <v>274.61</v>
      </c>
      <c r="D149" s="171">
        <v>649.92999999999995</v>
      </c>
      <c r="E149" s="171">
        <v>-1.85</v>
      </c>
      <c r="F149" s="171">
        <v>-1.85</v>
      </c>
      <c r="G149" s="171">
        <v>-4.58</v>
      </c>
      <c r="H149" s="171">
        <v>0.12</v>
      </c>
    </row>
    <row r="150" spans="1:8" x14ac:dyDescent="0.25">
      <c r="A150" s="170">
        <v>655</v>
      </c>
      <c r="B150" s="171">
        <v>1.71</v>
      </c>
      <c r="C150" s="171">
        <v>274.04000000000002</v>
      </c>
      <c r="D150" s="171">
        <v>654.91999999999996</v>
      </c>
      <c r="E150" s="171">
        <v>-1.84</v>
      </c>
      <c r="F150" s="171">
        <v>-1.84</v>
      </c>
      <c r="G150" s="171">
        <v>-4.7300000000000004</v>
      </c>
      <c r="H150" s="171">
        <v>0.12</v>
      </c>
    </row>
    <row r="151" spans="1:8" x14ac:dyDescent="0.25">
      <c r="A151" s="170">
        <v>660</v>
      </c>
      <c r="B151" s="171">
        <v>1.71</v>
      </c>
      <c r="C151" s="171">
        <v>273.45999999999998</v>
      </c>
      <c r="D151" s="171">
        <v>659.92</v>
      </c>
      <c r="E151" s="171">
        <v>-1.83</v>
      </c>
      <c r="F151" s="171">
        <v>-1.83</v>
      </c>
      <c r="G151" s="171">
        <v>-4.88</v>
      </c>
      <c r="H151" s="171">
        <v>0.12</v>
      </c>
    </row>
    <row r="152" spans="1:8" x14ac:dyDescent="0.25">
      <c r="A152" s="170">
        <v>665</v>
      </c>
      <c r="B152" s="171">
        <v>1.71</v>
      </c>
      <c r="C152" s="171">
        <v>272.89</v>
      </c>
      <c r="D152" s="171">
        <v>664.92</v>
      </c>
      <c r="E152" s="171">
        <v>-1.82</v>
      </c>
      <c r="F152" s="171">
        <v>-1.82</v>
      </c>
      <c r="G152" s="171">
        <v>-5.03</v>
      </c>
      <c r="H152" s="171">
        <v>0.12</v>
      </c>
    </row>
    <row r="153" spans="1:8" x14ac:dyDescent="0.25">
      <c r="A153" s="170">
        <v>670</v>
      </c>
      <c r="B153" s="171">
        <v>1.71</v>
      </c>
      <c r="C153" s="171">
        <v>272.31</v>
      </c>
      <c r="D153" s="171">
        <v>669.92</v>
      </c>
      <c r="E153" s="171">
        <v>-1.81</v>
      </c>
      <c r="F153" s="171">
        <v>-1.81</v>
      </c>
      <c r="G153" s="171">
        <v>-5.18</v>
      </c>
      <c r="H153" s="171">
        <v>0.12</v>
      </c>
    </row>
    <row r="154" spans="1:8" x14ac:dyDescent="0.25">
      <c r="A154" s="170">
        <v>675</v>
      </c>
      <c r="B154" s="171">
        <v>1.71</v>
      </c>
      <c r="C154" s="171">
        <v>271.74</v>
      </c>
      <c r="D154" s="171">
        <v>674.91</v>
      </c>
      <c r="E154" s="171">
        <v>-1.81</v>
      </c>
      <c r="F154" s="171">
        <v>-1.81</v>
      </c>
      <c r="G154" s="171">
        <v>-5.33</v>
      </c>
      <c r="H154" s="171">
        <v>0.12</v>
      </c>
    </row>
    <row r="155" spans="1:8" x14ac:dyDescent="0.25">
      <c r="A155" s="170">
        <v>680</v>
      </c>
      <c r="B155" s="171">
        <v>1.72</v>
      </c>
      <c r="C155" s="171">
        <v>271.16000000000003</v>
      </c>
      <c r="D155" s="171">
        <v>679.91</v>
      </c>
      <c r="E155" s="171">
        <v>-1.8</v>
      </c>
      <c r="F155" s="171">
        <v>-1.8</v>
      </c>
      <c r="G155" s="171">
        <v>-5.48</v>
      </c>
      <c r="H155" s="171">
        <v>0.12</v>
      </c>
    </row>
    <row r="156" spans="1:8" x14ac:dyDescent="0.25">
      <c r="A156" s="170">
        <v>685</v>
      </c>
      <c r="B156" s="171">
        <v>1.72</v>
      </c>
      <c r="C156" s="171">
        <v>270.58999999999997</v>
      </c>
      <c r="D156" s="171">
        <v>684.91</v>
      </c>
      <c r="E156" s="171">
        <v>-1.8</v>
      </c>
      <c r="F156" s="171">
        <v>-1.8</v>
      </c>
      <c r="G156" s="171">
        <v>-5.63</v>
      </c>
      <c r="H156" s="171">
        <v>0.12</v>
      </c>
    </row>
    <row r="157" spans="1:8" x14ac:dyDescent="0.25">
      <c r="A157" s="170">
        <v>690</v>
      </c>
      <c r="B157" s="171">
        <v>1.72</v>
      </c>
      <c r="C157" s="171">
        <v>270.01</v>
      </c>
      <c r="D157" s="171">
        <v>689.91</v>
      </c>
      <c r="E157" s="171">
        <v>-1.8</v>
      </c>
      <c r="F157" s="171">
        <v>-1.8</v>
      </c>
      <c r="G157" s="171">
        <v>-5.78</v>
      </c>
      <c r="H157" s="171">
        <v>0.12</v>
      </c>
    </row>
    <row r="158" spans="1:8" x14ac:dyDescent="0.25">
      <c r="A158" s="170">
        <v>695</v>
      </c>
      <c r="B158" s="171">
        <v>1.72</v>
      </c>
      <c r="C158" s="171">
        <v>269.44</v>
      </c>
      <c r="D158" s="171">
        <v>694.91</v>
      </c>
      <c r="E158" s="171">
        <v>-1.8</v>
      </c>
      <c r="F158" s="171">
        <v>-1.8</v>
      </c>
      <c r="G158" s="171">
        <v>-5.93</v>
      </c>
      <c r="H158" s="171">
        <v>0.12</v>
      </c>
    </row>
    <row r="159" spans="1:8" x14ac:dyDescent="0.25">
      <c r="A159" s="170">
        <v>700</v>
      </c>
      <c r="B159" s="171">
        <v>1.72</v>
      </c>
      <c r="C159" s="171">
        <v>268.86</v>
      </c>
      <c r="D159" s="171">
        <v>699.9</v>
      </c>
      <c r="E159" s="171">
        <v>-1.8</v>
      </c>
      <c r="F159" s="171">
        <v>-1.8</v>
      </c>
      <c r="G159" s="171">
        <v>-6.08</v>
      </c>
      <c r="H159" s="171">
        <v>0.12</v>
      </c>
    </row>
    <row r="160" spans="1:8" x14ac:dyDescent="0.25">
      <c r="A160" s="170">
        <v>705</v>
      </c>
      <c r="B160" s="171">
        <v>1.72</v>
      </c>
      <c r="C160" s="171">
        <v>268.29000000000002</v>
      </c>
      <c r="D160" s="171">
        <v>704.9</v>
      </c>
      <c r="E160" s="171">
        <v>-1.81</v>
      </c>
      <c r="F160" s="171">
        <v>-1.81</v>
      </c>
      <c r="G160" s="171">
        <v>-6.23</v>
      </c>
      <c r="H160" s="171">
        <v>0.12</v>
      </c>
    </row>
    <row r="161" spans="1:8" x14ac:dyDescent="0.25">
      <c r="A161" s="170">
        <v>710</v>
      </c>
      <c r="B161" s="171">
        <v>1.73</v>
      </c>
      <c r="C161" s="171">
        <v>267.70999999999998</v>
      </c>
      <c r="D161" s="171">
        <v>709.9</v>
      </c>
      <c r="E161" s="171">
        <v>-1.81</v>
      </c>
      <c r="F161" s="171">
        <v>-1.81</v>
      </c>
      <c r="G161" s="171">
        <v>-6.38</v>
      </c>
      <c r="H161" s="171">
        <v>0.12</v>
      </c>
    </row>
    <row r="162" spans="1:8" x14ac:dyDescent="0.25">
      <c r="A162" s="170">
        <v>715</v>
      </c>
      <c r="B162" s="171">
        <v>1.73</v>
      </c>
      <c r="C162" s="171">
        <v>267.14</v>
      </c>
      <c r="D162" s="171">
        <v>714.9</v>
      </c>
      <c r="E162" s="171">
        <v>-1.82</v>
      </c>
      <c r="F162" s="171">
        <v>-1.82</v>
      </c>
      <c r="G162" s="171">
        <v>-6.53</v>
      </c>
      <c r="H162" s="171">
        <v>0.12</v>
      </c>
    </row>
    <row r="163" spans="1:8" x14ac:dyDescent="0.25">
      <c r="A163" s="170">
        <v>720</v>
      </c>
      <c r="B163" s="171">
        <v>1.73</v>
      </c>
      <c r="C163" s="171">
        <v>266.56</v>
      </c>
      <c r="D163" s="171">
        <v>719.89</v>
      </c>
      <c r="E163" s="171">
        <v>-1.83</v>
      </c>
      <c r="F163" s="171">
        <v>-1.83</v>
      </c>
      <c r="G163" s="171">
        <v>-6.68</v>
      </c>
      <c r="H163" s="171">
        <v>0.12</v>
      </c>
    </row>
    <row r="164" spans="1:8" x14ac:dyDescent="0.25">
      <c r="A164" s="170">
        <v>725</v>
      </c>
      <c r="B164" s="171">
        <v>1.73</v>
      </c>
      <c r="C164" s="171">
        <v>265.99</v>
      </c>
      <c r="D164" s="171">
        <v>724.89</v>
      </c>
      <c r="E164" s="171">
        <v>-1.84</v>
      </c>
      <c r="F164" s="171">
        <v>-1.84</v>
      </c>
      <c r="G164" s="171">
        <v>-6.83</v>
      </c>
      <c r="H164" s="171">
        <v>0.12</v>
      </c>
    </row>
    <row r="165" spans="1:8" x14ac:dyDescent="0.25">
      <c r="A165" s="170">
        <v>730</v>
      </c>
      <c r="B165" s="171">
        <v>1.73</v>
      </c>
      <c r="C165" s="171">
        <v>265.41000000000003</v>
      </c>
      <c r="D165" s="171">
        <v>729.89</v>
      </c>
      <c r="E165" s="171">
        <v>-1.85</v>
      </c>
      <c r="F165" s="171">
        <v>-1.85</v>
      </c>
      <c r="G165" s="171">
        <v>-6.98</v>
      </c>
      <c r="H165" s="171">
        <v>0.12</v>
      </c>
    </row>
    <row r="166" spans="1:8" x14ac:dyDescent="0.25">
      <c r="A166" s="170">
        <v>735</v>
      </c>
      <c r="B166" s="171">
        <v>1.73</v>
      </c>
      <c r="C166" s="171">
        <v>264.83999999999997</v>
      </c>
      <c r="D166" s="171">
        <v>734.89</v>
      </c>
      <c r="E166" s="171">
        <v>-1.86</v>
      </c>
      <c r="F166" s="171">
        <v>-1.86</v>
      </c>
      <c r="G166" s="171">
        <v>-7.13</v>
      </c>
      <c r="H166" s="171">
        <v>0.12</v>
      </c>
    </row>
    <row r="167" spans="1:8" x14ac:dyDescent="0.25">
      <c r="A167" s="170">
        <v>740</v>
      </c>
      <c r="B167" s="171">
        <v>1.74</v>
      </c>
      <c r="C167" s="171">
        <v>264.26</v>
      </c>
      <c r="D167" s="171">
        <v>739.89</v>
      </c>
      <c r="E167" s="171">
        <v>-1.87</v>
      </c>
      <c r="F167" s="171">
        <v>-1.87</v>
      </c>
      <c r="G167" s="171">
        <v>-7.28</v>
      </c>
      <c r="H167" s="171">
        <v>0.12</v>
      </c>
    </row>
    <row r="168" spans="1:8" x14ac:dyDescent="0.25">
      <c r="A168" s="170">
        <v>745</v>
      </c>
      <c r="B168" s="171">
        <v>1.74</v>
      </c>
      <c r="C168" s="171">
        <v>263.69</v>
      </c>
      <c r="D168" s="171">
        <v>744.88</v>
      </c>
      <c r="E168" s="171">
        <v>-1.89</v>
      </c>
      <c r="F168" s="171">
        <v>-1.89</v>
      </c>
      <c r="G168" s="171">
        <v>-7.43</v>
      </c>
      <c r="H168" s="171">
        <v>0.12</v>
      </c>
    </row>
    <row r="169" spans="1:8" x14ac:dyDescent="0.25">
      <c r="A169" s="170">
        <v>750</v>
      </c>
      <c r="B169" s="171">
        <v>1.74</v>
      </c>
      <c r="C169" s="171">
        <v>263.11</v>
      </c>
      <c r="D169" s="171">
        <v>749.88</v>
      </c>
      <c r="E169" s="171">
        <v>-1.91</v>
      </c>
      <c r="F169" s="171">
        <v>-1.91</v>
      </c>
      <c r="G169" s="171">
        <v>-7.58</v>
      </c>
      <c r="H169" s="171">
        <v>0.12</v>
      </c>
    </row>
    <row r="170" spans="1:8" x14ac:dyDescent="0.25">
      <c r="A170" s="170">
        <v>755</v>
      </c>
      <c r="B170" s="171">
        <v>1.74</v>
      </c>
      <c r="C170" s="171">
        <v>263.17</v>
      </c>
      <c r="D170" s="171">
        <v>754.88</v>
      </c>
      <c r="E170" s="171">
        <v>-1.93</v>
      </c>
      <c r="F170" s="171">
        <v>-1.93</v>
      </c>
      <c r="G170" s="171">
        <v>-7.73</v>
      </c>
      <c r="H170" s="171">
        <v>0</v>
      </c>
    </row>
    <row r="171" spans="1:8" x14ac:dyDescent="0.25">
      <c r="A171" s="170">
        <v>760</v>
      </c>
      <c r="B171" s="171">
        <v>1.73</v>
      </c>
      <c r="C171" s="171">
        <v>263.24</v>
      </c>
      <c r="D171" s="171">
        <v>759.88</v>
      </c>
      <c r="E171" s="171">
        <v>-1.94</v>
      </c>
      <c r="F171" s="171">
        <v>-1.94</v>
      </c>
      <c r="G171" s="171">
        <v>-7.88</v>
      </c>
      <c r="H171" s="171">
        <v>0</v>
      </c>
    </row>
    <row r="172" spans="1:8" x14ac:dyDescent="0.25">
      <c r="A172" s="170">
        <v>765</v>
      </c>
      <c r="B172" s="171">
        <v>1.73</v>
      </c>
      <c r="C172" s="171">
        <v>263.3</v>
      </c>
      <c r="D172" s="171">
        <v>764.87</v>
      </c>
      <c r="E172" s="171">
        <v>-1.96</v>
      </c>
      <c r="F172" s="171">
        <v>-1.96</v>
      </c>
      <c r="G172" s="171">
        <v>-8.0299999999999994</v>
      </c>
      <c r="H172" s="171">
        <v>0</v>
      </c>
    </row>
    <row r="173" spans="1:8" x14ac:dyDescent="0.25">
      <c r="A173" s="170">
        <v>770</v>
      </c>
      <c r="B173" s="171">
        <v>1.73</v>
      </c>
      <c r="C173" s="171">
        <v>263.36</v>
      </c>
      <c r="D173" s="171">
        <v>769.87</v>
      </c>
      <c r="E173" s="171">
        <v>-1.98</v>
      </c>
      <c r="F173" s="171">
        <v>-1.98</v>
      </c>
      <c r="G173" s="171">
        <v>-8.18</v>
      </c>
      <c r="H173" s="171">
        <v>0</v>
      </c>
    </row>
    <row r="174" spans="1:8" x14ac:dyDescent="0.25">
      <c r="A174" s="170">
        <v>775</v>
      </c>
      <c r="B174" s="171">
        <v>1.72</v>
      </c>
      <c r="C174" s="171">
        <v>263.42</v>
      </c>
      <c r="D174" s="171">
        <v>774.87</v>
      </c>
      <c r="E174" s="171">
        <v>-2</v>
      </c>
      <c r="F174" s="171">
        <v>-2</v>
      </c>
      <c r="G174" s="171">
        <v>-8.33</v>
      </c>
      <c r="H174" s="171">
        <v>0</v>
      </c>
    </row>
    <row r="175" spans="1:8" x14ac:dyDescent="0.25">
      <c r="A175" s="170">
        <v>780</v>
      </c>
      <c r="B175" s="171">
        <v>1.72</v>
      </c>
      <c r="C175" s="171">
        <v>263.48</v>
      </c>
      <c r="D175" s="171">
        <v>779.87</v>
      </c>
      <c r="E175" s="171">
        <v>-2.0099999999999998</v>
      </c>
      <c r="F175" s="171">
        <v>-2.0099999999999998</v>
      </c>
      <c r="G175" s="171">
        <v>-8.48</v>
      </c>
      <c r="H175" s="171">
        <v>0</v>
      </c>
    </row>
    <row r="176" spans="1:8" x14ac:dyDescent="0.25">
      <c r="A176" s="170">
        <v>785</v>
      </c>
      <c r="B176" s="171">
        <v>1.72</v>
      </c>
      <c r="C176" s="171">
        <v>263.54000000000002</v>
      </c>
      <c r="D176" s="171">
        <v>784.86</v>
      </c>
      <c r="E176" s="171">
        <v>-2.0299999999999998</v>
      </c>
      <c r="F176" s="171">
        <v>-2.0299999999999998</v>
      </c>
      <c r="G176" s="171">
        <v>-8.6300000000000008</v>
      </c>
      <c r="H176" s="171">
        <v>0</v>
      </c>
    </row>
    <row r="177" spans="1:8" x14ac:dyDescent="0.25">
      <c r="A177" s="170">
        <v>790</v>
      </c>
      <c r="B177" s="171">
        <v>1.72</v>
      </c>
      <c r="C177" s="171">
        <v>263.60000000000002</v>
      </c>
      <c r="D177" s="171">
        <v>789.86</v>
      </c>
      <c r="E177" s="171">
        <v>-2.0499999999999998</v>
      </c>
      <c r="F177" s="171">
        <v>-2.0499999999999998</v>
      </c>
      <c r="G177" s="171">
        <v>-8.7799999999999994</v>
      </c>
      <c r="H177" s="171">
        <v>0</v>
      </c>
    </row>
    <row r="178" spans="1:8" x14ac:dyDescent="0.25">
      <c r="A178" s="170">
        <v>795</v>
      </c>
      <c r="B178" s="171">
        <v>1.71</v>
      </c>
      <c r="C178" s="171">
        <v>263.66000000000003</v>
      </c>
      <c r="D178" s="171">
        <v>794.86</v>
      </c>
      <c r="E178" s="171">
        <v>-2.06</v>
      </c>
      <c r="F178" s="171">
        <v>-2.06</v>
      </c>
      <c r="G178" s="171">
        <v>-8.93</v>
      </c>
      <c r="H178" s="171">
        <v>0</v>
      </c>
    </row>
    <row r="179" spans="1:8" x14ac:dyDescent="0.25">
      <c r="A179" s="170">
        <v>800</v>
      </c>
      <c r="B179" s="171">
        <v>1.71</v>
      </c>
      <c r="C179" s="171">
        <v>263.72000000000003</v>
      </c>
      <c r="D179" s="171">
        <v>799.86</v>
      </c>
      <c r="E179" s="171">
        <v>-2.08</v>
      </c>
      <c r="F179" s="171">
        <v>-2.08</v>
      </c>
      <c r="G179" s="171">
        <v>-9.08</v>
      </c>
      <c r="H179" s="171">
        <v>0</v>
      </c>
    </row>
    <row r="180" spans="1:8" x14ac:dyDescent="0.25">
      <c r="A180" s="170">
        <v>805</v>
      </c>
      <c r="B180" s="171">
        <v>1.71</v>
      </c>
      <c r="C180" s="171">
        <v>263.79000000000002</v>
      </c>
      <c r="D180" s="171">
        <v>804.86</v>
      </c>
      <c r="E180" s="171">
        <v>-2.1</v>
      </c>
      <c r="F180" s="171">
        <v>-2.1</v>
      </c>
      <c r="G180" s="171">
        <v>-9.23</v>
      </c>
      <c r="H180" s="171">
        <v>0</v>
      </c>
    </row>
    <row r="181" spans="1:8" x14ac:dyDescent="0.25">
      <c r="A181" s="170">
        <v>810</v>
      </c>
      <c r="B181" s="171">
        <v>1.7</v>
      </c>
      <c r="C181" s="171">
        <v>263.85000000000002</v>
      </c>
      <c r="D181" s="171">
        <v>809.85</v>
      </c>
      <c r="E181" s="171">
        <v>-2.11</v>
      </c>
      <c r="F181" s="171">
        <v>-2.11</v>
      </c>
      <c r="G181" s="171">
        <v>-9.3699999999999992</v>
      </c>
      <c r="H181" s="171">
        <v>0</v>
      </c>
    </row>
    <row r="182" spans="1:8" x14ac:dyDescent="0.25">
      <c r="A182" s="170">
        <v>815</v>
      </c>
      <c r="B182" s="171">
        <v>1.7</v>
      </c>
      <c r="C182" s="171">
        <v>263.91000000000003</v>
      </c>
      <c r="D182" s="171">
        <v>814.85</v>
      </c>
      <c r="E182" s="171">
        <v>-2.13</v>
      </c>
      <c r="F182" s="171">
        <v>-2.13</v>
      </c>
      <c r="G182" s="171">
        <v>-9.52</v>
      </c>
      <c r="H182" s="171">
        <v>0</v>
      </c>
    </row>
    <row r="183" spans="1:8" x14ac:dyDescent="0.25">
      <c r="A183" s="170">
        <v>820</v>
      </c>
      <c r="B183" s="171">
        <v>1.7</v>
      </c>
      <c r="C183" s="171">
        <v>263.97000000000003</v>
      </c>
      <c r="D183" s="171">
        <v>819.85</v>
      </c>
      <c r="E183" s="171">
        <v>-2.14</v>
      </c>
      <c r="F183" s="171">
        <v>-2.14</v>
      </c>
      <c r="G183" s="171">
        <v>-9.67</v>
      </c>
      <c r="H183" s="171">
        <v>0</v>
      </c>
    </row>
    <row r="184" spans="1:8" x14ac:dyDescent="0.25">
      <c r="A184" s="170">
        <v>825</v>
      </c>
      <c r="B184" s="171">
        <v>1.7</v>
      </c>
      <c r="C184" s="171">
        <v>264.02999999999997</v>
      </c>
      <c r="D184" s="171">
        <v>824.85</v>
      </c>
      <c r="E184" s="171">
        <v>-2.16</v>
      </c>
      <c r="F184" s="171">
        <v>-2.16</v>
      </c>
      <c r="G184" s="171">
        <v>-9.82</v>
      </c>
      <c r="H184" s="171">
        <v>0</v>
      </c>
    </row>
    <row r="185" spans="1:8" x14ac:dyDescent="0.25">
      <c r="A185" s="170">
        <v>830</v>
      </c>
      <c r="B185" s="171">
        <v>1.69</v>
      </c>
      <c r="C185" s="171">
        <v>264.08999999999997</v>
      </c>
      <c r="D185" s="171">
        <v>829.84</v>
      </c>
      <c r="E185" s="171">
        <v>-2.17</v>
      </c>
      <c r="F185" s="171">
        <v>-2.17</v>
      </c>
      <c r="G185" s="171">
        <v>-9.9600000000000009</v>
      </c>
      <c r="H185" s="171">
        <v>0</v>
      </c>
    </row>
    <row r="186" spans="1:8" x14ac:dyDescent="0.25">
      <c r="A186" s="170">
        <v>835</v>
      </c>
      <c r="B186" s="171">
        <v>1.69</v>
      </c>
      <c r="C186" s="171">
        <v>264.14999999999998</v>
      </c>
      <c r="D186" s="171">
        <v>834.84</v>
      </c>
      <c r="E186" s="171">
        <v>-2.19</v>
      </c>
      <c r="F186" s="171">
        <v>-2.19</v>
      </c>
      <c r="G186" s="171">
        <v>-10.11</v>
      </c>
      <c r="H186" s="171">
        <v>0</v>
      </c>
    </row>
    <row r="187" spans="1:8" x14ac:dyDescent="0.25">
      <c r="A187" s="170">
        <v>840</v>
      </c>
      <c r="B187" s="171">
        <v>1.69</v>
      </c>
      <c r="C187" s="171">
        <v>264.20999999999998</v>
      </c>
      <c r="D187" s="171">
        <v>839.84</v>
      </c>
      <c r="E187" s="171">
        <v>-2.2000000000000002</v>
      </c>
      <c r="F187" s="171">
        <v>-2.2000000000000002</v>
      </c>
      <c r="G187" s="171">
        <v>-10.26</v>
      </c>
      <c r="H187" s="171">
        <v>0</v>
      </c>
    </row>
    <row r="188" spans="1:8" x14ac:dyDescent="0.25">
      <c r="A188" s="170">
        <v>845</v>
      </c>
      <c r="B188" s="171">
        <v>1.68</v>
      </c>
      <c r="C188" s="171">
        <v>264.27999999999997</v>
      </c>
      <c r="D188" s="171">
        <v>844.84</v>
      </c>
      <c r="E188" s="171">
        <v>-2.2200000000000002</v>
      </c>
      <c r="F188" s="171">
        <v>-2.2200000000000002</v>
      </c>
      <c r="G188" s="171">
        <v>-10.4</v>
      </c>
      <c r="H188" s="171">
        <v>0</v>
      </c>
    </row>
    <row r="189" spans="1:8" x14ac:dyDescent="0.25">
      <c r="A189" s="170">
        <v>850</v>
      </c>
      <c r="B189" s="171">
        <v>1.68</v>
      </c>
      <c r="C189" s="171">
        <v>264.33999999999997</v>
      </c>
      <c r="D189" s="171">
        <v>849.84</v>
      </c>
      <c r="E189" s="171">
        <v>-2.23</v>
      </c>
      <c r="F189" s="171">
        <v>-2.23</v>
      </c>
      <c r="G189" s="171">
        <v>-10.55</v>
      </c>
      <c r="H189" s="171">
        <v>0</v>
      </c>
    </row>
    <row r="190" spans="1:8" x14ac:dyDescent="0.25">
      <c r="A190" s="170">
        <v>855</v>
      </c>
      <c r="B190" s="171">
        <v>1.68</v>
      </c>
      <c r="C190" s="171">
        <v>264.39999999999998</v>
      </c>
      <c r="D190" s="171">
        <v>854.83</v>
      </c>
      <c r="E190" s="171">
        <v>-2.25</v>
      </c>
      <c r="F190" s="171">
        <v>-2.25</v>
      </c>
      <c r="G190" s="171">
        <v>-10.7</v>
      </c>
      <c r="H190" s="171">
        <v>0</v>
      </c>
    </row>
    <row r="191" spans="1:8" x14ac:dyDescent="0.25">
      <c r="A191" s="170">
        <v>860</v>
      </c>
      <c r="B191" s="171">
        <v>1.68</v>
      </c>
      <c r="C191" s="171">
        <v>264.45999999999998</v>
      </c>
      <c r="D191" s="171">
        <v>859.83</v>
      </c>
      <c r="E191" s="171">
        <v>-2.2599999999999998</v>
      </c>
      <c r="F191" s="171">
        <v>-2.2599999999999998</v>
      </c>
      <c r="G191" s="171">
        <v>-10.84</v>
      </c>
      <c r="H191" s="171">
        <v>0</v>
      </c>
    </row>
    <row r="192" spans="1:8" x14ac:dyDescent="0.25">
      <c r="A192" s="170">
        <v>865</v>
      </c>
      <c r="B192" s="171">
        <v>1.67</v>
      </c>
      <c r="C192" s="171">
        <v>264.52</v>
      </c>
      <c r="D192" s="171">
        <v>864.83</v>
      </c>
      <c r="E192" s="171">
        <v>-2.2799999999999998</v>
      </c>
      <c r="F192" s="171">
        <v>-2.2799999999999998</v>
      </c>
      <c r="G192" s="171">
        <v>-10.99</v>
      </c>
      <c r="H192" s="171">
        <v>0</v>
      </c>
    </row>
    <row r="193" spans="1:8" x14ac:dyDescent="0.25">
      <c r="A193" s="170">
        <v>870</v>
      </c>
      <c r="B193" s="171">
        <v>1.67</v>
      </c>
      <c r="C193" s="171">
        <v>264.58</v>
      </c>
      <c r="D193" s="171">
        <v>869.83</v>
      </c>
      <c r="E193" s="171">
        <v>-2.29</v>
      </c>
      <c r="F193" s="171">
        <v>-2.29</v>
      </c>
      <c r="G193" s="171">
        <v>-11.13</v>
      </c>
      <c r="H193" s="171">
        <v>0</v>
      </c>
    </row>
    <row r="194" spans="1:8" x14ac:dyDescent="0.25">
      <c r="A194" s="170">
        <v>875</v>
      </c>
      <c r="B194" s="171">
        <v>1.67</v>
      </c>
      <c r="C194" s="171">
        <v>264.64</v>
      </c>
      <c r="D194" s="171">
        <v>874.83</v>
      </c>
      <c r="E194" s="171">
        <v>-2.2999999999999998</v>
      </c>
      <c r="F194" s="171">
        <v>-2.2999999999999998</v>
      </c>
      <c r="G194" s="171">
        <v>-11.28</v>
      </c>
      <c r="H194" s="171">
        <v>0</v>
      </c>
    </row>
    <row r="195" spans="1:8" x14ac:dyDescent="0.25">
      <c r="A195" s="170">
        <v>880</v>
      </c>
      <c r="B195" s="171">
        <v>1.66</v>
      </c>
      <c r="C195" s="171">
        <v>264.7</v>
      </c>
      <c r="D195" s="171">
        <v>879.82</v>
      </c>
      <c r="E195" s="171">
        <v>-2.3199999999999998</v>
      </c>
      <c r="F195" s="171">
        <v>-2.3199999999999998</v>
      </c>
      <c r="G195" s="171">
        <v>-11.42</v>
      </c>
      <c r="H195" s="171">
        <v>0</v>
      </c>
    </row>
    <row r="196" spans="1:8" x14ac:dyDescent="0.25">
      <c r="A196" s="170">
        <v>885</v>
      </c>
      <c r="B196" s="171">
        <v>1.66</v>
      </c>
      <c r="C196" s="171">
        <v>264.77</v>
      </c>
      <c r="D196" s="171">
        <v>884.82</v>
      </c>
      <c r="E196" s="171">
        <v>-2.33</v>
      </c>
      <c r="F196" s="171">
        <v>-2.33</v>
      </c>
      <c r="G196" s="171">
        <v>-11.57</v>
      </c>
      <c r="H196" s="171">
        <v>0</v>
      </c>
    </row>
    <row r="197" spans="1:8" x14ac:dyDescent="0.25">
      <c r="A197" s="170">
        <v>890</v>
      </c>
      <c r="B197" s="171">
        <v>1.66</v>
      </c>
      <c r="C197" s="171">
        <v>264.83</v>
      </c>
      <c r="D197" s="171">
        <v>889.82</v>
      </c>
      <c r="E197" s="171">
        <v>-2.34</v>
      </c>
      <c r="F197" s="171">
        <v>-2.34</v>
      </c>
      <c r="G197" s="171">
        <v>-11.71</v>
      </c>
      <c r="H197" s="171">
        <v>0</v>
      </c>
    </row>
    <row r="198" spans="1:8" x14ac:dyDescent="0.25">
      <c r="A198" s="170">
        <v>895</v>
      </c>
      <c r="B198" s="171">
        <v>1.66</v>
      </c>
      <c r="C198" s="171">
        <v>264.89</v>
      </c>
      <c r="D198" s="171">
        <v>894.82</v>
      </c>
      <c r="E198" s="171">
        <v>-2.36</v>
      </c>
      <c r="F198" s="171">
        <v>-2.36</v>
      </c>
      <c r="G198" s="171">
        <v>-11.85</v>
      </c>
      <c r="H198" s="171">
        <v>0</v>
      </c>
    </row>
    <row r="199" spans="1:8" x14ac:dyDescent="0.25">
      <c r="A199" s="170">
        <v>900</v>
      </c>
      <c r="B199" s="171">
        <v>1.65</v>
      </c>
      <c r="C199" s="171">
        <v>264.95</v>
      </c>
      <c r="D199" s="171">
        <v>899.81</v>
      </c>
      <c r="E199" s="171">
        <v>-2.37</v>
      </c>
      <c r="F199" s="171">
        <v>-2.37</v>
      </c>
      <c r="G199" s="171">
        <v>-12</v>
      </c>
      <c r="H199" s="171">
        <v>0</v>
      </c>
    </row>
    <row r="200" spans="1:8" x14ac:dyDescent="0.25">
      <c r="A200" s="170">
        <v>905</v>
      </c>
      <c r="B200" s="171">
        <v>1.65</v>
      </c>
      <c r="C200" s="171">
        <v>263.87</v>
      </c>
      <c r="D200" s="171">
        <v>904.81</v>
      </c>
      <c r="E200" s="171">
        <v>-2.38</v>
      </c>
      <c r="F200" s="171">
        <v>-2.38</v>
      </c>
      <c r="G200" s="171">
        <v>-12.14</v>
      </c>
      <c r="H200" s="171">
        <v>0.21</v>
      </c>
    </row>
    <row r="201" spans="1:8" x14ac:dyDescent="0.25">
      <c r="A201" s="170">
        <v>910</v>
      </c>
      <c r="B201" s="171">
        <v>1.64</v>
      </c>
      <c r="C201" s="171">
        <v>262.8</v>
      </c>
      <c r="D201" s="171">
        <v>909.81</v>
      </c>
      <c r="E201" s="171">
        <v>-2.4</v>
      </c>
      <c r="F201" s="171">
        <v>-2.4</v>
      </c>
      <c r="G201" s="171">
        <v>-12.28</v>
      </c>
      <c r="H201" s="171">
        <v>0.21</v>
      </c>
    </row>
    <row r="202" spans="1:8" x14ac:dyDescent="0.25">
      <c r="A202" s="170">
        <v>915</v>
      </c>
      <c r="B202" s="171">
        <v>1.64</v>
      </c>
      <c r="C202" s="171">
        <v>261.72000000000003</v>
      </c>
      <c r="D202" s="171">
        <v>914.81</v>
      </c>
      <c r="E202" s="171">
        <v>-2.42</v>
      </c>
      <c r="F202" s="171">
        <v>-2.42</v>
      </c>
      <c r="G202" s="171">
        <v>-12.43</v>
      </c>
      <c r="H202" s="171">
        <v>0.17</v>
      </c>
    </row>
    <row r="203" spans="1:8" x14ac:dyDescent="0.25">
      <c r="A203" s="170">
        <v>920</v>
      </c>
      <c r="B203" s="171">
        <v>1.63</v>
      </c>
      <c r="C203" s="171">
        <v>260.64999999999998</v>
      </c>
      <c r="D203" s="171">
        <v>919.81</v>
      </c>
      <c r="E203" s="171">
        <v>-2.44</v>
      </c>
      <c r="F203" s="171">
        <v>-2.44</v>
      </c>
      <c r="G203" s="171">
        <v>-12.57</v>
      </c>
      <c r="H203" s="171">
        <v>0.17</v>
      </c>
    </row>
    <row r="204" spans="1:8" x14ac:dyDescent="0.25">
      <c r="A204" s="170">
        <v>925</v>
      </c>
      <c r="B204" s="171">
        <v>1.63</v>
      </c>
      <c r="C204" s="171">
        <v>259.57</v>
      </c>
      <c r="D204" s="171">
        <v>924.8</v>
      </c>
      <c r="E204" s="171">
        <v>-2.4700000000000002</v>
      </c>
      <c r="F204" s="171">
        <v>-2.4700000000000002</v>
      </c>
      <c r="G204" s="171">
        <v>-12.71</v>
      </c>
      <c r="H204" s="171">
        <v>0.17</v>
      </c>
    </row>
    <row r="205" spans="1:8" x14ac:dyDescent="0.25">
      <c r="A205" s="170">
        <v>930</v>
      </c>
      <c r="B205" s="171">
        <v>1.62</v>
      </c>
      <c r="C205" s="171">
        <v>258.5</v>
      </c>
      <c r="D205" s="171">
        <v>929.8</v>
      </c>
      <c r="E205" s="171">
        <v>-2.4900000000000002</v>
      </c>
      <c r="F205" s="171">
        <v>-2.4900000000000002</v>
      </c>
      <c r="G205" s="171">
        <v>-12.85</v>
      </c>
      <c r="H205" s="171">
        <v>0.17</v>
      </c>
    </row>
    <row r="206" spans="1:8" x14ac:dyDescent="0.25">
      <c r="A206" s="170">
        <v>935</v>
      </c>
      <c r="B206" s="171">
        <v>1.62</v>
      </c>
      <c r="C206" s="171">
        <v>257.42</v>
      </c>
      <c r="D206" s="171">
        <v>934.8</v>
      </c>
      <c r="E206" s="171">
        <v>-2.52</v>
      </c>
      <c r="F206" s="171">
        <v>-2.52</v>
      </c>
      <c r="G206" s="171">
        <v>-12.98</v>
      </c>
      <c r="H206" s="171">
        <v>0.17</v>
      </c>
    </row>
    <row r="207" spans="1:8" x14ac:dyDescent="0.25">
      <c r="A207" s="170">
        <v>940</v>
      </c>
      <c r="B207" s="171">
        <v>1.61</v>
      </c>
      <c r="C207" s="171">
        <v>256.35000000000002</v>
      </c>
      <c r="D207" s="171">
        <v>939.8</v>
      </c>
      <c r="E207" s="171">
        <v>-2.5499999999999998</v>
      </c>
      <c r="F207" s="171">
        <v>-2.5499999999999998</v>
      </c>
      <c r="G207" s="171">
        <v>-13.12</v>
      </c>
      <c r="H207" s="171">
        <v>0.17</v>
      </c>
    </row>
    <row r="208" spans="1:8" x14ac:dyDescent="0.25">
      <c r="A208" s="170">
        <v>945</v>
      </c>
      <c r="B208" s="171">
        <v>1.6</v>
      </c>
      <c r="C208" s="171">
        <v>255.28</v>
      </c>
      <c r="D208" s="171">
        <v>944.8</v>
      </c>
      <c r="E208" s="171">
        <v>-2.59</v>
      </c>
      <c r="F208" s="171">
        <v>-2.59</v>
      </c>
      <c r="G208" s="171">
        <v>-13.26</v>
      </c>
      <c r="H208" s="171">
        <v>0.17</v>
      </c>
    </row>
    <row r="209" spans="1:8" x14ac:dyDescent="0.25">
      <c r="A209" s="170">
        <v>950</v>
      </c>
      <c r="B209" s="171">
        <v>1.6</v>
      </c>
      <c r="C209" s="171">
        <v>254.2</v>
      </c>
      <c r="D209" s="171">
        <v>949.79</v>
      </c>
      <c r="E209" s="171">
        <v>-2.63</v>
      </c>
      <c r="F209" s="171">
        <v>-2.63</v>
      </c>
      <c r="G209" s="171">
        <v>-13.39</v>
      </c>
      <c r="H209" s="171">
        <v>0.17</v>
      </c>
    </row>
    <row r="210" spans="1:8" x14ac:dyDescent="0.25">
      <c r="A210" s="170">
        <v>955</v>
      </c>
      <c r="B210" s="171">
        <v>1.59</v>
      </c>
      <c r="C210" s="171">
        <v>253.13</v>
      </c>
      <c r="D210" s="171">
        <v>954.79</v>
      </c>
      <c r="E210" s="171">
        <v>-2.66</v>
      </c>
      <c r="F210" s="171">
        <v>-2.66</v>
      </c>
      <c r="G210" s="171">
        <v>-13.53</v>
      </c>
      <c r="H210" s="171">
        <v>0.17</v>
      </c>
    </row>
    <row r="211" spans="1:8" x14ac:dyDescent="0.25">
      <c r="A211" s="170">
        <v>960</v>
      </c>
      <c r="B211" s="171">
        <v>1.59</v>
      </c>
      <c r="C211" s="171">
        <v>252.05</v>
      </c>
      <c r="D211" s="171">
        <v>959.79</v>
      </c>
      <c r="E211" s="171">
        <v>-2.71</v>
      </c>
      <c r="F211" s="171">
        <v>-2.71</v>
      </c>
      <c r="G211" s="171">
        <v>-13.66</v>
      </c>
      <c r="H211" s="171">
        <v>0.17</v>
      </c>
    </row>
    <row r="212" spans="1:8" x14ac:dyDescent="0.25">
      <c r="A212" s="170">
        <v>965</v>
      </c>
      <c r="B212" s="171">
        <v>1.64</v>
      </c>
      <c r="C212" s="171">
        <v>252.16</v>
      </c>
      <c r="D212" s="171">
        <v>964.79</v>
      </c>
      <c r="E212" s="171">
        <v>-2.75</v>
      </c>
      <c r="F212" s="171">
        <v>-2.75</v>
      </c>
      <c r="G212" s="171">
        <v>-13.79</v>
      </c>
      <c r="H212" s="171">
        <v>0.31</v>
      </c>
    </row>
    <row r="213" spans="1:8" x14ac:dyDescent="0.25">
      <c r="A213" s="170">
        <v>970</v>
      </c>
      <c r="B213" s="171">
        <v>1.7</v>
      </c>
      <c r="C213" s="171">
        <v>252.27</v>
      </c>
      <c r="D213" s="171">
        <v>969.79</v>
      </c>
      <c r="E213" s="171">
        <v>-2.79</v>
      </c>
      <c r="F213" s="171">
        <v>-2.79</v>
      </c>
      <c r="G213" s="171">
        <v>-13.93</v>
      </c>
      <c r="H213" s="171">
        <v>0.31</v>
      </c>
    </row>
    <row r="214" spans="1:8" x14ac:dyDescent="0.25">
      <c r="A214" s="170">
        <v>975</v>
      </c>
      <c r="B214" s="171">
        <v>1.75</v>
      </c>
      <c r="C214" s="171">
        <v>252.38</v>
      </c>
      <c r="D214" s="171">
        <v>974.78</v>
      </c>
      <c r="E214" s="171">
        <v>-2.84</v>
      </c>
      <c r="F214" s="171">
        <v>-2.84</v>
      </c>
      <c r="G214" s="171">
        <v>-14.07</v>
      </c>
      <c r="H214" s="171">
        <v>0.31</v>
      </c>
    </row>
    <row r="215" spans="1:8" x14ac:dyDescent="0.25">
      <c r="A215" s="170">
        <v>980</v>
      </c>
      <c r="B215" s="171">
        <v>1.8</v>
      </c>
      <c r="C215" s="171">
        <v>252.49</v>
      </c>
      <c r="D215" s="171">
        <v>979.78</v>
      </c>
      <c r="E215" s="171">
        <v>-2.89</v>
      </c>
      <c r="F215" s="171">
        <v>-2.89</v>
      </c>
      <c r="G215" s="171">
        <v>-14.22</v>
      </c>
      <c r="H215" s="171">
        <v>0.31</v>
      </c>
    </row>
    <row r="216" spans="1:8" x14ac:dyDescent="0.25">
      <c r="A216" s="170">
        <v>985</v>
      </c>
      <c r="B216" s="171">
        <v>1.86</v>
      </c>
      <c r="C216" s="171">
        <v>252.6</v>
      </c>
      <c r="D216" s="171">
        <v>984.78</v>
      </c>
      <c r="E216" s="171">
        <v>-2.93</v>
      </c>
      <c r="F216" s="171">
        <v>-2.93</v>
      </c>
      <c r="G216" s="171">
        <v>-14.37</v>
      </c>
      <c r="H216" s="171">
        <v>0.31</v>
      </c>
    </row>
    <row r="217" spans="1:8" x14ac:dyDescent="0.25">
      <c r="A217" s="170">
        <v>990</v>
      </c>
      <c r="B217" s="171">
        <v>1.91</v>
      </c>
      <c r="C217" s="171">
        <v>252.71</v>
      </c>
      <c r="D217" s="171">
        <v>989.78</v>
      </c>
      <c r="E217" s="171">
        <v>-2.98</v>
      </c>
      <c r="F217" s="171">
        <v>-2.98</v>
      </c>
      <c r="G217" s="171">
        <v>-14.53</v>
      </c>
      <c r="H217" s="171">
        <v>0.31</v>
      </c>
    </row>
    <row r="218" spans="1:8" x14ac:dyDescent="0.25">
      <c r="A218" s="170">
        <v>995</v>
      </c>
      <c r="B218" s="171">
        <v>1.96</v>
      </c>
      <c r="C218" s="171">
        <v>252.82</v>
      </c>
      <c r="D218" s="171">
        <v>994.77</v>
      </c>
      <c r="E218" s="171">
        <v>-3.03</v>
      </c>
      <c r="F218" s="171">
        <v>-3.03</v>
      </c>
      <c r="G218" s="171">
        <v>-14.69</v>
      </c>
      <c r="H218" s="171">
        <v>0.31</v>
      </c>
    </row>
    <row r="219" spans="1:8" x14ac:dyDescent="0.25">
      <c r="A219" s="170">
        <v>1000</v>
      </c>
      <c r="B219" s="171">
        <v>2.02</v>
      </c>
      <c r="C219" s="171">
        <v>252.93</v>
      </c>
      <c r="D219" s="171">
        <v>999.77</v>
      </c>
      <c r="E219" s="171">
        <v>-3.08</v>
      </c>
      <c r="F219" s="171">
        <v>-3.08</v>
      </c>
      <c r="G219" s="171">
        <v>-14.86</v>
      </c>
      <c r="H219" s="171">
        <v>0.31</v>
      </c>
    </row>
    <row r="220" spans="1:8" x14ac:dyDescent="0.25">
      <c r="A220" s="170">
        <v>1005</v>
      </c>
      <c r="B220" s="171">
        <v>2.0099999999999998</v>
      </c>
      <c r="C220" s="171">
        <v>252.37</v>
      </c>
      <c r="D220" s="171">
        <v>1004.77</v>
      </c>
      <c r="E220" s="171">
        <v>-3.14</v>
      </c>
      <c r="F220" s="171">
        <v>-3.14</v>
      </c>
      <c r="G220" s="171">
        <v>-15.03</v>
      </c>
      <c r="H220" s="171">
        <v>0.12</v>
      </c>
    </row>
    <row r="221" spans="1:8" x14ac:dyDescent="0.25">
      <c r="A221" s="170">
        <v>1010</v>
      </c>
      <c r="B221" s="171">
        <v>2.0099999999999998</v>
      </c>
      <c r="C221" s="171">
        <v>251.81</v>
      </c>
      <c r="D221" s="171">
        <v>1009.76</v>
      </c>
      <c r="E221" s="171">
        <v>-3.19</v>
      </c>
      <c r="F221" s="171">
        <v>-3.19</v>
      </c>
      <c r="G221" s="171">
        <v>-15.19</v>
      </c>
      <c r="H221" s="171">
        <v>0.12</v>
      </c>
    </row>
    <row r="222" spans="1:8" x14ac:dyDescent="0.25">
      <c r="A222" s="170">
        <v>1015</v>
      </c>
      <c r="B222" s="171">
        <v>2</v>
      </c>
      <c r="C222" s="171">
        <v>251.25</v>
      </c>
      <c r="D222" s="171">
        <v>1014.76</v>
      </c>
      <c r="E222" s="171">
        <v>-3.25</v>
      </c>
      <c r="F222" s="171">
        <v>-3.25</v>
      </c>
      <c r="G222" s="171">
        <v>-15.36</v>
      </c>
      <c r="H222" s="171">
        <v>0.12</v>
      </c>
    </row>
    <row r="223" spans="1:8" x14ac:dyDescent="0.25">
      <c r="A223" s="170">
        <v>1020</v>
      </c>
      <c r="B223" s="171">
        <v>2</v>
      </c>
      <c r="C223" s="171">
        <v>250.7</v>
      </c>
      <c r="D223" s="171">
        <v>1019.76</v>
      </c>
      <c r="E223" s="171">
        <v>-3.3</v>
      </c>
      <c r="F223" s="171">
        <v>-3.3</v>
      </c>
      <c r="G223" s="171">
        <v>-15.52</v>
      </c>
      <c r="H223" s="171">
        <v>0.12</v>
      </c>
    </row>
    <row r="224" spans="1:8" x14ac:dyDescent="0.25">
      <c r="A224" s="170">
        <v>1025</v>
      </c>
      <c r="B224" s="171">
        <v>1.99</v>
      </c>
      <c r="C224" s="171">
        <v>250.14</v>
      </c>
      <c r="D224" s="171">
        <v>1024.76</v>
      </c>
      <c r="E224" s="171">
        <v>-3.36</v>
      </c>
      <c r="F224" s="171">
        <v>-3.36</v>
      </c>
      <c r="G224" s="171">
        <v>-15.69</v>
      </c>
      <c r="H224" s="171">
        <v>0.12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VS EWNS</vt:lpstr>
      <vt:lpstr>OTH Dev</vt:lpstr>
      <vt:lpstr>Survey 5m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2013-08-01T07:25:12Z</cp:lastPrinted>
  <dcterms:created xsi:type="dcterms:W3CDTF">2012-03-28T03:24:07Z</dcterms:created>
  <dcterms:modified xsi:type="dcterms:W3CDTF">2013-08-01T07:25:55Z</dcterms:modified>
</cp:coreProperties>
</file>