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1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<sst xmlns="http://schemas.openxmlformats.org/spreadsheetml/2006/main" count="171" uniqueCount="88">
  <si>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</si>
  <si>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</si>
  <si>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</si>
  <si>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</si>
  <si>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</si>
  <si>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</si>
  <si>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</si>
  <si>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</si>
  <si>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</si>
  <si>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</si>
  <si>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</si>
  <si>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</si>
  <si>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</si>
  <si>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</si>
  <si>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</si>
  <si>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</si>
  <si>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</si>
  <si>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</si>
  <si>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</si>
  <si>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</si>
  <si>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</si>
  <si>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</si>
  <si>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</si>
  <si>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</si>
  <si>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</si>
  <si>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</si>
  <si>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</si>
  <si>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</si>
  <si>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</si>
  <si>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</si>
  <si>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</si>
  <si>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</si>
  <si>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</si>
  <si>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</si>
  <si>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</si>
  <si>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</si>
  <si>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</si>
  <si>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</si>
  <si>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</si>
  <si>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</si>
  <si>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</si>
  <si>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</si>
  <si>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</si>
  <si>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</si>
  <si>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</si>
  <si>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</si>
  <si>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</si>
  <si>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</si>
  <si>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</si>
  <si>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</si>
  <si>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</si>
  <si>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</si>
  <si>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</si>
  <si>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</si>
  <si>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</si>
  <si>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</si>
  <si>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</si>
  <si>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</si>
  <si>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</si>
  <si>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</si>
  <si>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</si>
  <si>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</si>
  <si>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Latitude:</t>
  </si>
  <si>
    <t>Longitude:</t>
  </si>
  <si>
    <t>Origin Energy</t>
  </si>
  <si>
    <t>True North</t>
  </si>
  <si>
    <t>Talinga 8</t>
  </si>
  <si>
    <t>Talinga</t>
  </si>
  <si>
    <t>Queensland</t>
  </si>
  <si>
    <t>026° 54' 26.63" S.</t>
  </si>
  <si>
    <t>7 021 089 N</t>
  </si>
  <si>
    <t>237 925 E</t>
  </si>
  <si>
    <t>Memory</t>
  </si>
  <si>
    <t>Schlumberger</t>
  </si>
  <si>
    <t>J. Hollingworth</t>
  </si>
  <si>
    <t>Depart Roma for TDC4 rig camp.</t>
  </si>
  <si>
    <t>Arrive TDC4 rig camp.  Standby at rig camp.</t>
  </si>
  <si>
    <t>Depart camp for Talinga 8.</t>
  </si>
  <si>
    <t>Hold safety meeting and start to rig up Schlumberger wireline.</t>
  </si>
  <si>
    <t>Finish rigging down Schlumberger FMI.</t>
  </si>
  <si>
    <t>Rig up Gyro.</t>
  </si>
  <si>
    <t>RIH with Gyro.</t>
  </si>
  <si>
    <t>Perform last survey @320m.  Start to POOH.</t>
  </si>
  <si>
    <t>OOH with Gyro.  Download and rig down Schlumberger.</t>
  </si>
  <si>
    <t>Depart location.</t>
  </si>
  <si>
    <t xml:space="preserve">Profile computed using minimum curvature. </t>
  </si>
  <si>
    <t>T. Wazny</t>
  </si>
  <si>
    <t>150° 21' 40.44"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</si>
</sst>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20" fontId="0" fillId="0" borderId="16" xfId="0" applyNumberFormat="1" applyBorder="1" applyAlignment="1">
      <alignment horizontal="left"/>
    </xf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5m'!$E$19:$E$83</c:f>
              <c:numCache>
                <c:formatCode>0.00</c:formatCode>
                <c:ptCount val="65"/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0.16</c:v>
                </c:pt>
                <c:pt idx="7">
                  <c:v>0.19</c:v>
                </c:pt>
                <c:pt idx="8">
                  <c:v>0.23</c:v>
                </c:pt>
                <c:pt idx="9">
                  <c:v>0.26</c:v>
                </c:pt>
                <c:pt idx="10">
                  <c:v>0.31</c:v>
                </c:pt>
                <c:pt idx="11">
                  <c:v>0.35</c:v>
                </c:pt>
                <c:pt idx="12">
                  <c:v>0.39</c:v>
                </c:pt>
                <c:pt idx="13">
                  <c:v>0.44</c:v>
                </c:pt>
                <c:pt idx="14">
                  <c:v>0.48</c:v>
                </c:pt>
                <c:pt idx="15">
                  <c:v>0.51</c:v>
                </c:pt>
                <c:pt idx="16">
                  <c:v>0.55000000000000004</c:v>
                </c:pt>
                <c:pt idx="17">
                  <c:v>0.59</c:v>
                </c:pt>
                <c:pt idx="18">
                  <c:v>0.62</c:v>
                </c:pt>
                <c:pt idx="19">
                  <c:v>0.65</c:v>
                </c:pt>
                <c:pt idx="20">
                  <c:v>0.68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0.73</c:v>
                </c:pt>
                <c:pt idx="25">
                  <c:v>0.72</c:v>
                </c:pt>
                <c:pt idx="26">
                  <c:v>0.71</c:v>
                </c:pt>
                <c:pt idx="27">
                  <c:v>0.69</c:v>
                </c:pt>
                <c:pt idx="28">
                  <c:v>0.67</c:v>
                </c:pt>
                <c:pt idx="29">
                  <c:v>0.64</c:v>
                </c:pt>
                <c:pt idx="30">
                  <c:v>0.61</c:v>
                </c:pt>
                <c:pt idx="31">
                  <c:v>0.56000000000000005</c:v>
                </c:pt>
                <c:pt idx="32">
                  <c:v>0.52</c:v>
                </c:pt>
                <c:pt idx="33">
                  <c:v>0.47</c:v>
                </c:pt>
                <c:pt idx="34">
                  <c:v>0.42</c:v>
                </c:pt>
                <c:pt idx="35">
                  <c:v>0.37</c:v>
                </c:pt>
                <c:pt idx="36">
                  <c:v>0.31</c:v>
                </c:pt>
                <c:pt idx="37">
                  <c:v>0.25</c:v>
                </c:pt>
                <c:pt idx="38">
                  <c:v>0.19</c:v>
                </c:pt>
                <c:pt idx="39">
                  <c:v>0.13</c:v>
                </c:pt>
                <c:pt idx="40">
                  <c:v>0.06</c:v>
                </c:pt>
                <c:pt idx="41">
                  <c:v>-0.01</c:v>
                </c:pt>
                <c:pt idx="42">
                  <c:v>-7.0000000000000007E-2</c:v>
                </c:pt>
                <c:pt idx="43">
                  <c:v>-0.14000000000000001</c:v>
                </c:pt>
                <c:pt idx="44">
                  <c:v>-0.21</c:v>
                </c:pt>
                <c:pt idx="45">
                  <c:v>-0.27</c:v>
                </c:pt>
                <c:pt idx="46">
                  <c:v>-0.34</c:v>
                </c:pt>
                <c:pt idx="47">
                  <c:v>-0.41</c:v>
                </c:pt>
                <c:pt idx="48">
                  <c:v>-0.47</c:v>
                </c:pt>
                <c:pt idx="49">
                  <c:v>-0.54</c:v>
                </c:pt>
                <c:pt idx="50">
                  <c:v>-0.61</c:v>
                </c:pt>
                <c:pt idx="51">
                  <c:v>-0.67</c:v>
                </c:pt>
                <c:pt idx="52">
                  <c:v>-0.74</c:v>
                </c:pt>
                <c:pt idx="53">
                  <c:v>-0.81</c:v>
                </c:pt>
                <c:pt idx="54">
                  <c:v>-0.87</c:v>
                </c:pt>
                <c:pt idx="55">
                  <c:v>-0.94</c:v>
                </c:pt>
                <c:pt idx="56">
                  <c:v>-1.01</c:v>
                </c:pt>
                <c:pt idx="57">
                  <c:v>-1.08</c:v>
                </c:pt>
                <c:pt idx="58">
                  <c:v>-1.1499999999999999</c:v>
                </c:pt>
                <c:pt idx="59">
                  <c:v>-1.23</c:v>
                </c:pt>
                <c:pt idx="60">
                  <c:v>-1.31</c:v>
                </c:pt>
                <c:pt idx="61">
                  <c:v>-1.38</c:v>
                </c:pt>
                <c:pt idx="62">
                  <c:v>-1.45</c:v>
                </c:pt>
                <c:pt idx="63">
                  <c:v>-1.52</c:v>
                </c:pt>
                <c:pt idx="64">
                  <c:v>-1.59</c:v>
                </c:pt>
              </c:numCache>
            </c:numRef>
          </c:xVal>
          <c:yVal>
            <c:numRef>
              <c:f>'Survey 5m'!$D$19:$D$83</c:f>
              <c:numCache>
                <c:formatCode>0.00</c:formatCode>
                <c:ptCount val="6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49.99</c:v>
                </c:pt>
                <c:pt idx="11">
                  <c:v>54.99</c:v>
                </c:pt>
                <c:pt idx="12">
                  <c:v>59.99</c:v>
                </c:pt>
                <c:pt idx="13">
                  <c:v>64.989999999999995</c:v>
                </c:pt>
                <c:pt idx="14">
                  <c:v>69.989999999999995</c:v>
                </c:pt>
                <c:pt idx="15">
                  <c:v>74.989999999999995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89.98</c:v>
                </c:pt>
                <c:pt idx="19">
                  <c:v>94.98</c:v>
                </c:pt>
                <c:pt idx="20">
                  <c:v>99.98</c:v>
                </c:pt>
                <c:pt idx="21">
                  <c:v>104.98</c:v>
                </c:pt>
                <c:pt idx="22">
                  <c:v>109.98</c:v>
                </c:pt>
                <c:pt idx="23">
                  <c:v>114.98</c:v>
                </c:pt>
                <c:pt idx="24">
                  <c:v>119.98</c:v>
                </c:pt>
                <c:pt idx="25">
                  <c:v>124.98</c:v>
                </c:pt>
                <c:pt idx="26">
                  <c:v>129.97999999999999</c:v>
                </c:pt>
                <c:pt idx="27">
                  <c:v>134.97999999999999</c:v>
                </c:pt>
                <c:pt idx="28">
                  <c:v>139.97</c:v>
                </c:pt>
                <c:pt idx="29">
                  <c:v>144.97</c:v>
                </c:pt>
                <c:pt idx="30">
                  <c:v>149.97</c:v>
                </c:pt>
                <c:pt idx="31">
                  <c:v>154.97</c:v>
                </c:pt>
                <c:pt idx="32">
                  <c:v>159.97</c:v>
                </c:pt>
                <c:pt idx="33">
                  <c:v>164.97</c:v>
                </c:pt>
                <c:pt idx="34">
                  <c:v>169.96</c:v>
                </c:pt>
                <c:pt idx="35">
                  <c:v>174.96</c:v>
                </c:pt>
                <c:pt idx="36">
                  <c:v>179.96</c:v>
                </c:pt>
                <c:pt idx="37">
                  <c:v>184.95</c:v>
                </c:pt>
                <c:pt idx="38">
                  <c:v>189.95</c:v>
                </c:pt>
                <c:pt idx="39">
                  <c:v>194.94</c:v>
                </c:pt>
                <c:pt idx="40">
                  <c:v>199.94</c:v>
                </c:pt>
                <c:pt idx="41">
                  <c:v>204.93</c:v>
                </c:pt>
                <c:pt idx="42">
                  <c:v>209.93</c:v>
                </c:pt>
                <c:pt idx="43">
                  <c:v>214.92</c:v>
                </c:pt>
                <c:pt idx="44">
                  <c:v>219.91</c:v>
                </c:pt>
                <c:pt idx="45">
                  <c:v>224.9</c:v>
                </c:pt>
                <c:pt idx="46">
                  <c:v>229.9</c:v>
                </c:pt>
                <c:pt idx="47">
                  <c:v>234.89</c:v>
                </c:pt>
                <c:pt idx="48">
                  <c:v>239.88</c:v>
                </c:pt>
                <c:pt idx="49">
                  <c:v>244.87</c:v>
                </c:pt>
                <c:pt idx="50">
                  <c:v>249.86</c:v>
                </c:pt>
                <c:pt idx="51">
                  <c:v>254.85</c:v>
                </c:pt>
                <c:pt idx="52">
                  <c:v>259.83999999999997</c:v>
                </c:pt>
                <c:pt idx="53">
                  <c:v>264.83</c:v>
                </c:pt>
                <c:pt idx="54">
                  <c:v>269.82</c:v>
                </c:pt>
                <c:pt idx="55">
                  <c:v>274.81</c:v>
                </c:pt>
                <c:pt idx="56">
                  <c:v>279.8</c:v>
                </c:pt>
                <c:pt idx="57">
                  <c:v>284.79000000000002</c:v>
                </c:pt>
                <c:pt idx="58">
                  <c:v>289.77999999999997</c:v>
                </c:pt>
                <c:pt idx="59">
                  <c:v>294.76</c:v>
                </c:pt>
                <c:pt idx="60">
                  <c:v>299.75</c:v>
                </c:pt>
                <c:pt idx="61">
                  <c:v>304.74</c:v>
                </c:pt>
                <c:pt idx="62">
                  <c:v>309.72000000000003</c:v>
                </c:pt>
                <c:pt idx="63">
                  <c:v>314.70999999999998</c:v>
                </c:pt>
                <c:pt idx="64">
                  <c:v>319.7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6864"/>
        <c:axId val="47639168"/>
      </c:scatterChart>
      <c:valAx>
        <c:axId val="4763686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7639168"/>
        <c:crossesAt val="0"/>
        <c:crossBetween val="midCat"/>
      </c:valAx>
      <c:valAx>
        <c:axId val="4763916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763686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5m'!$G$19:$G$83</c:f>
              <c:numCache>
                <c:formatCode>0.00</c:formatCode>
                <c:ptCount val="65"/>
                <c:pt idx="0">
                  <c:v>0</c:v>
                </c:pt>
                <c:pt idx="1">
                  <c:v>-0.04</c:v>
                </c:pt>
                <c:pt idx="2">
                  <c:v>-0.09</c:v>
                </c:pt>
                <c:pt idx="3">
                  <c:v>-0.15</c:v>
                </c:pt>
                <c:pt idx="4">
                  <c:v>-0.21</c:v>
                </c:pt>
                <c:pt idx="5">
                  <c:v>-0.28000000000000003</c:v>
                </c:pt>
                <c:pt idx="6">
                  <c:v>-0.35</c:v>
                </c:pt>
                <c:pt idx="7">
                  <c:v>-0.42</c:v>
                </c:pt>
                <c:pt idx="8">
                  <c:v>-0.5</c:v>
                </c:pt>
                <c:pt idx="9">
                  <c:v>-0.59</c:v>
                </c:pt>
                <c:pt idx="10">
                  <c:v>-0.68</c:v>
                </c:pt>
                <c:pt idx="11">
                  <c:v>-0.77</c:v>
                </c:pt>
                <c:pt idx="12">
                  <c:v>-0.86</c:v>
                </c:pt>
                <c:pt idx="13">
                  <c:v>-0.96</c:v>
                </c:pt>
                <c:pt idx="14">
                  <c:v>-1.06</c:v>
                </c:pt>
                <c:pt idx="15">
                  <c:v>-1.1599999999999999</c:v>
                </c:pt>
                <c:pt idx="16">
                  <c:v>-1.27</c:v>
                </c:pt>
                <c:pt idx="17">
                  <c:v>-1.37</c:v>
                </c:pt>
                <c:pt idx="18">
                  <c:v>-1.48</c:v>
                </c:pt>
                <c:pt idx="19">
                  <c:v>-1.59</c:v>
                </c:pt>
                <c:pt idx="20">
                  <c:v>-1.7</c:v>
                </c:pt>
                <c:pt idx="21">
                  <c:v>-1.81</c:v>
                </c:pt>
                <c:pt idx="22">
                  <c:v>-1.92</c:v>
                </c:pt>
                <c:pt idx="23">
                  <c:v>-2.02</c:v>
                </c:pt>
                <c:pt idx="24">
                  <c:v>-2.12</c:v>
                </c:pt>
                <c:pt idx="25">
                  <c:v>-2.21</c:v>
                </c:pt>
                <c:pt idx="26">
                  <c:v>-2.29</c:v>
                </c:pt>
                <c:pt idx="27">
                  <c:v>-2.39</c:v>
                </c:pt>
                <c:pt idx="28">
                  <c:v>-2.4900000000000002</c:v>
                </c:pt>
                <c:pt idx="29">
                  <c:v>-2.6</c:v>
                </c:pt>
                <c:pt idx="30">
                  <c:v>-2.71</c:v>
                </c:pt>
                <c:pt idx="31">
                  <c:v>-2.84</c:v>
                </c:pt>
                <c:pt idx="32">
                  <c:v>-2.97</c:v>
                </c:pt>
                <c:pt idx="33">
                  <c:v>-3.11</c:v>
                </c:pt>
                <c:pt idx="34">
                  <c:v>-3.27</c:v>
                </c:pt>
                <c:pt idx="35">
                  <c:v>-3.43</c:v>
                </c:pt>
                <c:pt idx="36">
                  <c:v>-3.61</c:v>
                </c:pt>
                <c:pt idx="37">
                  <c:v>-3.79</c:v>
                </c:pt>
                <c:pt idx="38">
                  <c:v>-3.99</c:v>
                </c:pt>
                <c:pt idx="39">
                  <c:v>-4.2</c:v>
                </c:pt>
                <c:pt idx="40">
                  <c:v>-4.42</c:v>
                </c:pt>
                <c:pt idx="41">
                  <c:v>-4.6500000000000004</c:v>
                </c:pt>
                <c:pt idx="42">
                  <c:v>-4.8899999999999997</c:v>
                </c:pt>
                <c:pt idx="43">
                  <c:v>-5.14</c:v>
                </c:pt>
                <c:pt idx="44">
                  <c:v>-5.41</c:v>
                </c:pt>
                <c:pt idx="45">
                  <c:v>-5.68</c:v>
                </c:pt>
                <c:pt idx="46">
                  <c:v>-5.96</c:v>
                </c:pt>
                <c:pt idx="47">
                  <c:v>-6.25</c:v>
                </c:pt>
                <c:pt idx="48">
                  <c:v>-6.53</c:v>
                </c:pt>
                <c:pt idx="49">
                  <c:v>-6.82</c:v>
                </c:pt>
                <c:pt idx="50">
                  <c:v>-7.12</c:v>
                </c:pt>
                <c:pt idx="51">
                  <c:v>-7.42</c:v>
                </c:pt>
                <c:pt idx="52">
                  <c:v>-7.72</c:v>
                </c:pt>
                <c:pt idx="53">
                  <c:v>-8.02</c:v>
                </c:pt>
                <c:pt idx="54">
                  <c:v>-8.34</c:v>
                </c:pt>
                <c:pt idx="55">
                  <c:v>-8.65</c:v>
                </c:pt>
                <c:pt idx="56">
                  <c:v>-8.98</c:v>
                </c:pt>
                <c:pt idx="57">
                  <c:v>-9.31</c:v>
                </c:pt>
                <c:pt idx="58">
                  <c:v>-9.65</c:v>
                </c:pt>
                <c:pt idx="59">
                  <c:v>-10</c:v>
                </c:pt>
                <c:pt idx="60">
                  <c:v>-10.36</c:v>
                </c:pt>
                <c:pt idx="61">
                  <c:v>-10.72</c:v>
                </c:pt>
                <c:pt idx="62">
                  <c:v>-11.08</c:v>
                </c:pt>
                <c:pt idx="63">
                  <c:v>-11.44</c:v>
                </c:pt>
                <c:pt idx="64">
                  <c:v>-11.79</c:v>
                </c:pt>
              </c:numCache>
            </c:numRef>
          </c:xVal>
          <c:yVal>
            <c:numRef>
              <c:f>'Survey 5m'!$F$19:$F$83</c:f>
              <c:numCache>
                <c:formatCode>0.00</c:formatCode>
                <c:ptCount val="65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0.16</c:v>
                </c:pt>
                <c:pt idx="7">
                  <c:v>0.19</c:v>
                </c:pt>
                <c:pt idx="8">
                  <c:v>0.23</c:v>
                </c:pt>
                <c:pt idx="9">
                  <c:v>0.26</c:v>
                </c:pt>
                <c:pt idx="10">
                  <c:v>0.31</c:v>
                </c:pt>
                <c:pt idx="11">
                  <c:v>0.35</c:v>
                </c:pt>
                <c:pt idx="12">
                  <c:v>0.39</c:v>
                </c:pt>
                <c:pt idx="13">
                  <c:v>0.44</c:v>
                </c:pt>
                <c:pt idx="14">
                  <c:v>0.48</c:v>
                </c:pt>
                <c:pt idx="15">
                  <c:v>0.51</c:v>
                </c:pt>
                <c:pt idx="16">
                  <c:v>0.55000000000000004</c:v>
                </c:pt>
                <c:pt idx="17">
                  <c:v>0.59</c:v>
                </c:pt>
                <c:pt idx="18">
                  <c:v>0.62</c:v>
                </c:pt>
                <c:pt idx="19">
                  <c:v>0.65</c:v>
                </c:pt>
                <c:pt idx="20">
                  <c:v>0.68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0.73</c:v>
                </c:pt>
                <c:pt idx="25">
                  <c:v>0.72</c:v>
                </c:pt>
                <c:pt idx="26">
                  <c:v>0.71</c:v>
                </c:pt>
                <c:pt idx="27">
                  <c:v>0.69</c:v>
                </c:pt>
                <c:pt idx="28">
                  <c:v>0.67</c:v>
                </c:pt>
                <c:pt idx="29">
                  <c:v>0.64</c:v>
                </c:pt>
                <c:pt idx="30">
                  <c:v>0.61</c:v>
                </c:pt>
                <c:pt idx="31">
                  <c:v>0.56000000000000005</c:v>
                </c:pt>
                <c:pt idx="32">
                  <c:v>0.52</c:v>
                </c:pt>
                <c:pt idx="33">
                  <c:v>0.47</c:v>
                </c:pt>
                <c:pt idx="34">
                  <c:v>0.42</c:v>
                </c:pt>
                <c:pt idx="35">
                  <c:v>0.37</c:v>
                </c:pt>
                <c:pt idx="36">
                  <c:v>0.31</c:v>
                </c:pt>
                <c:pt idx="37">
                  <c:v>0.25</c:v>
                </c:pt>
                <c:pt idx="38">
                  <c:v>0.19</c:v>
                </c:pt>
                <c:pt idx="39">
                  <c:v>0.13</c:v>
                </c:pt>
                <c:pt idx="40">
                  <c:v>0.06</c:v>
                </c:pt>
                <c:pt idx="41">
                  <c:v>-0.01</c:v>
                </c:pt>
                <c:pt idx="42">
                  <c:v>-7.0000000000000007E-2</c:v>
                </c:pt>
                <c:pt idx="43">
                  <c:v>-0.14000000000000001</c:v>
                </c:pt>
                <c:pt idx="44">
                  <c:v>-0.21</c:v>
                </c:pt>
                <c:pt idx="45">
                  <c:v>-0.27</c:v>
                </c:pt>
                <c:pt idx="46">
                  <c:v>-0.34</c:v>
                </c:pt>
                <c:pt idx="47">
                  <c:v>-0.41</c:v>
                </c:pt>
                <c:pt idx="48">
                  <c:v>-0.47</c:v>
                </c:pt>
                <c:pt idx="49">
                  <c:v>-0.54</c:v>
                </c:pt>
                <c:pt idx="50">
                  <c:v>-0.61</c:v>
                </c:pt>
                <c:pt idx="51">
                  <c:v>-0.67</c:v>
                </c:pt>
                <c:pt idx="52">
                  <c:v>-0.74</c:v>
                </c:pt>
                <c:pt idx="53">
                  <c:v>-0.81</c:v>
                </c:pt>
                <c:pt idx="54">
                  <c:v>-0.87</c:v>
                </c:pt>
                <c:pt idx="55">
                  <c:v>-0.94</c:v>
                </c:pt>
                <c:pt idx="56">
                  <c:v>-1.01</c:v>
                </c:pt>
                <c:pt idx="57">
                  <c:v>-1.08</c:v>
                </c:pt>
                <c:pt idx="58">
                  <c:v>-1.1499999999999999</c:v>
                </c:pt>
                <c:pt idx="59">
                  <c:v>-1.23</c:v>
                </c:pt>
                <c:pt idx="60">
                  <c:v>-1.31</c:v>
                </c:pt>
                <c:pt idx="61">
                  <c:v>-1.38</c:v>
                </c:pt>
                <c:pt idx="62">
                  <c:v>-1.45</c:v>
                </c:pt>
                <c:pt idx="63">
                  <c:v>-1.52</c:v>
                </c:pt>
                <c:pt idx="64">
                  <c:v>-1.59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1904"/>
        <c:axId val="73214208"/>
      </c:scatterChart>
      <c:valAx>
        <c:axId val="7321190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73214208"/>
        <c:crosses val="autoZero"/>
        <c:crossBetween val="midCat"/>
      </c:valAx>
      <c:valAx>
        <c:axId val="7321420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73211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5m'!$B$19:$B$83</c:f>
              <c:numCache>
                <c:formatCode>0.00</c:formatCode>
                <c:ptCount val="65"/>
                <c:pt idx="0">
                  <c:v>0.53</c:v>
                </c:pt>
                <c:pt idx="1">
                  <c:v>0.6</c:v>
                </c:pt>
                <c:pt idx="2">
                  <c:v>0.66</c:v>
                </c:pt>
                <c:pt idx="3">
                  <c:v>0.73</c:v>
                </c:pt>
                <c:pt idx="4">
                  <c:v>0.79</c:v>
                </c:pt>
                <c:pt idx="5">
                  <c:v>0.86</c:v>
                </c:pt>
                <c:pt idx="6">
                  <c:v>0.92</c:v>
                </c:pt>
                <c:pt idx="7">
                  <c:v>0.98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1.1599999999999999</c:v>
                </c:pt>
                <c:pt idx="11">
                  <c:v>1.18</c:v>
                </c:pt>
                <c:pt idx="12">
                  <c:v>1.2</c:v>
                </c:pt>
                <c:pt idx="13">
                  <c:v>1.22</c:v>
                </c:pt>
                <c:pt idx="14">
                  <c:v>1.24</c:v>
                </c:pt>
                <c:pt idx="15">
                  <c:v>1.25</c:v>
                </c:pt>
                <c:pt idx="16">
                  <c:v>1.27</c:v>
                </c:pt>
                <c:pt idx="17">
                  <c:v>1.29</c:v>
                </c:pt>
                <c:pt idx="18">
                  <c:v>1.31</c:v>
                </c:pt>
                <c:pt idx="19">
                  <c:v>1.33</c:v>
                </c:pt>
                <c:pt idx="20">
                  <c:v>1.34</c:v>
                </c:pt>
                <c:pt idx="21">
                  <c:v>1.27</c:v>
                </c:pt>
                <c:pt idx="22">
                  <c:v>1.2</c:v>
                </c:pt>
                <c:pt idx="23">
                  <c:v>1.1299999999999999</c:v>
                </c:pt>
                <c:pt idx="24">
                  <c:v>1.05</c:v>
                </c:pt>
                <c:pt idx="25">
                  <c:v>0.98</c:v>
                </c:pt>
                <c:pt idx="26">
                  <c:v>1.07</c:v>
                </c:pt>
                <c:pt idx="27">
                  <c:v>1.1599999999999999</c:v>
                </c:pt>
                <c:pt idx="28">
                  <c:v>1.24</c:v>
                </c:pt>
                <c:pt idx="29">
                  <c:v>1.33</c:v>
                </c:pt>
                <c:pt idx="30">
                  <c:v>1.42</c:v>
                </c:pt>
                <c:pt idx="31">
                  <c:v>1.54</c:v>
                </c:pt>
                <c:pt idx="32">
                  <c:v>1.67</c:v>
                </c:pt>
                <c:pt idx="33">
                  <c:v>1.8</c:v>
                </c:pt>
                <c:pt idx="34">
                  <c:v>1.92</c:v>
                </c:pt>
                <c:pt idx="35">
                  <c:v>2.0499999999999998</c:v>
                </c:pt>
                <c:pt idx="36">
                  <c:v>2.1800000000000002</c:v>
                </c:pt>
                <c:pt idx="37">
                  <c:v>2.2999999999999998</c:v>
                </c:pt>
                <c:pt idx="38">
                  <c:v>2.4300000000000002</c:v>
                </c:pt>
                <c:pt idx="39">
                  <c:v>2.56</c:v>
                </c:pt>
                <c:pt idx="40">
                  <c:v>2.68</c:v>
                </c:pt>
                <c:pt idx="41">
                  <c:v>2.81</c:v>
                </c:pt>
                <c:pt idx="42">
                  <c:v>2.93</c:v>
                </c:pt>
                <c:pt idx="43">
                  <c:v>3.05</c:v>
                </c:pt>
                <c:pt idx="44">
                  <c:v>3.18</c:v>
                </c:pt>
                <c:pt idx="45">
                  <c:v>3.3</c:v>
                </c:pt>
                <c:pt idx="46">
                  <c:v>3.34</c:v>
                </c:pt>
                <c:pt idx="47">
                  <c:v>3.37</c:v>
                </c:pt>
                <c:pt idx="48">
                  <c:v>3.4</c:v>
                </c:pt>
                <c:pt idx="49">
                  <c:v>3.44</c:v>
                </c:pt>
                <c:pt idx="50">
                  <c:v>3.47</c:v>
                </c:pt>
                <c:pt idx="51">
                  <c:v>3.52</c:v>
                </c:pt>
                <c:pt idx="52">
                  <c:v>3.58</c:v>
                </c:pt>
                <c:pt idx="53">
                  <c:v>3.63</c:v>
                </c:pt>
                <c:pt idx="54">
                  <c:v>3.68</c:v>
                </c:pt>
                <c:pt idx="55">
                  <c:v>3.74</c:v>
                </c:pt>
                <c:pt idx="56">
                  <c:v>3.84</c:v>
                </c:pt>
                <c:pt idx="57">
                  <c:v>3.95</c:v>
                </c:pt>
                <c:pt idx="58">
                  <c:v>4.0599999999999996</c:v>
                </c:pt>
                <c:pt idx="59">
                  <c:v>4.16</c:v>
                </c:pt>
                <c:pt idx="60">
                  <c:v>4.2699999999999996</c:v>
                </c:pt>
                <c:pt idx="61">
                  <c:v>4.22</c:v>
                </c:pt>
                <c:pt idx="62">
                  <c:v>4.18</c:v>
                </c:pt>
                <c:pt idx="63">
                  <c:v>4.13</c:v>
                </c:pt>
                <c:pt idx="64">
                  <c:v>4.08</c:v>
                </c:pt>
              </c:numCache>
            </c:numRef>
          </c:xVal>
          <c:yVal>
            <c:numRef>
              <c:f>'Survey 5m'!$A$19:$A$83</c:f>
              <c:numCache>
                <c:formatCode>0.0</c:formatCode>
                <c:ptCount val="6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9056"/>
        <c:axId val="143898880"/>
      </c:scatterChart>
      <c:valAx>
        <c:axId val="10642905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3898880"/>
        <c:crosses val="autoZero"/>
        <c:crossBetween val="midCat"/>
        <c:minorUnit val="5"/>
      </c:valAx>
      <c:valAx>
        <c:axId val="14389888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64290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5m'!$G$19:$G$83</c:f>
              <c:numCache>
                <c:formatCode>0.00</c:formatCode>
                <c:ptCount val="65"/>
                <c:pt idx="0">
                  <c:v>0</c:v>
                </c:pt>
                <c:pt idx="1">
                  <c:v>-0.04</c:v>
                </c:pt>
                <c:pt idx="2">
                  <c:v>-0.09</c:v>
                </c:pt>
                <c:pt idx="3">
                  <c:v>-0.15</c:v>
                </c:pt>
                <c:pt idx="4">
                  <c:v>-0.21</c:v>
                </c:pt>
                <c:pt idx="5">
                  <c:v>-0.28000000000000003</c:v>
                </c:pt>
                <c:pt idx="6">
                  <c:v>-0.35</c:v>
                </c:pt>
                <c:pt idx="7">
                  <c:v>-0.42</c:v>
                </c:pt>
                <c:pt idx="8">
                  <c:v>-0.5</c:v>
                </c:pt>
                <c:pt idx="9">
                  <c:v>-0.59</c:v>
                </c:pt>
                <c:pt idx="10">
                  <c:v>-0.68</c:v>
                </c:pt>
                <c:pt idx="11">
                  <c:v>-0.77</c:v>
                </c:pt>
                <c:pt idx="12">
                  <c:v>-0.86</c:v>
                </c:pt>
                <c:pt idx="13">
                  <c:v>-0.96</c:v>
                </c:pt>
                <c:pt idx="14">
                  <c:v>-1.06</c:v>
                </c:pt>
                <c:pt idx="15">
                  <c:v>-1.1599999999999999</c:v>
                </c:pt>
                <c:pt idx="16">
                  <c:v>-1.27</c:v>
                </c:pt>
                <c:pt idx="17">
                  <c:v>-1.37</c:v>
                </c:pt>
                <c:pt idx="18">
                  <c:v>-1.48</c:v>
                </c:pt>
                <c:pt idx="19">
                  <c:v>-1.59</c:v>
                </c:pt>
                <c:pt idx="20">
                  <c:v>-1.7</c:v>
                </c:pt>
                <c:pt idx="21">
                  <c:v>-1.81</c:v>
                </c:pt>
                <c:pt idx="22">
                  <c:v>-1.92</c:v>
                </c:pt>
                <c:pt idx="23">
                  <c:v>-2.02</c:v>
                </c:pt>
                <c:pt idx="24">
                  <c:v>-2.12</c:v>
                </c:pt>
                <c:pt idx="25">
                  <c:v>-2.21</c:v>
                </c:pt>
                <c:pt idx="26">
                  <c:v>-2.29</c:v>
                </c:pt>
                <c:pt idx="27">
                  <c:v>-2.39</c:v>
                </c:pt>
                <c:pt idx="28">
                  <c:v>-2.4900000000000002</c:v>
                </c:pt>
                <c:pt idx="29">
                  <c:v>-2.6</c:v>
                </c:pt>
                <c:pt idx="30">
                  <c:v>-2.71</c:v>
                </c:pt>
                <c:pt idx="31">
                  <c:v>-2.84</c:v>
                </c:pt>
                <c:pt idx="32">
                  <c:v>-2.97</c:v>
                </c:pt>
                <c:pt idx="33">
                  <c:v>-3.11</c:v>
                </c:pt>
                <c:pt idx="34">
                  <c:v>-3.27</c:v>
                </c:pt>
                <c:pt idx="35">
                  <c:v>-3.43</c:v>
                </c:pt>
                <c:pt idx="36">
                  <c:v>-3.61</c:v>
                </c:pt>
                <c:pt idx="37">
                  <c:v>-3.79</c:v>
                </c:pt>
                <c:pt idx="38">
                  <c:v>-3.99</c:v>
                </c:pt>
                <c:pt idx="39">
                  <c:v>-4.2</c:v>
                </c:pt>
                <c:pt idx="40">
                  <c:v>-4.42</c:v>
                </c:pt>
                <c:pt idx="41">
                  <c:v>-4.6500000000000004</c:v>
                </c:pt>
                <c:pt idx="42">
                  <c:v>-4.8899999999999997</c:v>
                </c:pt>
                <c:pt idx="43">
                  <c:v>-5.14</c:v>
                </c:pt>
                <c:pt idx="44">
                  <c:v>-5.41</c:v>
                </c:pt>
                <c:pt idx="45">
                  <c:v>-5.68</c:v>
                </c:pt>
                <c:pt idx="46">
                  <c:v>-5.96</c:v>
                </c:pt>
                <c:pt idx="47">
                  <c:v>-6.25</c:v>
                </c:pt>
                <c:pt idx="48">
                  <c:v>-6.53</c:v>
                </c:pt>
                <c:pt idx="49">
                  <c:v>-6.82</c:v>
                </c:pt>
                <c:pt idx="50">
                  <c:v>-7.12</c:v>
                </c:pt>
                <c:pt idx="51">
                  <c:v>-7.42</c:v>
                </c:pt>
                <c:pt idx="52">
                  <c:v>-7.72</c:v>
                </c:pt>
                <c:pt idx="53">
                  <c:v>-8.02</c:v>
                </c:pt>
                <c:pt idx="54">
                  <c:v>-8.34</c:v>
                </c:pt>
                <c:pt idx="55">
                  <c:v>-8.65</c:v>
                </c:pt>
                <c:pt idx="56">
                  <c:v>-8.98</c:v>
                </c:pt>
                <c:pt idx="57">
                  <c:v>-9.31</c:v>
                </c:pt>
                <c:pt idx="58">
                  <c:v>-9.65</c:v>
                </c:pt>
                <c:pt idx="59">
                  <c:v>-10</c:v>
                </c:pt>
                <c:pt idx="60">
                  <c:v>-10.36</c:v>
                </c:pt>
                <c:pt idx="61">
                  <c:v>-10.72</c:v>
                </c:pt>
                <c:pt idx="62">
                  <c:v>-11.08</c:v>
                </c:pt>
                <c:pt idx="63">
                  <c:v>-11.44</c:v>
                </c:pt>
                <c:pt idx="64">
                  <c:v>-11.79</c:v>
                </c:pt>
              </c:numCache>
            </c:numRef>
          </c:xVal>
          <c:yVal>
            <c:numRef>
              <c:f>'Survey 5m'!$F$19:$F$83</c:f>
              <c:numCache>
                <c:formatCode>0.00</c:formatCode>
                <c:ptCount val="65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0.16</c:v>
                </c:pt>
                <c:pt idx="7">
                  <c:v>0.19</c:v>
                </c:pt>
                <c:pt idx="8">
                  <c:v>0.23</c:v>
                </c:pt>
                <c:pt idx="9">
                  <c:v>0.26</c:v>
                </c:pt>
                <c:pt idx="10">
                  <c:v>0.31</c:v>
                </c:pt>
                <c:pt idx="11">
                  <c:v>0.35</c:v>
                </c:pt>
                <c:pt idx="12">
                  <c:v>0.39</c:v>
                </c:pt>
                <c:pt idx="13">
                  <c:v>0.44</c:v>
                </c:pt>
                <c:pt idx="14">
                  <c:v>0.48</c:v>
                </c:pt>
                <c:pt idx="15">
                  <c:v>0.51</c:v>
                </c:pt>
                <c:pt idx="16">
                  <c:v>0.55000000000000004</c:v>
                </c:pt>
                <c:pt idx="17">
                  <c:v>0.59</c:v>
                </c:pt>
                <c:pt idx="18">
                  <c:v>0.62</c:v>
                </c:pt>
                <c:pt idx="19">
                  <c:v>0.65</c:v>
                </c:pt>
                <c:pt idx="20">
                  <c:v>0.68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0.73</c:v>
                </c:pt>
                <c:pt idx="25">
                  <c:v>0.72</c:v>
                </c:pt>
                <c:pt idx="26">
                  <c:v>0.71</c:v>
                </c:pt>
                <c:pt idx="27">
                  <c:v>0.69</c:v>
                </c:pt>
                <c:pt idx="28">
                  <c:v>0.67</c:v>
                </c:pt>
                <c:pt idx="29">
                  <c:v>0.64</c:v>
                </c:pt>
                <c:pt idx="30">
                  <c:v>0.61</c:v>
                </c:pt>
                <c:pt idx="31">
                  <c:v>0.56000000000000005</c:v>
                </c:pt>
                <c:pt idx="32">
                  <c:v>0.52</c:v>
                </c:pt>
                <c:pt idx="33">
                  <c:v>0.47</c:v>
                </c:pt>
                <c:pt idx="34">
                  <c:v>0.42</c:v>
                </c:pt>
                <c:pt idx="35">
                  <c:v>0.37</c:v>
                </c:pt>
                <c:pt idx="36">
                  <c:v>0.31</c:v>
                </c:pt>
                <c:pt idx="37">
                  <c:v>0.25</c:v>
                </c:pt>
                <c:pt idx="38">
                  <c:v>0.19</c:v>
                </c:pt>
                <c:pt idx="39">
                  <c:v>0.13</c:v>
                </c:pt>
                <c:pt idx="40">
                  <c:v>0.06</c:v>
                </c:pt>
                <c:pt idx="41">
                  <c:v>-0.01</c:v>
                </c:pt>
                <c:pt idx="42">
                  <c:v>-7.0000000000000007E-2</c:v>
                </c:pt>
                <c:pt idx="43">
                  <c:v>-0.14000000000000001</c:v>
                </c:pt>
                <c:pt idx="44">
                  <c:v>-0.21</c:v>
                </c:pt>
                <c:pt idx="45">
                  <c:v>-0.27</c:v>
                </c:pt>
                <c:pt idx="46">
                  <c:v>-0.34</c:v>
                </c:pt>
                <c:pt idx="47">
                  <c:v>-0.41</c:v>
                </c:pt>
                <c:pt idx="48">
                  <c:v>-0.47</c:v>
                </c:pt>
                <c:pt idx="49">
                  <c:v>-0.54</c:v>
                </c:pt>
                <c:pt idx="50">
                  <c:v>-0.61</c:v>
                </c:pt>
                <c:pt idx="51">
                  <c:v>-0.67</c:v>
                </c:pt>
                <c:pt idx="52">
                  <c:v>-0.74</c:v>
                </c:pt>
                <c:pt idx="53">
                  <c:v>-0.81</c:v>
                </c:pt>
                <c:pt idx="54">
                  <c:v>-0.87</c:v>
                </c:pt>
                <c:pt idx="55">
                  <c:v>-0.94</c:v>
                </c:pt>
                <c:pt idx="56">
                  <c:v>-1.01</c:v>
                </c:pt>
                <c:pt idx="57">
                  <c:v>-1.08</c:v>
                </c:pt>
                <c:pt idx="58">
                  <c:v>-1.1499999999999999</c:v>
                </c:pt>
                <c:pt idx="59">
                  <c:v>-1.23</c:v>
                </c:pt>
                <c:pt idx="60">
                  <c:v>-1.31</c:v>
                </c:pt>
                <c:pt idx="61">
                  <c:v>-1.38</c:v>
                </c:pt>
                <c:pt idx="62">
                  <c:v>-1.45</c:v>
                </c:pt>
                <c:pt idx="63">
                  <c:v>-1.52</c:v>
                </c:pt>
                <c:pt idx="64">
                  <c:v>-1.59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8432"/>
        <c:axId val="152820352"/>
      </c:scatterChart>
      <c:valAx>
        <c:axId val="15281843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2820352"/>
        <c:crosses val="autoZero"/>
        <c:crossBetween val="midCat"/>
      </c:valAx>
      <c:valAx>
        <c:axId val="15282035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28184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5m'!$H$19:$H$83</c:f>
              <c:numCache>
                <c:formatCode>0.00</c:formatCode>
                <c:ptCount val="65"/>
                <c:pt idx="1">
                  <c:v>0.39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0.17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0.17</c:v>
                </c:pt>
                <c:pt idx="17">
                  <c:v>0.17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0.7</c:v>
                </c:pt>
                <c:pt idx="22">
                  <c:v>0.68</c:v>
                </c:pt>
                <c:pt idx="23">
                  <c:v>0.66</c:v>
                </c:pt>
                <c:pt idx="24">
                  <c:v>0.64</c:v>
                </c:pt>
                <c:pt idx="25">
                  <c:v>0.62</c:v>
                </c:pt>
                <c:pt idx="26">
                  <c:v>0.59</c:v>
                </c:pt>
                <c:pt idx="27">
                  <c:v>0.61</c:v>
                </c:pt>
                <c:pt idx="28">
                  <c:v>0.62</c:v>
                </c:pt>
                <c:pt idx="29">
                  <c:v>0.64</c:v>
                </c:pt>
                <c:pt idx="30">
                  <c:v>0.65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0.77</c:v>
                </c:pt>
                <c:pt idx="42">
                  <c:v>0.77</c:v>
                </c:pt>
                <c:pt idx="43">
                  <c:v>0.78</c:v>
                </c:pt>
                <c:pt idx="44">
                  <c:v>0.78</c:v>
                </c:pt>
                <c:pt idx="45">
                  <c:v>0.78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0.36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</c:numCache>
            </c:numRef>
          </c:xVal>
          <c:yVal>
            <c:numRef>
              <c:f>'Survey 5m'!$A$19:$A$83</c:f>
              <c:numCache>
                <c:formatCode>0.0</c:formatCode>
                <c:ptCount val="6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3104"/>
        <c:axId val="47829376"/>
      </c:scatterChart>
      <c:valAx>
        <c:axId val="4782310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7829376"/>
        <c:crosses val="autoZero"/>
        <c:crossBetween val="midCat"/>
        <c:minorUnit val="0.5"/>
      </c:valAx>
      <c:valAx>
        <c:axId val="4782937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78231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83" totalsRowShown="0" headerRowDxfId="10" dataDxfId="9" tableBorderDxfId="8">
  <autoFilter ref="A18:H8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110" zoomScaleNormal="11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/>
      <c r="B1" s="163"/>
      <c r="C1" s="163"/>
      <c r="D1" s="163"/>
      <c r="E1" s="163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4" t="s">
        <v>47</v>
      </c>
      <c r="B10" s="164"/>
      <c r="C10" s="164"/>
      <c r="D10" s="164"/>
      <c r="E10" s="164"/>
      <c r="F10" s="164"/>
      <c r="G10" s="164"/>
      <c r="H10" s="164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Origin Energy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Talinga 8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Talinga</v>
      </c>
      <c r="F14" s="34"/>
      <c r="G14" s="34"/>
      <c r="H14" s="34"/>
    </row>
    <row r="15" spans="1:8" ht="39" customHeight="1" x14ac:dyDescent="0.45">
      <c r="D15" s="33" t="s">
        <v>62</v>
      </c>
      <c r="E15" s="32" t="str">
        <f>'Event Summary'!E6</f>
        <v>026° 54' 26.63" S.</v>
      </c>
    </row>
    <row r="16" spans="1:8" ht="39" customHeight="1" x14ac:dyDescent="0.45">
      <c r="D16" s="33" t="s">
        <v>63</v>
      </c>
      <c r="E16" s="32" t="str">
        <f>'Event Summary'!G6</f>
        <v>150° 21' 40.44" E</v>
      </c>
    </row>
    <row r="17" spans="4:7" ht="39" customHeight="1" x14ac:dyDescent="0.45">
      <c r="D17" s="33" t="s">
        <v>43</v>
      </c>
      <c r="E17" s="165">
        <f>'Event Summary'!A13</f>
        <v>41523</v>
      </c>
      <c r="F17" s="165"/>
      <c r="G17" s="165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41523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G7" sqref="G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51</v>
      </c>
      <c r="B1" s="166"/>
      <c r="C1" s="166"/>
      <c r="D1" s="166"/>
      <c r="E1" s="166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64</v>
      </c>
      <c r="B4" s="143"/>
      <c r="C4" s="145" t="s">
        <v>66</v>
      </c>
      <c r="D4" s="144"/>
      <c r="E4" s="145" t="s">
        <v>67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68</v>
      </c>
      <c r="B6" s="149"/>
      <c r="C6" s="155" t="s">
        <v>28</v>
      </c>
      <c r="D6" s="149"/>
      <c r="E6" s="157" t="s">
        <v>69</v>
      </c>
      <c r="F6" s="158"/>
      <c r="G6" s="157" t="s">
        <v>87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70</v>
      </c>
      <c r="B8" s="149"/>
      <c r="C8" s="157" t="s">
        <v>71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311</v>
      </c>
      <c r="D11" s="142"/>
      <c r="E11" s="140" t="s">
        <v>60</v>
      </c>
      <c r="F11" s="141"/>
      <c r="G11" s="153">
        <v>1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41523</v>
      </c>
      <c r="B13" s="142"/>
      <c r="C13" s="140" t="s">
        <v>65</v>
      </c>
      <c r="D13" s="142"/>
      <c r="E13" s="140" t="s">
        <v>52</v>
      </c>
      <c r="F13" s="141"/>
      <c r="G13" s="151">
        <v>320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61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86</v>
      </c>
      <c r="B15" s="142"/>
      <c r="C15" s="140" t="s">
        <v>74</v>
      </c>
      <c r="D15" s="142"/>
      <c r="E15" s="140" t="s">
        <v>73</v>
      </c>
      <c r="F15" s="141"/>
      <c r="G15" s="151" t="s">
        <v>72</v>
      </c>
      <c r="H15" s="156"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85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7" t="s">
        <v>23</v>
      </c>
      <c r="D18" s="167"/>
      <c r="E18" s="167"/>
      <c r="F18" s="167"/>
      <c r="G18" s="167"/>
      <c r="H18" s="167"/>
    </row>
    <row r="19" spans="1:8" ht="13.5" customHeight="1" x14ac:dyDescent="0.25">
      <c r="A19" s="122">
        <v>41522</v>
      </c>
      <c r="B19" s="123">
        <v>0.60416666666666663</v>
      </c>
      <c r="C19" s="118" t="s">
        <v>75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0.70833333333333337</v>
      </c>
      <c r="C20" s="119" t="s">
        <v>76</v>
      </c>
      <c r="D20" s="56"/>
      <c r="E20" s="56"/>
      <c r="F20" s="56"/>
      <c r="G20" s="56"/>
      <c r="H20" s="57"/>
    </row>
    <row r="21" spans="1:8" ht="13.5" customHeight="1" x14ac:dyDescent="0.25">
      <c r="A21" s="128">
        <v>41523</v>
      </c>
      <c r="B21" s="126">
        <v>0.40625</v>
      </c>
      <c r="C21" s="121" t="s">
        <v>77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0.4375</v>
      </c>
      <c r="C22" s="119" t="s">
        <v>78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0.80208333333333337</v>
      </c>
      <c r="C23" s="119" t="s">
        <v>79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0.8125</v>
      </c>
      <c r="C24" s="119" t="s">
        <v>80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0.82291666666666663</v>
      </c>
      <c r="C25" s="119" t="s">
        <v>81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0.85902777777777783</v>
      </c>
      <c r="C26" s="160" t="s">
        <v>82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>
        <v>0.86805555555555547</v>
      </c>
      <c r="C27" s="120" t="s">
        <v>83</v>
      </c>
      <c r="E27" s="56"/>
      <c r="F27" s="56"/>
      <c r="G27" s="56"/>
      <c r="H27" s="57"/>
    </row>
    <row r="28" spans="1:8" ht="13.5" customHeight="1" x14ac:dyDescent="0.25">
      <c r="A28" s="127"/>
      <c r="B28" s="125">
        <v>0.91666666666666663</v>
      </c>
      <c r="C28" s="119" t="s">
        <v>84</v>
      </c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3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6" t="s">
        <v>33</v>
      </c>
      <c r="B1" s="166"/>
      <c r="C1" s="166"/>
      <c r="D1" s="166"/>
      <c r="E1" s="166"/>
      <c r="F1" s="166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Origin Energy</v>
      </c>
      <c r="B4" s="20"/>
      <c r="C4" s="22" t="str">
        <f>'Event Summary'!C4</f>
        <v>Talinga 8</v>
      </c>
      <c r="D4" s="20"/>
      <c r="E4" s="20"/>
      <c r="F4" s="20"/>
      <c r="G4" s="22" t="str">
        <f>'Event Summary'!E4</f>
        <v>Talinga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1" t="s">
        <v>31</v>
      </c>
      <c r="E8" s="171"/>
      <c r="F8" s="172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311</v>
      </c>
      <c r="C9" s="74" t="str">
        <f>'Event Summary'!E11</f>
        <v>OKB</v>
      </c>
      <c r="D9" s="109">
        <f>'Event Summary'!G11</f>
        <v>1</v>
      </c>
      <c r="E9" s="110"/>
      <c r="F9" s="111"/>
      <c r="G9" s="74" t="s">
        <v>21</v>
      </c>
      <c r="H9" s="112">
        <f>'Event Summary'!G13</f>
        <v>320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41523</v>
      </c>
      <c r="B11" s="74" t="str">
        <f>'Event Summary'!C13</f>
        <v>True North</v>
      </c>
      <c r="C11" s="114" t="str">
        <f>'Event Summary'!E6</f>
        <v>026° 54' 26.63" S.</v>
      </c>
      <c r="D11" s="76" t="str">
        <f>'Event Summary'!G6</f>
        <v>150° 21' 40.44" E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61</v>
      </c>
      <c r="H12" s="5" t="s">
        <v>37</v>
      </c>
    </row>
    <row r="13" spans="1:13" s="66" customFormat="1" ht="12.75" x14ac:dyDescent="0.25">
      <c r="A13" s="130" t="str">
        <f>'Event Summary'!A8</f>
        <v>7 021 089 N</v>
      </c>
      <c r="B13" s="74" t="str">
        <f>'Event Summary'!C8</f>
        <v>237 925 E</v>
      </c>
      <c r="C13" s="114" t="str">
        <f>'Event Summary'!G15</f>
        <v>Memory</v>
      </c>
      <c r="D13" s="76" t="str">
        <f>'Event Summary'!E15</f>
        <v>Schlumberger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8" t="str">
        <f>'Event Summary'!A17</f>
        <v xml:space="preserve">Profile computed using minimum curvature. </v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6" t="s">
        <v>34</v>
      </c>
      <c r="B1" s="166"/>
      <c r="C1" s="166"/>
      <c r="D1" s="166"/>
      <c r="E1" s="166"/>
      <c r="F1" s="166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Origin Energy</v>
      </c>
      <c r="B4" s="20"/>
      <c r="C4" s="22" t="str">
        <f>'VS EWNS'!C4</f>
        <v>Talinga 8</v>
      </c>
      <c r="D4" s="20"/>
      <c r="E4" s="20"/>
      <c r="F4" s="20"/>
      <c r="G4" s="22" t="str">
        <f>'VS EWNS'!G4</f>
        <v>Talinga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1" t="s">
        <v>31</v>
      </c>
      <c r="E8" s="171"/>
      <c r="F8" s="172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311</v>
      </c>
      <c r="C9" s="74" t="str">
        <f>'Event Summary'!E11</f>
        <v>OKB</v>
      </c>
      <c r="D9" s="109">
        <f>'Event Summary'!G11</f>
        <v>1</v>
      </c>
      <c r="E9" s="110"/>
      <c r="F9" s="111"/>
      <c r="G9" s="74" t="s">
        <v>21</v>
      </c>
      <c r="H9" s="112">
        <f>'Event Summary'!G13</f>
        <v>320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41523</v>
      </c>
      <c r="B11" s="74" t="str">
        <f>'Event Summary'!C13</f>
        <v>True North</v>
      </c>
      <c r="C11" s="114" t="str">
        <f>'Event Summary'!E6</f>
        <v>026° 54' 26.63" S.</v>
      </c>
      <c r="D11" s="76" t="str">
        <f>'Event Summary'!G6</f>
        <v>150° 21' 40.44" E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61</v>
      </c>
      <c r="H12" s="82" t="s">
        <v>37</v>
      </c>
    </row>
    <row r="13" spans="1:13" s="117" customFormat="1" ht="12" x14ac:dyDescent="0.25">
      <c r="A13" s="130" t="str">
        <f>'Event Summary'!A8</f>
        <v>7 021 089 N</v>
      </c>
      <c r="B13" s="74" t="str">
        <f>'Event Summary'!C8</f>
        <v>237 925 E</v>
      </c>
      <c r="C13" s="114" t="str">
        <f>'Event Summary'!G15</f>
        <v>Memory</v>
      </c>
      <c r="D13" s="76" t="str">
        <f>'Event Summary'!E15</f>
        <v>Schlumberger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8" t="str">
        <f>'Event Summary'!A17</f>
        <v xml:space="preserve">Profile computed using minimum curvature. </v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Normal="100" workbookViewId="0">
      <pane ySplit="18" topLeftCell="A19" activePane="bottomLeft" state="frozenSplit"/>
      <selection activeCell="G25" sqref="G25"/>
      <selection pane="bottomLeft" activeCell="G6" sqref="G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35</v>
      </c>
      <c r="B1" s="166"/>
      <c r="C1" s="166"/>
      <c r="D1" s="166"/>
      <c r="E1" s="166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Origin Energy</v>
      </c>
      <c r="B4" s="93"/>
      <c r="C4" s="95" t="str">
        <f>'Event Summary'!C4</f>
        <v>Talinga 8</v>
      </c>
      <c r="D4" s="94"/>
      <c r="E4" s="95" t="str">
        <f>'Event Summary'!E4</f>
        <v>Talinga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54' 26.63" S.</v>
      </c>
      <c r="F6" s="73"/>
      <c r="G6" s="108" t="str">
        <f>'Event Summary'!G6</f>
        <v>150° 21' 40.44" E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7 021 089 N</v>
      </c>
      <c r="B8" s="99"/>
      <c r="C8" s="105" t="str">
        <f>'Event Summary'!C8</f>
        <v>237 925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311</v>
      </c>
      <c r="D11" s="92"/>
      <c r="E11" s="90" t="str">
        <f>'Event Summary'!E11</f>
        <v>OKB</v>
      </c>
      <c r="F11" s="91"/>
      <c r="G11" s="103">
        <f>'Event Summary'!G11</f>
        <v>1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41523</v>
      </c>
      <c r="B13" s="92"/>
      <c r="C13" s="90" t="str">
        <f>'Event Summary'!C13</f>
        <v>True North</v>
      </c>
      <c r="D13" s="92"/>
      <c r="E13" s="90" t="str">
        <f>'Event Summary'!E13</f>
        <v>0m</v>
      </c>
      <c r="F13" s="91"/>
      <c r="G13" s="101">
        <f>'Event Summary'!G13</f>
        <v>320</v>
      </c>
      <c r="H13" s="92"/>
    </row>
    <row r="14" spans="1:8" s="80" customFormat="1" ht="9" customHeight="1" x14ac:dyDescent="0.25">
      <c r="A14" s="102" t="str">
        <f>A4</f>
        <v>Origin Energy</v>
      </c>
      <c r="B14" s="82"/>
      <c r="C14" s="81" t="s">
        <v>61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T. Wazny</v>
      </c>
      <c r="B15" s="92"/>
      <c r="C15" s="90" t="str">
        <f>'Event Summary'!C15</f>
        <v>J. Hollingworth</v>
      </c>
      <c r="D15" s="92"/>
      <c r="E15" s="90" t="str">
        <f>'Event Summary'!E15</f>
        <v>Schlumberger</v>
      </c>
      <c r="F15" s="91"/>
      <c r="G15" s="101" t="str">
        <f>'Event Summary'!G15</f>
        <v>Memory</v>
      </c>
      <c r="H15" s="106">
        <f>'Event Summary'!H15</f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 xml:space="preserve">Profile computed using minimum curvature. 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5">
      <c r="A19" s="161">
        <v>0</v>
      </c>
      <c r="B19" s="162">
        <v>0.53</v>
      </c>
      <c r="C19" s="162">
        <v>298.14999999999998</v>
      </c>
      <c r="D19" s="162">
        <v>0</v>
      </c>
      <c r="E19" s="162"/>
      <c r="F19" s="162">
        <v>0</v>
      </c>
      <c r="G19" s="162">
        <v>0</v>
      </c>
      <c r="H19" s="162"/>
    </row>
    <row r="20" spans="1:8" x14ac:dyDescent="0.25">
      <c r="A20" s="161">
        <v>5</v>
      </c>
      <c r="B20" s="162">
        <v>0.6</v>
      </c>
      <c r="C20" s="162">
        <v>296.89999999999998</v>
      </c>
      <c r="D20" s="162">
        <v>5</v>
      </c>
      <c r="E20" s="162">
        <v>0.02</v>
      </c>
      <c r="F20" s="162">
        <v>0.02</v>
      </c>
      <c r="G20" s="162">
        <v>-0.04</v>
      </c>
      <c r="H20" s="162">
        <v>0.39</v>
      </c>
    </row>
    <row r="21" spans="1:8" x14ac:dyDescent="0.25">
      <c r="A21" s="161">
        <v>10</v>
      </c>
      <c r="B21" s="162">
        <v>0.66</v>
      </c>
      <c r="C21" s="162">
        <v>295.66000000000003</v>
      </c>
      <c r="D21" s="162">
        <v>10</v>
      </c>
      <c r="E21" s="162">
        <v>0.05</v>
      </c>
      <c r="F21" s="162">
        <v>0.05</v>
      </c>
      <c r="G21" s="162">
        <v>-0.09</v>
      </c>
      <c r="H21" s="162">
        <v>0.41</v>
      </c>
    </row>
    <row r="22" spans="1:8" x14ac:dyDescent="0.25">
      <c r="A22" s="161">
        <v>15</v>
      </c>
      <c r="B22" s="162">
        <v>0.73</v>
      </c>
      <c r="C22" s="162">
        <v>294.42</v>
      </c>
      <c r="D22" s="162">
        <v>15</v>
      </c>
      <c r="E22" s="162">
        <v>7.0000000000000007E-2</v>
      </c>
      <c r="F22" s="162">
        <v>7.0000000000000007E-2</v>
      </c>
      <c r="G22" s="162">
        <v>-0.15</v>
      </c>
      <c r="H22" s="162">
        <v>0.41</v>
      </c>
    </row>
    <row r="23" spans="1:8" x14ac:dyDescent="0.25">
      <c r="A23" s="161">
        <v>20</v>
      </c>
      <c r="B23" s="162">
        <v>0.79</v>
      </c>
      <c r="C23" s="162">
        <v>293.17</v>
      </c>
      <c r="D23" s="162">
        <v>20</v>
      </c>
      <c r="E23" s="162">
        <v>0.1</v>
      </c>
      <c r="F23" s="162">
        <v>0.1</v>
      </c>
      <c r="G23" s="162">
        <v>-0.21</v>
      </c>
      <c r="H23" s="162">
        <v>0.41</v>
      </c>
    </row>
    <row r="24" spans="1:8" x14ac:dyDescent="0.25">
      <c r="A24" s="161">
        <v>25</v>
      </c>
      <c r="B24" s="162">
        <v>0.86</v>
      </c>
      <c r="C24" s="162">
        <v>291.93</v>
      </c>
      <c r="D24" s="162">
        <v>25</v>
      </c>
      <c r="E24" s="162">
        <v>0.13</v>
      </c>
      <c r="F24" s="162">
        <v>0.13</v>
      </c>
      <c r="G24" s="162">
        <v>-0.28000000000000003</v>
      </c>
      <c r="H24" s="162">
        <v>0.41</v>
      </c>
    </row>
    <row r="25" spans="1:8" x14ac:dyDescent="0.25">
      <c r="A25" s="161">
        <v>30</v>
      </c>
      <c r="B25" s="162">
        <v>0.92</v>
      </c>
      <c r="C25" s="162">
        <v>292.77</v>
      </c>
      <c r="D25" s="162">
        <v>30</v>
      </c>
      <c r="E25" s="162">
        <v>0.16</v>
      </c>
      <c r="F25" s="162">
        <v>0.16</v>
      </c>
      <c r="G25" s="162">
        <v>-0.35</v>
      </c>
      <c r="H25" s="162">
        <v>0.38</v>
      </c>
    </row>
    <row r="26" spans="1:8" x14ac:dyDescent="0.25">
      <c r="A26" s="161">
        <v>35</v>
      </c>
      <c r="B26" s="162">
        <v>0.98</v>
      </c>
      <c r="C26" s="162">
        <v>293.61</v>
      </c>
      <c r="D26" s="162">
        <v>35</v>
      </c>
      <c r="E26" s="162">
        <v>0.19</v>
      </c>
      <c r="F26" s="162">
        <v>0.19</v>
      </c>
      <c r="G26" s="162">
        <v>-0.42</v>
      </c>
      <c r="H26" s="162">
        <v>0.38</v>
      </c>
    </row>
    <row r="27" spans="1:8" x14ac:dyDescent="0.25">
      <c r="A27" s="161">
        <v>40</v>
      </c>
      <c r="B27" s="162">
        <v>1.04</v>
      </c>
      <c r="C27" s="162">
        <v>294.45</v>
      </c>
      <c r="D27" s="162">
        <v>40</v>
      </c>
      <c r="E27" s="162">
        <v>0.23</v>
      </c>
      <c r="F27" s="162">
        <v>0.23</v>
      </c>
      <c r="G27" s="162">
        <v>-0.5</v>
      </c>
      <c r="H27" s="162">
        <v>0.38</v>
      </c>
    </row>
    <row r="28" spans="1:8" x14ac:dyDescent="0.25">
      <c r="A28" s="161">
        <v>45</v>
      </c>
      <c r="B28" s="162">
        <v>1.1000000000000001</v>
      </c>
      <c r="C28" s="162">
        <v>295.29000000000002</v>
      </c>
      <c r="D28" s="162">
        <v>45</v>
      </c>
      <c r="E28" s="162">
        <v>0.26</v>
      </c>
      <c r="F28" s="162">
        <v>0.26</v>
      </c>
      <c r="G28" s="162">
        <v>-0.59</v>
      </c>
      <c r="H28" s="162">
        <v>0.38</v>
      </c>
    </row>
    <row r="29" spans="1:8" x14ac:dyDescent="0.25">
      <c r="A29" s="161">
        <v>50</v>
      </c>
      <c r="B29" s="162">
        <v>1.1599999999999999</v>
      </c>
      <c r="C29" s="162">
        <v>296.13</v>
      </c>
      <c r="D29" s="162">
        <v>49.99</v>
      </c>
      <c r="E29" s="162">
        <v>0.31</v>
      </c>
      <c r="F29" s="162">
        <v>0.31</v>
      </c>
      <c r="G29" s="162">
        <v>-0.68</v>
      </c>
      <c r="H29" s="162">
        <v>0.38</v>
      </c>
    </row>
    <row r="30" spans="1:8" x14ac:dyDescent="0.25">
      <c r="A30" s="161">
        <v>55</v>
      </c>
      <c r="B30" s="162">
        <v>1.18</v>
      </c>
      <c r="C30" s="162">
        <v>294.92</v>
      </c>
      <c r="D30" s="162">
        <v>54.99</v>
      </c>
      <c r="E30" s="162">
        <v>0.35</v>
      </c>
      <c r="F30" s="162">
        <v>0.35</v>
      </c>
      <c r="G30" s="162">
        <v>-0.77</v>
      </c>
      <c r="H30" s="162">
        <v>0.17</v>
      </c>
    </row>
    <row r="31" spans="1:8" x14ac:dyDescent="0.25">
      <c r="A31" s="161">
        <v>60</v>
      </c>
      <c r="B31" s="162">
        <v>1.2</v>
      </c>
      <c r="C31" s="162">
        <v>293.70999999999998</v>
      </c>
      <c r="D31" s="162">
        <v>59.99</v>
      </c>
      <c r="E31" s="162">
        <v>0.39</v>
      </c>
      <c r="F31" s="162">
        <v>0.39</v>
      </c>
      <c r="G31" s="162">
        <v>-0.86</v>
      </c>
      <c r="H31" s="162">
        <v>0.21</v>
      </c>
    </row>
    <row r="32" spans="1:8" x14ac:dyDescent="0.25">
      <c r="A32" s="161">
        <v>65</v>
      </c>
      <c r="B32" s="162">
        <v>1.22</v>
      </c>
      <c r="C32" s="162">
        <v>292.51</v>
      </c>
      <c r="D32" s="162">
        <v>64.989999999999995</v>
      </c>
      <c r="E32" s="162">
        <v>0.44</v>
      </c>
      <c r="F32" s="162">
        <v>0.44</v>
      </c>
      <c r="G32" s="162">
        <v>-0.96</v>
      </c>
      <c r="H32" s="162">
        <v>0.21</v>
      </c>
    </row>
    <row r="33" spans="1:8" x14ac:dyDescent="0.25">
      <c r="A33" s="161">
        <v>70</v>
      </c>
      <c r="B33" s="162">
        <v>1.24</v>
      </c>
      <c r="C33" s="162">
        <v>291.3</v>
      </c>
      <c r="D33" s="162">
        <v>69.989999999999995</v>
      </c>
      <c r="E33" s="162">
        <v>0.48</v>
      </c>
      <c r="F33" s="162">
        <v>0.48</v>
      </c>
      <c r="G33" s="162">
        <v>-1.06</v>
      </c>
      <c r="H33" s="162">
        <v>0.21</v>
      </c>
    </row>
    <row r="34" spans="1:8" x14ac:dyDescent="0.25">
      <c r="A34" s="161">
        <v>75</v>
      </c>
      <c r="B34" s="162">
        <v>1.25</v>
      </c>
      <c r="C34" s="162">
        <v>290.10000000000002</v>
      </c>
      <c r="D34" s="162">
        <v>74.989999999999995</v>
      </c>
      <c r="E34" s="162">
        <v>0.51</v>
      </c>
      <c r="F34" s="162">
        <v>0.51</v>
      </c>
      <c r="G34" s="162">
        <v>-1.1599999999999999</v>
      </c>
      <c r="H34" s="162">
        <v>0.21</v>
      </c>
    </row>
    <row r="35" spans="1:8" x14ac:dyDescent="0.25">
      <c r="A35" s="161">
        <v>80</v>
      </c>
      <c r="B35" s="162">
        <v>1.27</v>
      </c>
      <c r="C35" s="162">
        <v>288.94</v>
      </c>
      <c r="D35" s="162">
        <v>79.989999999999995</v>
      </c>
      <c r="E35" s="162">
        <v>0.55000000000000004</v>
      </c>
      <c r="F35" s="162">
        <v>0.55000000000000004</v>
      </c>
      <c r="G35" s="162">
        <v>-1.27</v>
      </c>
      <c r="H35" s="162">
        <v>0.17</v>
      </c>
    </row>
    <row r="36" spans="1:8" x14ac:dyDescent="0.25">
      <c r="A36" s="161">
        <v>85</v>
      </c>
      <c r="B36" s="162">
        <v>1.29</v>
      </c>
      <c r="C36" s="162">
        <v>287.79000000000002</v>
      </c>
      <c r="D36" s="162">
        <v>84.99</v>
      </c>
      <c r="E36" s="162">
        <v>0.59</v>
      </c>
      <c r="F36" s="162">
        <v>0.59</v>
      </c>
      <c r="G36" s="162">
        <v>-1.37</v>
      </c>
      <c r="H36" s="162">
        <v>0.17</v>
      </c>
    </row>
    <row r="37" spans="1:8" x14ac:dyDescent="0.25">
      <c r="A37" s="161">
        <v>90</v>
      </c>
      <c r="B37" s="162">
        <v>1.31</v>
      </c>
      <c r="C37" s="162">
        <v>286.64</v>
      </c>
      <c r="D37" s="162">
        <v>89.98</v>
      </c>
      <c r="E37" s="162">
        <v>0.62</v>
      </c>
      <c r="F37" s="162">
        <v>0.62</v>
      </c>
      <c r="G37" s="162">
        <v>-1.48</v>
      </c>
      <c r="H37" s="162">
        <v>0.21</v>
      </c>
    </row>
    <row r="38" spans="1:8" x14ac:dyDescent="0.25">
      <c r="A38" s="161">
        <v>95</v>
      </c>
      <c r="B38" s="162">
        <v>1.33</v>
      </c>
      <c r="C38" s="162">
        <v>285.48</v>
      </c>
      <c r="D38" s="162">
        <v>94.98</v>
      </c>
      <c r="E38" s="162">
        <v>0.65</v>
      </c>
      <c r="F38" s="162">
        <v>0.65</v>
      </c>
      <c r="G38" s="162">
        <v>-1.59</v>
      </c>
      <c r="H38" s="162">
        <v>0.21</v>
      </c>
    </row>
    <row r="39" spans="1:8" x14ac:dyDescent="0.25">
      <c r="A39" s="161">
        <v>100</v>
      </c>
      <c r="B39" s="162">
        <v>1.34</v>
      </c>
      <c r="C39" s="162">
        <v>284.33</v>
      </c>
      <c r="D39" s="162">
        <v>99.98</v>
      </c>
      <c r="E39" s="162">
        <v>0.68</v>
      </c>
      <c r="F39" s="162">
        <v>0.68</v>
      </c>
      <c r="G39" s="162">
        <v>-1.7</v>
      </c>
      <c r="H39" s="162">
        <v>0.21</v>
      </c>
    </row>
    <row r="40" spans="1:8" x14ac:dyDescent="0.25">
      <c r="A40" s="161">
        <v>105</v>
      </c>
      <c r="B40" s="162">
        <v>1.27</v>
      </c>
      <c r="C40" s="162">
        <v>280.27999999999997</v>
      </c>
      <c r="D40" s="162">
        <v>104.98</v>
      </c>
      <c r="E40" s="162">
        <v>0.71</v>
      </c>
      <c r="F40" s="162">
        <v>0.71</v>
      </c>
      <c r="G40" s="162">
        <v>-1.81</v>
      </c>
      <c r="H40" s="162">
        <v>0.7</v>
      </c>
    </row>
    <row r="41" spans="1:8" x14ac:dyDescent="0.25">
      <c r="A41" s="161">
        <v>110</v>
      </c>
      <c r="B41" s="162">
        <v>1.2</v>
      </c>
      <c r="C41" s="162">
        <v>276.23</v>
      </c>
      <c r="D41" s="162">
        <v>109.98</v>
      </c>
      <c r="E41" s="162">
        <v>0.72</v>
      </c>
      <c r="F41" s="162">
        <v>0.72</v>
      </c>
      <c r="G41" s="162">
        <v>-1.92</v>
      </c>
      <c r="H41" s="162">
        <v>0.68</v>
      </c>
    </row>
    <row r="42" spans="1:8" x14ac:dyDescent="0.25">
      <c r="A42" s="161">
        <v>115</v>
      </c>
      <c r="B42" s="162">
        <v>1.1299999999999999</v>
      </c>
      <c r="C42" s="162">
        <v>272.17</v>
      </c>
      <c r="D42" s="162">
        <v>114.98</v>
      </c>
      <c r="E42" s="162">
        <v>0.73</v>
      </c>
      <c r="F42" s="162">
        <v>0.73</v>
      </c>
      <c r="G42" s="162">
        <v>-2.02</v>
      </c>
      <c r="H42" s="162">
        <v>0.66</v>
      </c>
    </row>
    <row r="43" spans="1:8" x14ac:dyDescent="0.25">
      <c r="A43" s="161">
        <v>120</v>
      </c>
      <c r="B43" s="162">
        <v>1.05</v>
      </c>
      <c r="C43" s="162">
        <v>268.12</v>
      </c>
      <c r="D43" s="162">
        <v>119.98</v>
      </c>
      <c r="E43" s="162">
        <v>0.73</v>
      </c>
      <c r="F43" s="162">
        <v>0.73</v>
      </c>
      <c r="G43" s="162">
        <v>-2.12</v>
      </c>
      <c r="H43" s="162">
        <v>0.64</v>
      </c>
    </row>
    <row r="44" spans="1:8" x14ac:dyDescent="0.25">
      <c r="A44" s="161">
        <v>125</v>
      </c>
      <c r="B44" s="162">
        <v>0.98</v>
      </c>
      <c r="C44" s="162">
        <v>264.07</v>
      </c>
      <c r="D44" s="162">
        <v>124.98</v>
      </c>
      <c r="E44" s="162">
        <v>0.72</v>
      </c>
      <c r="F44" s="162">
        <v>0.72</v>
      </c>
      <c r="G44" s="162">
        <v>-2.21</v>
      </c>
      <c r="H44" s="162">
        <v>0.62</v>
      </c>
    </row>
    <row r="45" spans="1:8" x14ac:dyDescent="0.25">
      <c r="A45" s="161">
        <v>130</v>
      </c>
      <c r="B45" s="162">
        <v>1.07</v>
      </c>
      <c r="C45" s="162">
        <v>261.43</v>
      </c>
      <c r="D45" s="162">
        <v>129.97999999999999</v>
      </c>
      <c r="E45" s="162">
        <v>0.71</v>
      </c>
      <c r="F45" s="162">
        <v>0.71</v>
      </c>
      <c r="G45" s="162">
        <v>-2.29</v>
      </c>
      <c r="H45" s="162">
        <v>0.59</v>
      </c>
    </row>
    <row r="46" spans="1:8" x14ac:dyDescent="0.25">
      <c r="A46" s="161">
        <v>135</v>
      </c>
      <c r="B46" s="162">
        <v>1.1599999999999999</v>
      </c>
      <c r="C46" s="162">
        <v>258.8</v>
      </c>
      <c r="D46" s="162">
        <v>134.97999999999999</v>
      </c>
      <c r="E46" s="162">
        <v>0.69</v>
      </c>
      <c r="F46" s="162">
        <v>0.69</v>
      </c>
      <c r="G46" s="162">
        <v>-2.39</v>
      </c>
      <c r="H46" s="162">
        <v>0.61</v>
      </c>
    </row>
    <row r="47" spans="1:8" x14ac:dyDescent="0.25">
      <c r="A47" s="161">
        <v>140</v>
      </c>
      <c r="B47" s="162">
        <v>1.24</v>
      </c>
      <c r="C47" s="162">
        <v>256.16000000000003</v>
      </c>
      <c r="D47" s="162">
        <v>139.97</v>
      </c>
      <c r="E47" s="162">
        <v>0.67</v>
      </c>
      <c r="F47" s="162">
        <v>0.67</v>
      </c>
      <c r="G47" s="162">
        <v>-2.4900000000000002</v>
      </c>
      <c r="H47" s="162">
        <v>0.62</v>
      </c>
    </row>
    <row r="48" spans="1:8" x14ac:dyDescent="0.25">
      <c r="A48" s="161">
        <v>145</v>
      </c>
      <c r="B48" s="162">
        <v>1.33</v>
      </c>
      <c r="C48" s="162">
        <v>253.53</v>
      </c>
      <c r="D48" s="162">
        <v>144.97</v>
      </c>
      <c r="E48" s="162">
        <v>0.64</v>
      </c>
      <c r="F48" s="162">
        <v>0.64</v>
      </c>
      <c r="G48" s="162">
        <v>-2.6</v>
      </c>
      <c r="H48" s="162">
        <v>0.64</v>
      </c>
    </row>
    <row r="49" spans="1:8" x14ac:dyDescent="0.25">
      <c r="A49" s="161">
        <v>150</v>
      </c>
      <c r="B49" s="162">
        <v>1.42</v>
      </c>
      <c r="C49" s="162">
        <v>250.89</v>
      </c>
      <c r="D49" s="162">
        <v>149.97</v>
      </c>
      <c r="E49" s="162">
        <v>0.61</v>
      </c>
      <c r="F49" s="162">
        <v>0.61</v>
      </c>
      <c r="G49" s="162">
        <v>-2.71</v>
      </c>
      <c r="H49" s="162">
        <v>0.65</v>
      </c>
    </row>
    <row r="50" spans="1:8" x14ac:dyDescent="0.25">
      <c r="A50" s="161">
        <v>155</v>
      </c>
      <c r="B50" s="162">
        <v>1.54</v>
      </c>
      <c r="C50" s="162">
        <v>251.17</v>
      </c>
      <c r="D50" s="162">
        <v>154.97</v>
      </c>
      <c r="E50" s="162">
        <v>0.56000000000000005</v>
      </c>
      <c r="F50" s="162">
        <v>0.56000000000000005</v>
      </c>
      <c r="G50" s="162">
        <v>-2.84</v>
      </c>
      <c r="H50" s="162">
        <v>0.76</v>
      </c>
    </row>
    <row r="51" spans="1:8" x14ac:dyDescent="0.25">
      <c r="A51" s="161">
        <v>160</v>
      </c>
      <c r="B51" s="162">
        <v>1.67</v>
      </c>
      <c r="C51" s="162">
        <v>251.45</v>
      </c>
      <c r="D51" s="162">
        <v>159.97</v>
      </c>
      <c r="E51" s="162">
        <v>0.52</v>
      </c>
      <c r="F51" s="162">
        <v>0.52</v>
      </c>
      <c r="G51" s="162">
        <v>-2.97</v>
      </c>
      <c r="H51" s="162">
        <v>0.76</v>
      </c>
    </row>
    <row r="52" spans="1:8" x14ac:dyDescent="0.25">
      <c r="A52" s="161">
        <v>165</v>
      </c>
      <c r="B52" s="162">
        <v>1.8</v>
      </c>
      <c r="C52" s="162">
        <v>251.73</v>
      </c>
      <c r="D52" s="162">
        <v>164.97</v>
      </c>
      <c r="E52" s="162">
        <v>0.47</v>
      </c>
      <c r="F52" s="162">
        <v>0.47</v>
      </c>
      <c r="G52" s="162">
        <v>-3.11</v>
      </c>
      <c r="H52" s="162">
        <v>0.76</v>
      </c>
    </row>
    <row r="53" spans="1:8" x14ac:dyDescent="0.25">
      <c r="A53" s="161">
        <v>170</v>
      </c>
      <c r="B53" s="162">
        <v>1.92</v>
      </c>
      <c r="C53" s="162">
        <v>252.01</v>
      </c>
      <c r="D53" s="162">
        <v>169.96</v>
      </c>
      <c r="E53" s="162">
        <v>0.42</v>
      </c>
      <c r="F53" s="162">
        <v>0.42</v>
      </c>
      <c r="G53" s="162">
        <v>-3.27</v>
      </c>
      <c r="H53" s="162">
        <v>0.76</v>
      </c>
    </row>
    <row r="54" spans="1:8" x14ac:dyDescent="0.25">
      <c r="A54" s="161">
        <v>175</v>
      </c>
      <c r="B54" s="162">
        <v>2.0499999999999998</v>
      </c>
      <c r="C54" s="162">
        <v>252.29</v>
      </c>
      <c r="D54" s="162">
        <v>174.96</v>
      </c>
      <c r="E54" s="162">
        <v>0.37</v>
      </c>
      <c r="F54" s="162">
        <v>0.37</v>
      </c>
      <c r="G54" s="162">
        <v>-3.43</v>
      </c>
      <c r="H54" s="162">
        <v>0.76</v>
      </c>
    </row>
    <row r="55" spans="1:8" x14ac:dyDescent="0.25">
      <c r="A55" s="161">
        <v>180</v>
      </c>
      <c r="B55" s="162">
        <v>2.1800000000000002</v>
      </c>
      <c r="C55" s="162">
        <v>252.49</v>
      </c>
      <c r="D55" s="162">
        <v>179.96</v>
      </c>
      <c r="E55" s="162">
        <v>0.31</v>
      </c>
      <c r="F55" s="162">
        <v>0.31</v>
      </c>
      <c r="G55" s="162">
        <v>-3.61</v>
      </c>
      <c r="H55" s="162">
        <v>0.76</v>
      </c>
    </row>
    <row r="56" spans="1:8" x14ac:dyDescent="0.25">
      <c r="A56" s="161">
        <v>185</v>
      </c>
      <c r="B56" s="162">
        <v>2.2999999999999998</v>
      </c>
      <c r="C56" s="162">
        <v>252.68</v>
      </c>
      <c r="D56" s="162">
        <v>184.95</v>
      </c>
      <c r="E56" s="162">
        <v>0.25</v>
      </c>
      <c r="F56" s="162">
        <v>0.25</v>
      </c>
      <c r="G56" s="162">
        <v>-3.79</v>
      </c>
      <c r="H56" s="162">
        <v>0.76</v>
      </c>
    </row>
    <row r="57" spans="1:8" x14ac:dyDescent="0.25">
      <c r="A57" s="161">
        <v>190</v>
      </c>
      <c r="B57" s="162">
        <v>2.4300000000000002</v>
      </c>
      <c r="C57" s="162">
        <v>252.88</v>
      </c>
      <c r="D57" s="162">
        <v>189.95</v>
      </c>
      <c r="E57" s="162">
        <v>0.19</v>
      </c>
      <c r="F57" s="162">
        <v>0.19</v>
      </c>
      <c r="G57" s="162">
        <v>-3.99</v>
      </c>
      <c r="H57" s="162">
        <v>0.76</v>
      </c>
    </row>
    <row r="58" spans="1:8" x14ac:dyDescent="0.25">
      <c r="A58" s="161">
        <v>195</v>
      </c>
      <c r="B58" s="162">
        <v>2.56</v>
      </c>
      <c r="C58" s="162">
        <v>253.08</v>
      </c>
      <c r="D58" s="162">
        <v>194.94</v>
      </c>
      <c r="E58" s="162">
        <v>0.13</v>
      </c>
      <c r="F58" s="162">
        <v>0.13</v>
      </c>
      <c r="G58" s="162">
        <v>-4.2</v>
      </c>
      <c r="H58" s="162">
        <v>0.76</v>
      </c>
    </row>
    <row r="59" spans="1:8" x14ac:dyDescent="0.25">
      <c r="A59" s="161">
        <v>200</v>
      </c>
      <c r="B59" s="162">
        <v>2.68</v>
      </c>
      <c r="C59" s="162">
        <v>253.28</v>
      </c>
      <c r="D59" s="162">
        <v>199.94</v>
      </c>
      <c r="E59" s="162">
        <v>0.06</v>
      </c>
      <c r="F59" s="162">
        <v>0.06</v>
      </c>
      <c r="G59" s="162">
        <v>-4.42</v>
      </c>
      <c r="H59" s="162">
        <v>0.76</v>
      </c>
    </row>
    <row r="60" spans="1:8" x14ac:dyDescent="0.25">
      <c r="A60" s="161">
        <v>205</v>
      </c>
      <c r="B60" s="162">
        <v>2.81</v>
      </c>
      <c r="C60" s="162">
        <v>253.98</v>
      </c>
      <c r="D60" s="162">
        <v>204.93</v>
      </c>
      <c r="E60" s="162">
        <v>-0.01</v>
      </c>
      <c r="F60" s="162">
        <v>-0.01</v>
      </c>
      <c r="G60" s="162">
        <v>-4.6500000000000004</v>
      </c>
      <c r="H60" s="162">
        <v>0.77</v>
      </c>
    </row>
    <row r="61" spans="1:8" x14ac:dyDescent="0.25">
      <c r="A61" s="161">
        <v>210</v>
      </c>
      <c r="B61" s="162">
        <v>2.93</v>
      </c>
      <c r="C61" s="162">
        <v>254.68</v>
      </c>
      <c r="D61" s="162">
        <v>209.93</v>
      </c>
      <c r="E61" s="162">
        <v>-7.0000000000000007E-2</v>
      </c>
      <c r="F61" s="162">
        <v>-7.0000000000000007E-2</v>
      </c>
      <c r="G61" s="162">
        <v>-4.8899999999999997</v>
      </c>
      <c r="H61" s="162">
        <v>0.77</v>
      </c>
    </row>
    <row r="62" spans="1:8" x14ac:dyDescent="0.25">
      <c r="A62" s="161">
        <v>215</v>
      </c>
      <c r="B62" s="162">
        <v>3.05</v>
      </c>
      <c r="C62" s="162">
        <v>255.38</v>
      </c>
      <c r="D62" s="162">
        <v>214.92</v>
      </c>
      <c r="E62" s="162">
        <v>-0.14000000000000001</v>
      </c>
      <c r="F62" s="162">
        <v>-0.14000000000000001</v>
      </c>
      <c r="G62" s="162">
        <v>-5.14</v>
      </c>
      <c r="H62" s="162">
        <v>0.78</v>
      </c>
    </row>
    <row r="63" spans="1:8" x14ac:dyDescent="0.25">
      <c r="A63" s="161">
        <v>220</v>
      </c>
      <c r="B63" s="162">
        <v>3.18</v>
      </c>
      <c r="C63" s="162">
        <v>256.08</v>
      </c>
      <c r="D63" s="162">
        <v>219.91</v>
      </c>
      <c r="E63" s="162">
        <v>-0.21</v>
      </c>
      <c r="F63" s="162">
        <v>-0.21</v>
      </c>
      <c r="G63" s="162">
        <v>-5.41</v>
      </c>
      <c r="H63" s="162">
        <v>0.78</v>
      </c>
    </row>
    <row r="64" spans="1:8" x14ac:dyDescent="0.25">
      <c r="A64" s="161">
        <v>225</v>
      </c>
      <c r="B64" s="162">
        <v>3.3</v>
      </c>
      <c r="C64" s="162">
        <v>256.77999999999997</v>
      </c>
      <c r="D64" s="162">
        <v>224.9</v>
      </c>
      <c r="E64" s="162">
        <v>-0.27</v>
      </c>
      <c r="F64" s="162">
        <v>-0.27</v>
      </c>
      <c r="G64" s="162">
        <v>-5.68</v>
      </c>
      <c r="H64" s="162">
        <v>0.78</v>
      </c>
    </row>
    <row r="65" spans="1:8" x14ac:dyDescent="0.25">
      <c r="A65" s="161">
        <v>230</v>
      </c>
      <c r="B65" s="162">
        <v>3.34</v>
      </c>
      <c r="C65" s="162">
        <v>256.87</v>
      </c>
      <c r="D65" s="162">
        <v>229.9</v>
      </c>
      <c r="E65" s="162">
        <v>-0.34</v>
      </c>
      <c r="F65" s="162">
        <v>-0.34</v>
      </c>
      <c r="G65" s="162">
        <v>-5.96</v>
      </c>
      <c r="H65" s="162">
        <v>0.21</v>
      </c>
    </row>
    <row r="66" spans="1:8" x14ac:dyDescent="0.25">
      <c r="A66" s="161">
        <v>235</v>
      </c>
      <c r="B66" s="162">
        <v>3.37</v>
      </c>
      <c r="C66" s="162">
        <v>256.97000000000003</v>
      </c>
      <c r="D66" s="162">
        <v>234.89</v>
      </c>
      <c r="E66" s="162">
        <v>-0.41</v>
      </c>
      <c r="F66" s="162">
        <v>-0.41</v>
      </c>
      <c r="G66" s="162">
        <v>-6.25</v>
      </c>
      <c r="H66" s="162">
        <v>0.21</v>
      </c>
    </row>
    <row r="67" spans="1:8" x14ac:dyDescent="0.25">
      <c r="A67" s="161">
        <v>240</v>
      </c>
      <c r="B67" s="162">
        <v>3.4</v>
      </c>
      <c r="C67" s="162">
        <v>257.06</v>
      </c>
      <c r="D67" s="162">
        <v>239.88</v>
      </c>
      <c r="E67" s="162">
        <v>-0.47</v>
      </c>
      <c r="F67" s="162">
        <v>-0.47</v>
      </c>
      <c r="G67" s="162">
        <v>-6.53</v>
      </c>
      <c r="H67" s="162">
        <v>0.21</v>
      </c>
    </row>
    <row r="68" spans="1:8" x14ac:dyDescent="0.25">
      <c r="A68" s="161">
        <v>245</v>
      </c>
      <c r="B68" s="162">
        <v>3.44</v>
      </c>
      <c r="C68" s="162">
        <v>257.16000000000003</v>
      </c>
      <c r="D68" s="162">
        <v>244.87</v>
      </c>
      <c r="E68" s="162">
        <v>-0.54</v>
      </c>
      <c r="F68" s="162">
        <v>-0.54</v>
      </c>
      <c r="G68" s="162">
        <v>-6.82</v>
      </c>
      <c r="H68" s="162">
        <v>0.21</v>
      </c>
    </row>
    <row r="69" spans="1:8" x14ac:dyDescent="0.25">
      <c r="A69" s="161">
        <v>250</v>
      </c>
      <c r="B69" s="162">
        <v>3.47</v>
      </c>
      <c r="C69" s="162">
        <v>257.25</v>
      </c>
      <c r="D69" s="162">
        <v>249.86</v>
      </c>
      <c r="E69" s="162">
        <v>-0.61</v>
      </c>
      <c r="F69" s="162">
        <v>-0.61</v>
      </c>
      <c r="G69" s="162">
        <v>-7.12</v>
      </c>
      <c r="H69" s="162">
        <v>0.21</v>
      </c>
    </row>
    <row r="70" spans="1:8" x14ac:dyDescent="0.25">
      <c r="A70" s="161">
        <v>255</v>
      </c>
      <c r="B70" s="162">
        <v>3.52</v>
      </c>
      <c r="C70" s="162">
        <v>257.42</v>
      </c>
      <c r="D70" s="162">
        <v>254.85</v>
      </c>
      <c r="E70" s="162">
        <v>-0.67</v>
      </c>
      <c r="F70" s="162">
        <v>-0.67</v>
      </c>
      <c r="G70" s="162">
        <v>-7.42</v>
      </c>
      <c r="H70" s="162">
        <v>0.34</v>
      </c>
    </row>
    <row r="71" spans="1:8" x14ac:dyDescent="0.25">
      <c r="A71" s="161">
        <v>260</v>
      </c>
      <c r="B71" s="162">
        <v>3.58</v>
      </c>
      <c r="C71" s="162">
        <v>257.58999999999997</v>
      </c>
      <c r="D71" s="162">
        <v>259.83999999999997</v>
      </c>
      <c r="E71" s="162">
        <v>-0.74</v>
      </c>
      <c r="F71" s="162">
        <v>-0.74</v>
      </c>
      <c r="G71" s="162">
        <v>-7.72</v>
      </c>
      <c r="H71" s="162">
        <v>0.34</v>
      </c>
    </row>
    <row r="72" spans="1:8" x14ac:dyDescent="0.25">
      <c r="A72" s="161">
        <v>265</v>
      </c>
      <c r="B72" s="162">
        <v>3.63</v>
      </c>
      <c r="C72" s="162">
        <v>257.75</v>
      </c>
      <c r="D72" s="162">
        <v>264.83</v>
      </c>
      <c r="E72" s="162">
        <v>-0.81</v>
      </c>
      <c r="F72" s="162">
        <v>-0.81</v>
      </c>
      <c r="G72" s="162">
        <v>-8.02</v>
      </c>
      <c r="H72" s="162">
        <v>0.34</v>
      </c>
    </row>
    <row r="73" spans="1:8" x14ac:dyDescent="0.25">
      <c r="A73" s="161">
        <v>270</v>
      </c>
      <c r="B73" s="162">
        <v>3.68</v>
      </c>
      <c r="C73" s="162">
        <v>257.92</v>
      </c>
      <c r="D73" s="162">
        <v>269.82</v>
      </c>
      <c r="E73" s="162">
        <v>-0.87</v>
      </c>
      <c r="F73" s="162">
        <v>-0.87</v>
      </c>
      <c r="G73" s="162">
        <v>-8.34</v>
      </c>
      <c r="H73" s="162">
        <v>0.34</v>
      </c>
    </row>
    <row r="74" spans="1:8" x14ac:dyDescent="0.25">
      <c r="A74" s="161">
        <v>275</v>
      </c>
      <c r="B74" s="162">
        <v>3.74</v>
      </c>
      <c r="C74" s="162">
        <v>258.08999999999997</v>
      </c>
      <c r="D74" s="162">
        <v>274.81</v>
      </c>
      <c r="E74" s="162">
        <v>-0.94</v>
      </c>
      <c r="F74" s="162">
        <v>-0.94</v>
      </c>
      <c r="G74" s="162">
        <v>-8.65</v>
      </c>
      <c r="H74" s="162">
        <v>0.34</v>
      </c>
    </row>
    <row r="75" spans="1:8" x14ac:dyDescent="0.25">
      <c r="A75" s="161">
        <v>280</v>
      </c>
      <c r="B75" s="162">
        <v>3.84</v>
      </c>
      <c r="C75" s="162">
        <v>258.02999999999997</v>
      </c>
      <c r="D75" s="162">
        <v>279.8</v>
      </c>
      <c r="E75" s="162">
        <v>-1.01</v>
      </c>
      <c r="F75" s="162">
        <v>-1.01</v>
      </c>
      <c r="G75" s="162">
        <v>-8.98</v>
      </c>
      <c r="H75" s="162">
        <v>0.64</v>
      </c>
    </row>
    <row r="76" spans="1:8" x14ac:dyDescent="0.25">
      <c r="A76" s="161">
        <v>285</v>
      </c>
      <c r="B76" s="162">
        <v>3.95</v>
      </c>
      <c r="C76" s="162">
        <v>257.98</v>
      </c>
      <c r="D76" s="162">
        <v>284.79000000000002</v>
      </c>
      <c r="E76" s="162">
        <v>-1.08</v>
      </c>
      <c r="F76" s="162">
        <v>-1.08</v>
      </c>
      <c r="G76" s="162">
        <v>-9.31</v>
      </c>
      <c r="H76" s="162">
        <v>0.64</v>
      </c>
    </row>
    <row r="77" spans="1:8" x14ac:dyDescent="0.25">
      <c r="A77" s="161">
        <v>290</v>
      </c>
      <c r="B77" s="162">
        <v>4.0599999999999996</v>
      </c>
      <c r="C77" s="162">
        <v>257.92</v>
      </c>
      <c r="D77" s="162">
        <v>289.77999999999997</v>
      </c>
      <c r="E77" s="162">
        <v>-1.1499999999999999</v>
      </c>
      <c r="F77" s="162">
        <v>-1.1499999999999999</v>
      </c>
      <c r="G77" s="162">
        <v>-9.65</v>
      </c>
      <c r="H77" s="162">
        <v>0.64</v>
      </c>
    </row>
    <row r="78" spans="1:8" x14ac:dyDescent="0.25">
      <c r="A78" s="161">
        <v>295</v>
      </c>
      <c r="B78" s="162">
        <v>4.16</v>
      </c>
      <c r="C78" s="162">
        <v>257.86</v>
      </c>
      <c r="D78" s="162">
        <v>294.76</v>
      </c>
      <c r="E78" s="162">
        <v>-1.23</v>
      </c>
      <c r="F78" s="162">
        <v>-1.23</v>
      </c>
      <c r="G78" s="162">
        <v>-10</v>
      </c>
      <c r="H78" s="162">
        <v>0.64</v>
      </c>
    </row>
    <row r="79" spans="1:8" x14ac:dyDescent="0.25">
      <c r="A79" s="161">
        <v>300</v>
      </c>
      <c r="B79" s="162">
        <v>4.2699999999999996</v>
      </c>
      <c r="C79" s="162">
        <v>257.81</v>
      </c>
      <c r="D79" s="162">
        <v>299.75</v>
      </c>
      <c r="E79" s="162">
        <v>-1.31</v>
      </c>
      <c r="F79" s="162">
        <v>-1.31</v>
      </c>
      <c r="G79" s="162">
        <v>-10.36</v>
      </c>
      <c r="H79" s="162">
        <v>0.64</v>
      </c>
    </row>
    <row r="80" spans="1:8" x14ac:dyDescent="0.25">
      <c r="A80" s="161">
        <v>305</v>
      </c>
      <c r="B80" s="162">
        <v>4.22</v>
      </c>
      <c r="C80" s="162">
        <v>258.32</v>
      </c>
      <c r="D80" s="162">
        <v>304.74</v>
      </c>
      <c r="E80" s="162">
        <v>-1.38</v>
      </c>
      <c r="F80" s="162">
        <v>-1.38</v>
      </c>
      <c r="G80" s="162">
        <v>-10.72</v>
      </c>
      <c r="H80" s="162">
        <v>0.36</v>
      </c>
    </row>
    <row r="81" spans="1:8" x14ac:dyDescent="0.25">
      <c r="A81" s="161">
        <v>310</v>
      </c>
      <c r="B81" s="162">
        <v>4.18</v>
      </c>
      <c r="C81" s="162">
        <v>258.83</v>
      </c>
      <c r="D81" s="162">
        <v>309.72000000000003</v>
      </c>
      <c r="E81" s="162">
        <v>-1.45</v>
      </c>
      <c r="F81" s="162">
        <v>-1.45</v>
      </c>
      <c r="G81" s="162">
        <v>-11.08</v>
      </c>
      <c r="H81" s="162">
        <v>0.36</v>
      </c>
    </row>
    <row r="82" spans="1:8" x14ac:dyDescent="0.25">
      <c r="A82" s="161">
        <v>315</v>
      </c>
      <c r="B82" s="162">
        <v>4.13</v>
      </c>
      <c r="C82" s="162">
        <v>259.35000000000002</v>
      </c>
      <c r="D82" s="162">
        <v>314.70999999999998</v>
      </c>
      <c r="E82" s="162">
        <v>-1.52</v>
      </c>
      <c r="F82" s="162">
        <v>-1.52</v>
      </c>
      <c r="G82" s="162">
        <v>-11.44</v>
      </c>
      <c r="H82" s="162">
        <v>0.36</v>
      </c>
    </row>
    <row r="83" spans="1:8" x14ac:dyDescent="0.25">
      <c r="A83" s="161">
        <v>320</v>
      </c>
      <c r="B83" s="162">
        <v>4.08</v>
      </c>
      <c r="C83" s="162">
        <v>259.86</v>
      </c>
      <c r="D83" s="162">
        <v>319.7</v>
      </c>
      <c r="E83" s="162">
        <v>-1.59</v>
      </c>
      <c r="F83" s="162">
        <v>-1.59</v>
      </c>
      <c r="G83" s="162">
        <v>-11.79</v>
      </c>
      <c r="H83" s="162">
        <v>0.36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2013-09-06T11:26:10Z</cp:lastPrinted>
  <dcterms:created xsi:type="dcterms:W3CDTF">2012-03-28T03:24:07Z</dcterms:created>
  <dcterms:modified xsi:type="dcterms:W3CDTF">2013-09-06T11:26:21Z</dcterms:modified>
</cp:coreProperties>
</file>