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3055" windowHeight="10035" activeTab="3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A15" i="13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<sst xmlns="http://schemas.openxmlformats.org/spreadsheetml/2006/main" count="144" uniqueCount="87">
  <si>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</si>
  <si>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</si>
  <si>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</si>
  <si>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</si>
  <si>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</si>
  <si>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</si>
  <si>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</si>
  <si>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</si>
  <si>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</si>
  <si>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</si>
  <si>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</si>
  <si>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</si>
  <si>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</si>
  <si>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</si>
  <si>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</si>
  <si>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</si>
  <si>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</si>
  <si>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</si>
  <si>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</si>
  <si>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</si>
  <si>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</si>
  <si>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</si>
  <si>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</si>
  <si>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</si>
  <si>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</si>
  <si>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</si>
  <si>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</si>
  <si>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</si>
  <si>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</si>
  <si>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</si>
  <si>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</si>
  <si>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</si>
  <si>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</si>
  <si>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</si>
  <si>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</si>
  <si>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</si>
  <si>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</si>
  <si>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</si>
  <si>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</si>
  <si>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</si>
  <si>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</si>
  <si>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</si>
  <si>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</si>
  <si>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</si>
  <si>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</si>
  <si>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</si>
  <si>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</si>
  <si>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</si>
  <si>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</si>
  <si>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</si>
  <si>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</si>
  <si>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</si>
  <si>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</si>
  <si>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Closure Direction</t>
  </si>
  <si>
    <t>Closure Distance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</si>
  <si>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</si>
  <si>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</si>
  <si>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</si>
  <si>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</si>
  <si>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</si>
  <si>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</si>
  <si>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</si>
  <si>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</si>
  <si>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</si>
  <si>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</si>
  <si>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Company Representative</t>
  </si>
  <si>
    <t>Survey Instrument</t>
  </si>
  <si>
    <t>Well Head</t>
  </si>
  <si>
    <t>Survey Computation</t>
  </si>
  <si>
    <t>Pickanjinnie 15</t>
  </si>
  <si>
    <t>Roma</t>
  </si>
  <si>
    <t>Queensland</t>
  </si>
  <si>
    <t>026° 34' 33.54" S.</t>
  </si>
  <si>
    <t>149° 07' 22.46" E.</t>
  </si>
  <si>
    <t>Drill Floor</t>
  </si>
  <si>
    <t>Vause</t>
  </si>
  <si>
    <t>Memory</t>
  </si>
  <si>
    <t>J. Hollingworth</t>
  </si>
  <si>
    <t>D. Iverson</t>
  </si>
  <si>
    <t>Depart Roma for Pickanjinnie 15.</t>
  </si>
  <si>
    <t>Arrive Pickanjinnie 15.  Sign on and start PTW.</t>
  </si>
  <si>
    <t>Rig up wireline.</t>
  </si>
  <si>
    <t>Perform final survey, start to log out RBT.</t>
  </si>
  <si>
    <t>RIH gyro RBT and survey to HUD.</t>
  </si>
  <si>
    <t>OOH, start to rig down wireline.</t>
  </si>
  <si>
    <t>Depart Pickanjinnie 15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</si>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</sst>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70" formatCode="0.00\ &quot;m&quot;"/>
    <numFmt numFmtId="171" formatCode="&quot;N&quot;\ #,##0.0\ &quot;m&quot;"/>
    <numFmt numFmtId="172" formatCode="&quot;E&quot;\ #,##0.0\ &quot;m&quot;"/>
    <numFmt numFmtId="173" formatCode="0.000\ &quot;˚&quot;"/>
    <numFmt numFmtId="179" formatCode="&quot;N&quot;\ #,##0.00\ &quot;m&quot;"/>
    <numFmt numFmtId="180" formatCode="&quot;E&quot;\ #,##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3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1" fontId="15" fillId="0" borderId="11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2" fontId="6" fillId="0" borderId="4" xfId="0" applyNumberFormat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172" fontId="6" fillId="0" borderId="6" xfId="0" applyNumberFormat="1" applyFont="1" applyBorder="1" applyAlignment="1">
      <alignment horizontal="left" vertical="center" indent="1"/>
    </xf>
    <xf numFmtId="179" fontId="0" fillId="0" borderId="4" xfId="0" quotePrefix="1" applyNumberFormat="1" applyBorder="1" applyAlignment="1">
      <alignment horizontal="left" vertical="center" indent="1"/>
    </xf>
    <xf numFmtId="179" fontId="0" fillId="0" borderId="6" xfId="0" quotePrefix="1" applyNumberFormat="1" applyBorder="1" applyAlignment="1">
      <alignment horizontal="left" vertical="center" indent="1"/>
    </xf>
    <xf numFmtId="180" fontId="0" fillId="0" borderId="4" xfId="0" quotePrefix="1" applyNumberFormat="1" applyFont="1" applyBorder="1" applyAlignment="1">
      <alignment horizontal="left" vertical="center" indent="1"/>
    </xf>
    <xf numFmtId="180" fontId="0" fillId="0" borderId="6" xfId="0" quotePrefix="1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80" fontId="0" fillId="0" borderId="4" xfId="0" applyNumberFormat="1" applyFont="1" applyBorder="1" applyAlignment="1">
      <alignment horizontal="left" vertical="center" indent="1"/>
    </xf>
    <xf numFmtId="180" fontId="0" fillId="0" borderId="6" xfId="0" applyNumberFormat="1" applyFon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5m'!$G$21:$G$187</c:f>
              <c:numCache>
                <c:formatCode>0.00</c:formatCode>
                <c:ptCount val="1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0.24</c:v>
                </c:pt>
                <c:pt idx="18">
                  <c:v>0.25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0.37</c:v>
                </c:pt>
                <c:pt idx="27">
                  <c:v>0.38</c:v>
                </c:pt>
                <c:pt idx="28">
                  <c:v>0.4</c:v>
                </c:pt>
                <c:pt idx="29">
                  <c:v>0.41</c:v>
                </c:pt>
                <c:pt idx="30">
                  <c:v>0.43</c:v>
                </c:pt>
                <c:pt idx="31">
                  <c:v>0.45</c:v>
                </c:pt>
                <c:pt idx="32">
                  <c:v>0.46</c:v>
                </c:pt>
                <c:pt idx="33">
                  <c:v>0.48</c:v>
                </c:pt>
                <c:pt idx="34">
                  <c:v>0.5</c:v>
                </c:pt>
                <c:pt idx="35">
                  <c:v>0.52</c:v>
                </c:pt>
                <c:pt idx="36">
                  <c:v>0.54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0.59</c:v>
                </c:pt>
                <c:pt idx="40">
                  <c:v>0.61</c:v>
                </c:pt>
                <c:pt idx="41">
                  <c:v>0.63</c:v>
                </c:pt>
                <c:pt idx="42">
                  <c:v>0.65</c:v>
                </c:pt>
                <c:pt idx="43">
                  <c:v>0.66</c:v>
                </c:pt>
                <c:pt idx="44">
                  <c:v>0.68</c:v>
                </c:pt>
                <c:pt idx="45">
                  <c:v>0.71</c:v>
                </c:pt>
                <c:pt idx="46">
                  <c:v>0.73</c:v>
                </c:pt>
                <c:pt idx="47">
                  <c:v>0.75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0.81</c:v>
                </c:pt>
                <c:pt idx="52">
                  <c:v>0.82</c:v>
                </c:pt>
                <c:pt idx="53">
                  <c:v>0.82</c:v>
                </c:pt>
                <c:pt idx="54">
                  <c:v>0.82</c:v>
                </c:pt>
                <c:pt idx="55">
                  <c:v>0.82</c:v>
                </c:pt>
                <c:pt idx="56">
                  <c:v>0.82</c:v>
                </c:pt>
                <c:pt idx="57">
                  <c:v>0.8</c:v>
                </c:pt>
                <c:pt idx="58">
                  <c:v>0.78</c:v>
                </c:pt>
                <c:pt idx="59">
                  <c:v>0.74</c:v>
                </c:pt>
                <c:pt idx="60">
                  <c:v>0.7</c:v>
                </c:pt>
                <c:pt idx="61">
                  <c:v>0.66</c:v>
                </c:pt>
                <c:pt idx="62">
                  <c:v>0.61</c:v>
                </c:pt>
                <c:pt idx="63">
                  <c:v>0.56000000000000005</c:v>
                </c:pt>
                <c:pt idx="64">
                  <c:v>0.5</c:v>
                </c:pt>
                <c:pt idx="65">
                  <c:v>0.45</c:v>
                </c:pt>
                <c:pt idx="66">
                  <c:v>0.39</c:v>
                </c:pt>
                <c:pt idx="67">
                  <c:v>0.34</c:v>
                </c:pt>
                <c:pt idx="68">
                  <c:v>0.28000000000000003</c:v>
                </c:pt>
                <c:pt idx="69">
                  <c:v>0.23</c:v>
                </c:pt>
                <c:pt idx="70">
                  <c:v>0.18</c:v>
                </c:pt>
                <c:pt idx="71">
                  <c:v>0.12</c:v>
                </c:pt>
                <c:pt idx="72">
                  <c:v>7.0000000000000007E-2</c:v>
                </c:pt>
                <c:pt idx="73">
                  <c:v>0.01</c:v>
                </c:pt>
                <c:pt idx="74">
                  <c:v>-0.05</c:v>
                </c:pt>
                <c:pt idx="75">
                  <c:v>-0.12</c:v>
                </c:pt>
                <c:pt idx="76">
                  <c:v>-0.18</c:v>
                </c:pt>
                <c:pt idx="77">
                  <c:v>-0.25</c:v>
                </c:pt>
                <c:pt idx="78">
                  <c:v>-0.31</c:v>
                </c:pt>
                <c:pt idx="79">
                  <c:v>-0.38</c:v>
                </c:pt>
                <c:pt idx="80">
                  <c:v>-0.46</c:v>
                </c:pt>
                <c:pt idx="81">
                  <c:v>-0.53</c:v>
                </c:pt>
                <c:pt idx="82">
                  <c:v>-0.61</c:v>
                </c:pt>
                <c:pt idx="83">
                  <c:v>-0.69</c:v>
                </c:pt>
                <c:pt idx="84">
                  <c:v>-0.77</c:v>
                </c:pt>
                <c:pt idx="85">
                  <c:v>-0.86</c:v>
                </c:pt>
                <c:pt idx="86">
                  <c:v>-0.95</c:v>
                </c:pt>
                <c:pt idx="87">
                  <c:v>-1.04</c:v>
                </c:pt>
                <c:pt idx="88">
                  <c:v>-1.1399999999999999</c:v>
                </c:pt>
                <c:pt idx="89">
                  <c:v>-1.24</c:v>
                </c:pt>
                <c:pt idx="90">
                  <c:v>-1.35</c:v>
                </c:pt>
                <c:pt idx="91">
                  <c:v>-1.45</c:v>
                </c:pt>
                <c:pt idx="92">
                  <c:v>-1.56</c:v>
                </c:pt>
                <c:pt idx="93">
                  <c:v>-1.67</c:v>
                </c:pt>
                <c:pt idx="94">
                  <c:v>-1.77</c:v>
                </c:pt>
                <c:pt idx="95">
                  <c:v>-1.88</c:v>
                </c:pt>
                <c:pt idx="96">
                  <c:v>-1.99</c:v>
                </c:pt>
                <c:pt idx="97">
                  <c:v>-2.1</c:v>
                </c:pt>
                <c:pt idx="98">
                  <c:v>-2.21</c:v>
                </c:pt>
                <c:pt idx="99">
                  <c:v>-2.3199999999999998</c:v>
                </c:pt>
                <c:pt idx="100">
                  <c:v>-2.42</c:v>
                </c:pt>
                <c:pt idx="101">
                  <c:v>-2.54</c:v>
                </c:pt>
                <c:pt idx="102">
                  <c:v>-2.65</c:v>
                </c:pt>
                <c:pt idx="103">
                  <c:v>-2.76</c:v>
                </c:pt>
                <c:pt idx="104">
                  <c:v>-2.87</c:v>
                </c:pt>
                <c:pt idx="105">
                  <c:v>-2.99</c:v>
                </c:pt>
                <c:pt idx="106">
                  <c:v>-3.1</c:v>
                </c:pt>
                <c:pt idx="107">
                  <c:v>-3.21</c:v>
                </c:pt>
                <c:pt idx="108">
                  <c:v>-3.32</c:v>
                </c:pt>
                <c:pt idx="109">
                  <c:v>-3.43</c:v>
                </c:pt>
                <c:pt idx="110">
                  <c:v>-3.54</c:v>
                </c:pt>
                <c:pt idx="111">
                  <c:v>-3.65</c:v>
                </c:pt>
                <c:pt idx="112">
                  <c:v>-3.76</c:v>
                </c:pt>
                <c:pt idx="113">
                  <c:v>-3.86</c:v>
                </c:pt>
                <c:pt idx="114">
                  <c:v>-3.97</c:v>
                </c:pt>
                <c:pt idx="115">
                  <c:v>-4.07</c:v>
                </c:pt>
                <c:pt idx="116">
                  <c:v>-4.17</c:v>
                </c:pt>
                <c:pt idx="117">
                  <c:v>-4.2699999999999996</c:v>
                </c:pt>
                <c:pt idx="118">
                  <c:v>-4.37</c:v>
                </c:pt>
                <c:pt idx="119">
                  <c:v>-4.47</c:v>
                </c:pt>
                <c:pt idx="120">
                  <c:v>-4.57</c:v>
                </c:pt>
                <c:pt idx="121">
                  <c:v>-4.67</c:v>
                </c:pt>
                <c:pt idx="122">
                  <c:v>-4.78</c:v>
                </c:pt>
                <c:pt idx="123">
                  <c:v>-4.88</c:v>
                </c:pt>
                <c:pt idx="124">
                  <c:v>-4.9800000000000004</c:v>
                </c:pt>
                <c:pt idx="125">
                  <c:v>-5.09</c:v>
                </c:pt>
                <c:pt idx="126">
                  <c:v>-5.19</c:v>
                </c:pt>
                <c:pt idx="127">
                  <c:v>-5.3</c:v>
                </c:pt>
                <c:pt idx="128">
                  <c:v>-5.4</c:v>
                </c:pt>
                <c:pt idx="129">
                  <c:v>-5.51</c:v>
                </c:pt>
                <c:pt idx="130">
                  <c:v>-5.61</c:v>
                </c:pt>
                <c:pt idx="131">
                  <c:v>-5.72</c:v>
                </c:pt>
                <c:pt idx="132">
                  <c:v>-5.84</c:v>
                </c:pt>
                <c:pt idx="133">
                  <c:v>-5.97</c:v>
                </c:pt>
                <c:pt idx="134">
                  <c:v>-6.1</c:v>
                </c:pt>
                <c:pt idx="135">
                  <c:v>-6.25</c:v>
                </c:pt>
                <c:pt idx="136">
                  <c:v>-6.4</c:v>
                </c:pt>
                <c:pt idx="137">
                  <c:v>-6.56</c:v>
                </c:pt>
                <c:pt idx="138">
                  <c:v>-6.72</c:v>
                </c:pt>
                <c:pt idx="139">
                  <c:v>-6.89</c:v>
                </c:pt>
                <c:pt idx="140">
                  <c:v>-7.07</c:v>
                </c:pt>
                <c:pt idx="141">
                  <c:v>-7.26</c:v>
                </c:pt>
                <c:pt idx="142">
                  <c:v>-7.47</c:v>
                </c:pt>
                <c:pt idx="143">
                  <c:v>-7.69</c:v>
                </c:pt>
                <c:pt idx="144">
                  <c:v>-7.94</c:v>
                </c:pt>
                <c:pt idx="145">
                  <c:v>-8.19</c:v>
                </c:pt>
                <c:pt idx="146">
                  <c:v>-8.4600000000000009</c:v>
                </c:pt>
                <c:pt idx="147">
                  <c:v>-8.74</c:v>
                </c:pt>
                <c:pt idx="148">
                  <c:v>-9.02</c:v>
                </c:pt>
                <c:pt idx="149">
                  <c:v>-9.31</c:v>
                </c:pt>
                <c:pt idx="150">
                  <c:v>-9.6</c:v>
                </c:pt>
                <c:pt idx="151">
                  <c:v>-9.9</c:v>
                </c:pt>
                <c:pt idx="152">
                  <c:v>-10.210000000000001</c:v>
                </c:pt>
                <c:pt idx="153">
                  <c:v>-10.53</c:v>
                </c:pt>
                <c:pt idx="154">
                  <c:v>-10.86</c:v>
                </c:pt>
                <c:pt idx="155">
                  <c:v>-11.2</c:v>
                </c:pt>
                <c:pt idx="156">
                  <c:v>-11.54</c:v>
                </c:pt>
                <c:pt idx="157">
                  <c:v>-11.9</c:v>
                </c:pt>
                <c:pt idx="158">
                  <c:v>-12.26</c:v>
                </c:pt>
                <c:pt idx="159">
                  <c:v>-12.62</c:v>
                </c:pt>
                <c:pt idx="160">
                  <c:v>-13</c:v>
                </c:pt>
                <c:pt idx="161">
                  <c:v>-13.38</c:v>
                </c:pt>
                <c:pt idx="162">
                  <c:v>-13.77</c:v>
                </c:pt>
                <c:pt idx="163">
                  <c:v>-14.16</c:v>
                </c:pt>
                <c:pt idx="164">
                  <c:v>-14.55</c:v>
                </c:pt>
                <c:pt idx="165">
                  <c:v>-14.95</c:v>
                </c:pt>
                <c:pt idx="166">
                  <c:v>-15.36</c:v>
                </c:pt>
              </c:numCache>
            </c:numRef>
          </c:xVal>
          <c:yVal>
            <c:numRef>
              <c:f>'Survey 5m'!$F$21:$F$187</c:f>
              <c:numCache>
                <c:formatCode>0.00</c:formatCode>
                <c:ptCount val="167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-0.13</c:v>
                </c:pt>
                <c:pt idx="4">
                  <c:v>-0.17</c:v>
                </c:pt>
                <c:pt idx="5">
                  <c:v>-0.21</c:v>
                </c:pt>
                <c:pt idx="6">
                  <c:v>-0.26</c:v>
                </c:pt>
                <c:pt idx="7">
                  <c:v>-0.3</c:v>
                </c:pt>
                <c:pt idx="8">
                  <c:v>-0.34</c:v>
                </c:pt>
                <c:pt idx="9">
                  <c:v>-0.38</c:v>
                </c:pt>
                <c:pt idx="10">
                  <c:v>-0.42</c:v>
                </c:pt>
                <c:pt idx="11">
                  <c:v>-0.46</c:v>
                </c:pt>
                <c:pt idx="12">
                  <c:v>-0.49</c:v>
                </c:pt>
                <c:pt idx="13">
                  <c:v>-0.51</c:v>
                </c:pt>
                <c:pt idx="14">
                  <c:v>-0.53</c:v>
                </c:pt>
                <c:pt idx="15">
                  <c:v>-0.54</c:v>
                </c:pt>
                <c:pt idx="16">
                  <c:v>-0.56000000000000005</c:v>
                </c:pt>
                <c:pt idx="17">
                  <c:v>-0.56000000000000005</c:v>
                </c:pt>
                <c:pt idx="18">
                  <c:v>-0.56000000000000005</c:v>
                </c:pt>
                <c:pt idx="19">
                  <c:v>-0.56000000000000005</c:v>
                </c:pt>
                <c:pt idx="20">
                  <c:v>-0.55000000000000004</c:v>
                </c:pt>
                <c:pt idx="21">
                  <c:v>-0.54</c:v>
                </c:pt>
                <c:pt idx="22">
                  <c:v>-0.54</c:v>
                </c:pt>
                <c:pt idx="23">
                  <c:v>-0.53</c:v>
                </c:pt>
                <c:pt idx="24">
                  <c:v>-0.52</c:v>
                </c:pt>
                <c:pt idx="25">
                  <c:v>-0.52</c:v>
                </c:pt>
                <c:pt idx="26">
                  <c:v>-0.52</c:v>
                </c:pt>
                <c:pt idx="27">
                  <c:v>-0.52</c:v>
                </c:pt>
                <c:pt idx="28">
                  <c:v>-0.52</c:v>
                </c:pt>
                <c:pt idx="29">
                  <c:v>-0.52</c:v>
                </c:pt>
                <c:pt idx="30">
                  <c:v>-0.52</c:v>
                </c:pt>
                <c:pt idx="31">
                  <c:v>-0.52</c:v>
                </c:pt>
                <c:pt idx="32">
                  <c:v>-0.52</c:v>
                </c:pt>
                <c:pt idx="33">
                  <c:v>-0.52</c:v>
                </c:pt>
                <c:pt idx="34">
                  <c:v>-0.52</c:v>
                </c:pt>
                <c:pt idx="35">
                  <c:v>-0.52</c:v>
                </c:pt>
                <c:pt idx="36">
                  <c:v>-0.51</c:v>
                </c:pt>
                <c:pt idx="37">
                  <c:v>-0.51</c:v>
                </c:pt>
                <c:pt idx="38">
                  <c:v>-0.5</c:v>
                </c:pt>
                <c:pt idx="39">
                  <c:v>-0.49</c:v>
                </c:pt>
                <c:pt idx="40">
                  <c:v>-0.48</c:v>
                </c:pt>
                <c:pt idx="41">
                  <c:v>-0.47</c:v>
                </c:pt>
                <c:pt idx="42">
                  <c:v>-0.46</c:v>
                </c:pt>
                <c:pt idx="43">
                  <c:v>-0.45</c:v>
                </c:pt>
                <c:pt idx="44">
                  <c:v>-0.44</c:v>
                </c:pt>
                <c:pt idx="45">
                  <c:v>-0.43</c:v>
                </c:pt>
                <c:pt idx="46">
                  <c:v>-0.41</c:v>
                </c:pt>
                <c:pt idx="47">
                  <c:v>-0.39</c:v>
                </c:pt>
                <c:pt idx="48">
                  <c:v>-0.37</c:v>
                </c:pt>
                <c:pt idx="49">
                  <c:v>-0.35</c:v>
                </c:pt>
                <c:pt idx="50">
                  <c:v>-0.32</c:v>
                </c:pt>
                <c:pt idx="51">
                  <c:v>-0.3</c:v>
                </c:pt>
                <c:pt idx="52">
                  <c:v>-0.27</c:v>
                </c:pt>
                <c:pt idx="53">
                  <c:v>-0.25</c:v>
                </c:pt>
                <c:pt idx="54">
                  <c:v>-0.22</c:v>
                </c:pt>
                <c:pt idx="55">
                  <c:v>-0.2</c:v>
                </c:pt>
                <c:pt idx="56">
                  <c:v>-0.17</c:v>
                </c:pt>
                <c:pt idx="57">
                  <c:v>-0.15</c:v>
                </c:pt>
                <c:pt idx="58">
                  <c:v>-0.13</c:v>
                </c:pt>
                <c:pt idx="59">
                  <c:v>-0.11</c:v>
                </c:pt>
                <c:pt idx="60">
                  <c:v>-0.11</c:v>
                </c:pt>
                <c:pt idx="61">
                  <c:v>-0.12</c:v>
                </c:pt>
                <c:pt idx="62">
                  <c:v>-0.12</c:v>
                </c:pt>
                <c:pt idx="63">
                  <c:v>-0.13</c:v>
                </c:pt>
                <c:pt idx="64">
                  <c:v>-0.13</c:v>
                </c:pt>
                <c:pt idx="65">
                  <c:v>-0.14000000000000001</c:v>
                </c:pt>
                <c:pt idx="66">
                  <c:v>-0.15</c:v>
                </c:pt>
                <c:pt idx="67">
                  <c:v>-0.16</c:v>
                </c:pt>
                <c:pt idx="68">
                  <c:v>-0.17</c:v>
                </c:pt>
                <c:pt idx="69">
                  <c:v>-0.19</c:v>
                </c:pt>
                <c:pt idx="70">
                  <c:v>-0.2</c:v>
                </c:pt>
                <c:pt idx="71">
                  <c:v>-0.22</c:v>
                </c:pt>
                <c:pt idx="72">
                  <c:v>-0.23</c:v>
                </c:pt>
                <c:pt idx="73">
                  <c:v>-0.25</c:v>
                </c:pt>
                <c:pt idx="74">
                  <c:v>-0.27</c:v>
                </c:pt>
                <c:pt idx="75">
                  <c:v>-0.28999999999999998</c:v>
                </c:pt>
                <c:pt idx="76">
                  <c:v>-0.32</c:v>
                </c:pt>
                <c:pt idx="77">
                  <c:v>-0.34</c:v>
                </c:pt>
                <c:pt idx="78">
                  <c:v>-0.37</c:v>
                </c:pt>
                <c:pt idx="79">
                  <c:v>-0.4</c:v>
                </c:pt>
                <c:pt idx="80">
                  <c:v>-0.43</c:v>
                </c:pt>
                <c:pt idx="81">
                  <c:v>-0.47</c:v>
                </c:pt>
                <c:pt idx="82">
                  <c:v>-0.5</c:v>
                </c:pt>
                <c:pt idx="83">
                  <c:v>-0.54</c:v>
                </c:pt>
                <c:pt idx="84">
                  <c:v>-0.57999999999999996</c:v>
                </c:pt>
                <c:pt idx="85">
                  <c:v>-0.62</c:v>
                </c:pt>
                <c:pt idx="86">
                  <c:v>-0.66</c:v>
                </c:pt>
                <c:pt idx="87">
                  <c:v>-0.69</c:v>
                </c:pt>
                <c:pt idx="88">
                  <c:v>-0.72</c:v>
                </c:pt>
                <c:pt idx="89">
                  <c:v>-0.75</c:v>
                </c:pt>
                <c:pt idx="90">
                  <c:v>-0.78</c:v>
                </c:pt>
                <c:pt idx="91">
                  <c:v>-0.8</c:v>
                </c:pt>
                <c:pt idx="92">
                  <c:v>-0.82</c:v>
                </c:pt>
                <c:pt idx="93">
                  <c:v>-0.85</c:v>
                </c:pt>
                <c:pt idx="94">
                  <c:v>-0.87</c:v>
                </c:pt>
                <c:pt idx="95">
                  <c:v>-0.89</c:v>
                </c:pt>
                <c:pt idx="96">
                  <c:v>-0.91</c:v>
                </c:pt>
                <c:pt idx="97">
                  <c:v>-0.93</c:v>
                </c:pt>
                <c:pt idx="98">
                  <c:v>-0.95</c:v>
                </c:pt>
                <c:pt idx="99">
                  <c:v>-0.98</c:v>
                </c:pt>
                <c:pt idx="100">
                  <c:v>-1</c:v>
                </c:pt>
                <c:pt idx="101">
                  <c:v>-1.02</c:v>
                </c:pt>
                <c:pt idx="102">
                  <c:v>-1.04</c:v>
                </c:pt>
                <c:pt idx="103">
                  <c:v>-1.06</c:v>
                </c:pt>
                <c:pt idx="104">
                  <c:v>-1.08</c:v>
                </c:pt>
                <c:pt idx="105">
                  <c:v>-1.0900000000000001</c:v>
                </c:pt>
                <c:pt idx="106">
                  <c:v>-1.1100000000000001</c:v>
                </c:pt>
                <c:pt idx="107">
                  <c:v>-1.1200000000000001</c:v>
                </c:pt>
                <c:pt idx="108">
                  <c:v>-1.1299999999999999</c:v>
                </c:pt>
                <c:pt idx="109">
                  <c:v>-1.1399999999999999</c:v>
                </c:pt>
                <c:pt idx="110">
                  <c:v>-1.1399999999999999</c:v>
                </c:pt>
                <c:pt idx="111">
                  <c:v>-1.1499999999999999</c:v>
                </c:pt>
                <c:pt idx="112">
                  <c:v>-1.1399999999999999</c:v>
                </c:pt>
                <c:pt idx="113">
                  <c:v>-1.1399999999999999</c:v>
                </c:pt>
                <c:pt idx="114">
                  <c:v>-1.1299999999999999</c:v>
                </c:pt>
                <c:pt idx="115">
                  <c:v>-1.1100000000000001</c:v>
                </c:pt>
                <c:pt idx="116">
                  <c:v>-1.1000000000000001</c:v>
                </c:pt>
                <c:pt idx="117">
                  <c:v>-1.08</c:v>
                </c:pt>
                <c:pt idx="118">
                  <c:v>-1.06</c:v>
                </c:pt>
                <c:pt idx="119">
                  <c:v>-1.04</c:v>
                </c:pt>
                <c:pt idx="120">
                  <c:v>-1.02</c:v>
                </c:pt>
                <c:pt idx="121">
                  <c:v>-0.99</c:v>
                </c:pt>
                <c:pt idx="122">
                  <c:v>-0.96</c:v>
                </c:pt>
                <c:pt idx="123">
                  <c:v>-0.93</c:v>
                </c:pt>
                <c:pt idx="124">
                  <c:v>-0.9</c:v>
                </c:pt>
                <c:pt idx="125">
                  <c:v>-0.87</c:v>
                </c:pt>
                <c:pt idx="126">
                  <c:v>-0.83</c:v>
                </c:pt>
                <c:pt idx="127">
                  <c:v>-0.79</c:v>
                </c:pt>
                <c:pt idx="128">
                  <c:v>-0.74</c:v>
                </c:pt>
                <c:pt idx="129">
                  <c:v>-0.69</c:v>
                </c:pt>
                <c:pt idx="130">
                  <c:v>-0.64</c:v>
                </c:pt>
                <c:pt idx="131">
                  <c:v>-0.57999999999999996</c:v>
                </c:pt>
                <c:pt idx="132">
                  <c:v>-0.51</c:v>
                </c:pt>
                <c:pt idx="133">
                  <c:v>-0.43</c:v>
                </c:pt>
                <c:pt idx="134">
                  <c:v>-0.33</c:v>
                </c:pt>
                <c:pt idx="135">
                  <c:v>-0.21</c:v>
                </c:pt>
                <c:pt idx="136">
                  <c:v>-0.09</c:v>
                </c:pt>
                <c:pt idx="137">
                  <c:v>0.05</c:v>
                </c:pt>
                <c:pt idx="138">
                  <c:v>0.21</c:v>
                </c:pt>
                <c:pt idx="139">
                  <c:v>0.38</c:v>
                </c:pt>
                <c:pt idx="140">
                  <c:v>0.56000000000000005</c:v>
                </c:pt>
                <c:pt idx="141">
                  <c:v>0.76</c:v>
                </c:pt>
                <c:pt idx="142">
                  <c:v>0.99</c:v>
                </c:pt>
                <c:pt idx="143">
                  <c:v>1.25</c:v>
                </c:pt>
                <c:pt idx="144">
                  <c:v>1.53</c:v>
                </c:pt>
                <c:pt idx="145">
                  <c:v>1.84</c:v>
                </c:pt>
                <c:pt idx="146">
                  <c:v>2.17</c:v>
                </c:pt>
                <c:pt idx="147">
                  <c:v>2.5299999999999998</c:v>
                </c:pt>
                <c:pt idx="148">
                  <c:v>2.9</c:v>
                </c:pt>
                <c:pt idx="149">
                  <c:v>3.3</c:v>
                </c:pt>
                <c:pt idx="150">
                  <c:v>3.72</c:v>
                </c:pt>
                <c:pt idx="151">
                  <c:v>4.17</c:v>
                </c:pt>
                <c:pt idx="152">
                  <c:v>4.6399999999999997</c:v>
                </c:pt>
                <c:pt idx="153">
                  <c:v>5.15</c:v>
                </c:pt>
                <c:pt idx="154">
                  <c:v>5.68</c:v>
                </c:pt>
                <c:pt idx="155">
                  <c:v>6.25</c:v>
                </c:pt>
                <c:pt idx="156">
                  <c:v>6.83</c:v>
                </c:pt>
                <c:pt idx="157">
                  <c:v>7.44</c:v>
                </c:pt>
                <c:pt idx="158">
                  <c:v>8.07</c:v>
                </c:pt>
                <c:pt idx="159">
                  <c:v>8.7100000000000009</c:v>
                </c:pt>
                <c:pt idx="160">
                  <c:v>9.3699999999999992</c:v>
                </c:pt>
                <c:pt idx="161">
                  <c:v>10.050000000000001</c:v>
                </c:pt>
                <c:pt idx="162">
                  <c:v>10.76</c:v>
                </c:pt>
                <c:pt idx="163">
                  <c:v>11.48</c:v>
                </c:pt>
                <c:pt idx="164">
                  <c:v>12.24</c:v>
                </c:pt>
                <c:pt idx="165">
                  <c:v>13.01</c:v>
                </c:pt>
                <c:pt idx="166">
                  <c:v>13.8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1808"/>
        <c:axId val="47993984"/>
      </c:scatterChart>
      <c:valAx>
        <c:axId val="4799180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7993984"/>
        <c:crosses val="autoZero"/>
        <c:crossBetween val="midCat"/>
      </c:valAx>
      <c:valAx>
        <c:axId val="47993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7991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5m'!$B$21:$B$187</c:f>
              <c:numCache>
                <c:formatCode>0.00</c:formatCode>
                <c:ptCount val="167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0.54</c:v>
                </c:pt>
                <c:pt idx="5">
                  <c:v>0.54</c:v>
                </c:pt>
                <c:pt idx="6">
                  <c:v>0.52</c:v>
                </c:pt>
                <c:pt idx="7">
                  <c:v>0.5</c:v>
                </c:pt>
                <c:pt idx="8">
                  <c:v>0.49</c:v>
                </c:pt>
                <c:pt idx="9">
                  <c:v>0.47</c:v>
                </c:pt>
                <c:pt idx="10">
                  <c:v>0.45</c:v>
                </c:pt>
                <c:pt idx="11">
                  <c:v>0.4</c:v>
                </c:pt>
                <c:pt idx="12">
                  <c:v>0.34</c:v>
                </c:pt>
                <c:pt idx="13">
                  <c:v>0.28999999999999998</c:v>
                </c:pt>
                <c:pt idx="14">
                  <c:v>0.24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0.24</c:v>
                </c:pt>
                <c:pt idx="42">
                  <c:v>0.25</c:v>
                </c:pt>
                <c:pt idx="43">
                  <c:v>0.26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0.32</c:v>
                </c:pt>
                <c:pt idx="49">
                  <c:v>0.33</c:v>
                </c:pt>
                <c:pt idx="50">
                  <c:v>0.34</c:v>
                </c:pt>
                <c:pt idx="51">
                  <c:v>0.33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0.26</c:v>
                </c:pt>
                <c:pt idx="56">
                  <c:v>0.31</c:v>
                </c:pt>
                <c:pt idx="57">
                  <c:v>0.36</c:v>
                </c:pt>
                <c:pt idx="58">
                  <c:v>0.41</c:v>
                </c:pt>
                <c:pt idx="59">
                  <c:v>0.46</c:v>
                </c:pt>
                <c:pt idx="60">
                  <c:v>0.5</c:v>
                </c:pt>
                <c:pt idx="61">
                  <c:v>0.53</c:v>
                </c:pt>
                <c:pt idx="62">
                  <c:v>0.56999999999999995</c:v>
                </c:pt>
                <c:pt idx="63">
                  <c:v>0.6</c:v>
                </c:pt>
                <c:pt idx="64">
                  <c:v>0.63</c:v>
                </c:pt>
                <c:pt idx="65">
                  <c:v>0.66</c:v>
                </c:pt>
                <c:pt idx="66">
                  <c:v>0.65</c:v>
                </c:pt>
                <c:pt idx="67">
                  <c:v>0.64</c:v>
                </c:pt>
                <c:pt idx="68">
                  <c:v>0.63</c:v>
                </c:pt>
                <c:pt idx="69">
                  <c:v>0.63</c:v>
                </c:pt>
                <c:pt idx="70">
                  <c:v>0.62</c:v>
                </c:pt>
                <c:pt idx="71">
                  <c:v>0.65</c:v>
                </c:pt>
                <c:pt idx="72">
                  <c:v>0.68</c:v>
                </c:pt>
                <c:pt idx="73">
                  <c:v>0.72</c:v>
                </c:pt>
                <c:pt idx="74">
                  <c:v>0.75</c:v>
                </c:pt>
                <c:pt idx="75">
                  <c:v>0.78</c:v>
                </c:pt>
                <c:pt idx="76">
                  <c:v>0.81</c:v>
                </c:pt>
                <c:pt idx="77">
                  <c:v>0.83</c:v>
                </c:pt>
                <c:pt idx="78">
                  <c:v>0.86</c:v>
                </c:pt>
                <c:pt idx="79">
                  <c:v>0.88</c:v>
                </c:pt>
                <c:pt idx="80">
                  <c:v>0.91</c:v>
                </c:pt>
                <c:pt idx="81">
                  <c:v>0.95</c:v>
                </c:pt>
                <c:pt idx="82">
                  <c:v>0.99</c:v>
                </c:pt>
                <c:pt idx="83">
                  <c:v>1.03</c:v>
                </c:pt>
                <c:pt idx="84">
                  <c:v>1.08</c:v>
                </c:pt>
                <c:pt idx="85">
                  <c:v>1.1200000000000001</c:v>
                </c:pt>
                <c:pt idx="86">
                  <c:v>1.1399999999999999</c:v>
                </c:pt>
                <c:pt idx="87">
                  <c:v>1.17</c:v>
                </c:pt>
                <c:pt idx="88">
                  <c:v>1.2</c:v>
                </c:pt>
                <c:pt idx="89">
                  <c:v>1.22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1.26</c:v>
                </c:pt>
                <c:pt idx="95">
                  <c:v>1.26</c:v>
                </c:pt>
                <c:pt idx="96">
                  <c:v>1.26</c:v>
                </c:pt>
                <c:pt idx="97">
                  <c:v>1.27</c:v>
                </c:pt>
                <c:pt idx="98">
                  <c:v>1.27</c:v>
                </c:pt>
                <c:pt idx="99">
                  <c:v>1.28</c:v>
                </c:pt>
                <c:pt idx="100">
                  <c:v>1.28</c:v>
                </c:pt>
                <c:pt idx="101">
                  <c:v>1.29</c:v>
                </c:pt>
                <c:pt idx="102">
                  <c:v>1.3</c:v>
                </c:pt>
                <c:pt idx="103">
                  <c:v>1.31</c:v>
                </c:pt>
                <c:pt idx="104">
                  <c:v>1.32</c:v>
                </c:pt>
                <c:pt idx="105">
                  <c:v>1.33</c:v>
                </c:pt>
                <c:pt idx="106">
                  <c:v>1.31</c:v>
                </c:pt>
                <c:pt idx="107">
                  <c:v>1.29</c:v>
                </c:pt>
                <c:pt idx="108">
                  <c:v>1.28</c:v>
                </c:pt>
                <c:pt idx="109">
                  <c:v>1.26</c:v>
                </c:pt>
                <c:pt idx="110">
                  <c:v>1.24</c:v>
                </c:pt>
                <c:pt idx="111">
                  <c:v>1.23</c:v>
                </c:pt>
                <c:pt idx="112">
                  <c:v>1.21</c:v>
                </c:pt>
                <c:pt idx="113">
                  <c:v>1.2</c:v>
                </c:pt>
                <c:pt idx="114">
                  <c:v>1.19</c:v>
                </c:pt>
                <c:pt idx="115">
                  <c:v>1.17</c:v>
                </c:pt>
                <c:pt idx="116">
                  <c:v>1.17</c:v>
                </c:pt>
                <c:pt idx="117">
                  <c:v>1.18</c:v>
                </c:pt>
                <c:pt idx="118">
                  <c:v>1.18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1.22</c:v>
                </c:pt>
                <c:pt idx="123">
                  <c:v>1.24</c:v>
                </c:pt>
                <c:pt idx="124">
                  <c:v>1.25</c:v>
                </c:pt>
                <c:pt idx="125">
                  <c:v>1.27</c:v>
                </c:pt>
                <c:pt idx="126">
                  <c:v>1.28</c:v>
                </c:pt>
                <c:pt idx="127">
                  <c:v>1.3</c:v>
                </c:pt>
                <c:pt idx="128">
                  <c:v>1.32</c:v>
                </c:pt>
                <c:pt idx="129">
                  <c:v>1.33</c:v>
                </c:pt>
                <c:pt idx="130">
                  <c:v>1.35</c:v>
                </c:pt>
                <c:pt idx="131">
                  <c:v>1.51</c:v>
                </c:pt>
                <c:pt idx="132">
                  <c:v>1.68</c:v>
                </c:pt>
                <c:pt idx="133">
                  <c:v>1.84</c:v>
                </c:pt>
                <c:pt idx="134">
                  <c:v>2.0099999999999998</c:v>
                </c:pt>
                <c:pt idx="135">
                  <c:v>2.17</c:v>
                </c:pt>
                <c:pt idx="136">
                  <c:v>2.34</c:v>
                </c:pt>
                <c:pt idx="137">
                  <c:v>2.5099999999999998</c:v>
                </c:pt>
                <c:pt idx="138">
                  <c:v>2.68</c:v>
                </c:pt>
                <c:pt idx="139">
                  <c:v>2.84</c:v>
                </c:pt>
                <c:pt idx="140">
                  <c:v>3.01</c:v>
                </c:pt>
                <c:pt idx="141">
                  <c:v>3.37</c:v>
                </c:pt>
                <c:pt idx="142">
                  <c:v>3.73</c:v>
                </c:pt>
                <c:pt idx="143">
                  <c:v>4.08</c:v>
                </c:pt>
                <c:pt idx="144">
                  <c:v>4.4400000000000004</c:v>
                </c:pt>
                <c:pt idx="145">
                  <c:v>4.8</c:v>
                </c:pt>
                <c:pt idx="146">
                  <c:v>5.04</c:v>
                </c:pt>
                <c:pt idx="147">
                  <c:v>5.28</c:v>
                </c:pt>
                <c:pt idx="148">
                  <c:v>5.51</c:v>
                </c:pt>
                <c:pt idx="149">
                  <c:v>5.75</c:v>
                </c:pt>
                <c:pt idx="150">
                  <c:v>5.99</c:v>
                </c:pt>
                <c:pt idx="151">
                  <c:v>6.34</c:v>
                </c:pt>
                <c:pt idx="152">
                  <c:v>6.69</c:v>
                </c:pt>
                <c:pt idx="153">
                  <c:v>7.03</c:v>
                </c:pt>
                <c:pt idx="154">
                  <c:v>7.38</c:v>
                </c:pt>
                <c:pt idx="155">
                  <c:v>7.73</c:v>
                </c:pt>
                <c:pt idx="156">
                  <c:v>7.96</c:v>
                </c:pt>
                <c:pt idx="157">
                  <c:v>8.18</c:v>
                </c:pt>
                <c:pt idx="158">
                  <c:v>8.41</c:v>
                </c:pt>
                <c:pt idx="159">
                  <c:v>8.64</c:v>
                </c:pt>
                <c:pt idx="160">
                  <c:v>8.86</c:v>
                </c:pt>
                <c:pt idx="161">
                  <c:v>9.1199999999999992</c:v>
                </c:pt>
                <c:pt idx="162">
                  <c:v>9.3800000000000008</c:v>
                </c:pt>
                <c:pt idx="163">
                  <c:v>9.64</c:v>
                </c:pt>
                <c:pt idx="164">
                  <c:v>9.9</c:v>
                </c:pt>
                <c:pt idx="165">
                  <c:v>10.15</c:v>
                </c:pt>
                <c:pt idx="166">
                  <c:v>10.37</c:v>
                </c:pt>
              </c:numCache>
            </c:numRef>
          </c:xVal>
          <c:yVal>
            <c:numRef>
              <c:f>'Survey 5m'!$A$21:$A$187</c:f>
              <c:numCache>
                <c:formatCode>0.0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2656"/>
        <c:axId val="48024576"/>
      </c:scatterChart>
      <c:valAx>
        <c:axId val="480226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8024576"/>
        <c:crosses val="autoZero"/>
        <c:crossBetween val="midCat"/>
        <c:majorUnit val="5"/>
        <c:minorUnit val="1"/>
      </c:valAx>
      <c:valAx>
        <c:axId val="4802457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0226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87" totalsRowShown="0" headerRowDxfId="10" dataDxfId="9" tableBorderDxfId="8">
  <autoFilter ref="A20:H187"/>
  <tableColumns count="8">
    <tableColumn id="1" name="Measured Depth [m]" dataDxfId="7"/>
    <tableColumn id="2" name="Inclination [deg]" dataDxfId="6"/>
    <tableColumn id="3" name="Azimuth [deg]" dataDxfId="5"/>
    <tableColumn id="4" name="Closure Direction" dataDxfId="4" dataCellStyle="Normal 3"/>
    <tableColumn id="5" name="True Vertical Depth [m]" dataDxfId="3" dataCellStyle="Normal 3"/>
    <tableColumn id="6" name="Northing (Latitude) [m]" dataDxfId="2"/>
    <tableColumn id="7" name="Easting (Departure) [m]" dataDxfId="1"/>
    <tableColumn id="8" name="Closure Dist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1" t="s">
        <v>39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38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37</v>
      </c>
      <c r="E13" s="33" t="str">
        <f>'Event Summary'!C4</f>
        <v>Pickanjinnie 15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36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51</v>
      </c>
      <c r="E15" s="30" t="str">
        <f>'Event Summary'!E6</f>
        <v>026° 34' 33.54" S.</v>
      </c>
    </row>
    <row r="16" spans="1:8" ht="39" customHeight="1" x14ac:dyDescent="0.45">
      <c r="D16" s="31" t="s">
        <v>52</v>
      </c>
      <c r="E16" s="30" t="str">
        <f>'Event Summary'!G6</f>
        <v>149° 07' 22.46" E.</v>
      </c>
    </row>
    <row r="17" spans="4:7" ht="39" customHeight="1" x14ac:dyDescent="0.45">
      <c r="D17" s="31" t="s">
        <v>35</v>
      </c>
      <c r="E17" s="162">
        <f>'Event Summary'!A13</f>
        <v>41588</v>
      </c>
      <c r="F17" s="162"/>
      <c r="G17" s="162"/>
    </row>
    <row r="18" spans="4:7" ht="39" customHeight="1" x14ac:dyDescent="0.45">
      <c r="D18" s="31" t="s">
        <v>34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33</v>
      </c>
      <c r="H34" s="27">
        <f ca="1">TODAY()</f>
        <v>41588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42</v>
      </c>
      <c r="B1" s="163"/>
      <c r="C1" s="163"/>
      <c r="D1" s="163"/>
      <c r="E1" s="16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50</v>
      </c>
      <c r="B4" s="137"/>
      <c r="C4" s="139" t="s">
        <v>69</v>
      </c>
      <c r="D4" s="138"/>
      <c r="E4" s="139" t="s">
        <v>70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64</v>
      </c>
      <c r="D5" s="127"/>
      <c r="E5" s="126" t="s">
        <v>47</v>
      </c>
      <c r="F5" s="127"/>
      <c r="G5" s="126" t="s">
        <v>48</v>
      </c>
      <c r="H5" s="127"/>
    </row>
    <row r="6" spans="1:8" s="1" customFormat="1" x14ac:dyDescent="0.25">
      <c r="A6" s="140" t="s">
        <v>71</v>
      </c>
      <c r="B6" s="143"/>
      <c r="C6" s="147" t="s">
        <v>67</v>
      </c>
      <c r="D6" s="143"/>
      <c r="E6" s="156" t="s">
        <v>72</v>
      </c>
      <c r="F6" s="150"/>
      <c r="G6" s="156" t="s">
        <v>73</v>
      </c>
      <c r="H6" s="138"/>
    </row>
    <row r="7" spans="1:8" s="1" customFormat="1" ht="9" customHeight="1" x14ac:dyDescent="0.25">
      <c r="A7" s="126" t="s">
        <v>43</v>
      </c>
      <c r="B7" s="129"/>
      <c r="C7" s="126" t="s">
        <v>44</v>
      </c>
      <c r="D7" s="127"/>
      <c r="E7" s="126" t="s">
        <v>45</v>
      </c>
      <c r="F7" s="127"/>
      <c r="G7" s="126" t="s">
        <v>46</v>
      </c>
      <c r="H7" s="127"/>
    </row>
    <row r="8" spans="1:8" s="1" customFormat="1" x14ac:dyDescent="0.25">
      <c r="A8" s="173">
        <v>7058774.1339999996</v>
      </c>
      <c r="B8" s="174"/>
      <c r="C8" s="175">
        <v>711437.90700000001</v>
      </c>
      <c r="D8" s="176"/>
      <c r="E8" s="149" t="s">
        <v>56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26</v>
      </c>
      <c r="B10" s="127"/>
      <c r="C10" s="141" t="s">
        <v>14</v>
      </c>
      <c r="D10" s="127"/>
      <c r="E10" s="141" t="s">
        <v>29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326.60000000000002</v>
      </c>
      <c r="D11" s="136"/>
      <c r="E11" s="134" t="s">
        <v>74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66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41588</v>
      </c>
      <c r="B13" s="136"/>
      <c r="C13" s="134" t="s">
        <v>25</v>
      </c>
      <c r="D13" s="136"/>
      <c r="E13" s="144">
        <v>0</v>
      </c>
      <c r="F13" s="135"/>
      <c r="G13" s="144">
        <v>830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68</v>
      </c>
      <c r="D14" s="127"/>
      <c r="E14" s="126" t="s">
        <v>58</v>
      </c>
      <c r="F14" s="128"/>
      <c r="G14" s="126" t="s">
        <v>62</v>
      </c>
      <c r="H14" s="127"/>
    </row>
    <row r="15" spans="1:8" s="77" customFormat="1" x14ac:dyDescent="0.25">
      <c r="A15" s="134" t="s">
        <v>57</v>
      </c>
      <c r="B15" s="136"/>
      <c r="C15" s="146" t="s">
        <v>60</v>
      </c>
      <c r="D15" s="136"/>
      <c r="E15" s="155">
        <v>0.95</v>
      </c>
      <c r="F15" s="135"/>
      <c r="G15" s="144" t="s">
        <v>61</v>
      </c>
      <c r="H15" s="136"/>
    </row>
    <row r="16" spans="1:8" s="2" customFormat="1" ht="9" customHeight="1" x14ac:dyDescent="0.25">
      <c r="A16" s="157" t="s">
        <v>65</v>
      </c>
      <c r="B16" s="127"/>
      <c r="C16" s="126" t="s">
        <v>49</v>
      </c>
      <c r="D16" s="127"/>
      <c r="E16" s="126" t="s">
        <v>63</v>
      </c>
      <c r="F16" s="128"/>
      <c r="G16" s="126" t="s">
        <v>32</v>
      </c>
      <c r="H16" s="130" t="s">
        <v>31</v>
      </c>
    </row>
    <row r="17" spans="1:8" s="64" customFormat="1" ht="12.75" x14ac:dyDescent="0.25">
      <c r="A17" s="146" t="s">
        <v>78</v>
      </c>
      <c r="B17" s="136"/>
      <c r="C17" s="134" t="s">
        <v>77</v>
      </c>
      <c r="D17" s="136"/>
      <c r="E17" s="134" t="s">
        <v>75</v>
      </c>
      <c r="F17" s="135"/>
      <c r="G17" s="144" t="s">
        <v>76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41</v>
      </c>
      <c r="B20" s="46" t="s">
        <v>40</v>
      </c>
      <c r="C20" s="164" t="s">
        <v>21</v>
      </c>
      <c r="D20" s="164"/>
      <c r="E20" s="164"/>
      <c r="F20" s="164"/>
      <c r="G20" s="164"/>
      <c r="H20" s="164"/>
    </row>
    <row r="21" spans="1:8" ht="13.5" customHeight="1" x14ac:dyDescent="0.25">
      <c r="A21" s="119">
        <v>41588</v>
      </c>
      <c r="B21" s="120">
        <v>0.19791666666666666</v>
      </c>
      <c r="C21" s="115" t="s">
        <v>79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0.21875</v>
      </c>
      <c r="C22" s="116" t="s">
        <v>80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0.26041666666666669</v>
      </c>
      <c r="C23" s="118" t="s">
        <v>81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0.27083333333333331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0.34375</v>
      </c>
      <c r="C25" s="116" t="s">
        <v>82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0.40625</v>
      </c>
      <c r="C26" s="116" t="s">
        <v>84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0.44791666666666669</v>
      </c>
      <c r="C27" s="116" t="s">
        <v>85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0.46875</v>
      </c>
      <c r="C28" s="116" t="s">
        <v>86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A14" sqref="A1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55</v>
      </c>
      <c r="B1" s="163"/>
      <c r="C1" s="163"/>
      <c r="D1" s="163"/>
      <c r="E1" s="163"/>
      <c r="F1" s="16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Pickanjinnie 15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64</v>
      </c>
      <c r="H5" s="11"/>
    </row>
    <row r="6" spans="1:13" s="1" customFormat="1" x14ac:dyDescent="0.25">
      <c r="A6" s="21" t="str">
        <f>'Event Summary'!G4</f>
        <v>Australia</v>
      </c>
      <c r="B6" s="22"/>
      <c r="C6" s="154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65" t="s">
        <v>28</v>
      </c>
      <c r="E8" s="165"/>
      <c r="F8" s="166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326.60000000000002</v>
      </c>
      <c r="C9" s="72" t="str">
        <f>'Event Summary'!E11</f>
        <v>Drill Floor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830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47</v>
      </c>
      <c r="D10" s="79" t="s">
        <v>48</v>
      </c>
      <c r="E10" s="81"/>
      <c r="F10" s="80"/>
      <c r="G10" s="83" t="s">
        <v>45</v>
      </c>
      <c r="H10" s="80" t="s">
        <v>46</v>
      </c>
    </row>
    <row r="11" spans="1:13" s="114" customFormat="1" ht="12" x14ac:dyDescent="0.25">
      <c r="A11" s="110">
        <f>'Event Summary'!A13</f>
        <v>41588</v>
      </c>
      <c r="B11" s="158" t="str">
        <f>'Event Summary'!A15</f>
        <v>Grid North</v>
      </c>
      <c r="C11" s="111" t="str">
        <f>'Event Summary'!E6</f>
        <v>026° 34' 33.54" S.</v>
      </c>
      <c r="D11" s="74" t="str">
        <f>'Event Summary'!G6</f>
        <v>149° 07' 22.46"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58</v>
      </c>
      <c r="B12" s="83" t="s">
        <v>62</v>
      </c>
      <c r="C12" s="83" t="s">
        <v>43</v>
      </c>
      <c r="D12" s="79" t="s">
        <v>44</v>
      </c>
      <c r="E12" s="81"/>
      <c r="F12" s="80"/>
      <c r="G12" s="83" t="s">
        <v>68</v>
      </c>
      <c r="H12" s="80" t="s">
        <v>32</v>
      </c>
    </row>
    <row r="13" spans="1:13" s="114" customFormat="1" ht="12" x14ac:dyDescent="0.25">
      <c r="A13" s="112">
        <f>'Event Summary'!E15</f>
        <v>0.95</v>
      </c>
      <c r="B13" s="110" t="str">
        <f>'Event Summary'!G15</f>
        <v>N/A</v>
      </c>
      <c r="C13" s="159">
        <f>'Event Summary'!A8</f>
        <v>7058774.1339999996</v>
      </c>
      <c r="D13" s="170">
        <f>'Event Summary'!C8</f>
        <v>711437.90700000001</v>
      </c>
      <c r="E13" s="171"/>
      <c r="F13" s="172"/>
      <c r="G13" s="112" t="str">
        <f>'Event Summary'!C15</f>
        <v>Minimum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>
        <f>'Event Summary'!A19</f>
        <v>0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zoomScaleNormal="100" workbookViewId="0">
      <pane ySplit="20" topLeftCell="A21" activePane="bottomLeft" state="frozenSplit"/>
      <selection activeCell="G25" sqref="G25"/>
      <selection pane="bottomLeft" activeCell="A16" sqref="A1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30</v>
      </c>
      <c r="B1" s="163"/>
      <c r="C1" s="163"/>
      <c r="D1" s="163"/>
      <c r="E1" s="16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Pickanjinnie 15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47</v>
      </c>
      <c r="F5" s="80"/>
      <c r="G5" s="79" t="s">
        <v>48</v>
      </c>
      <c r="H5" s="80"/>
    </row>
    <row r="6" spans="1:8" s="77" customFormat="1" x14ac:dyDescent="0.25">
      <c r="A6" s="154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34' 33.54" S.</v>
      </c>
      <c r="F6" s="71"/>
      <c r="G6" s="105" t="str">
        <f>'Event Summary'!G6</f>
        <v>149° 07' 22.46" E.</v>
      </c>
      <c r="H6" s="92"/>
    </row>
    <row r="7" spans="1:8" s="77" customFormat="1" ht="9" customHeight="1" x14ac:dyDescent="0.25">
      <c r="A7" s="79" t="s">
        <v>43</v>
      </c>
      <c r="B7" s="82"/>
      <c r="C7" s="79" t="s">
        <v>44</v>
      </c>
      <c r="D7" s="80"/>
      <c r="E7" s="79" t="s">
        <v>45</v>
      </c>
      <c r="F7" s="80"/>
      <c r="G7" s="79" t="s">
        <v>46</v>
      </c>
      <c r="H7" s="80"/>
    </row>
    <row r="8" spans="1:8" s="77" customFormat="1" x14ac:dyDescent="0.25">
      <c r="A8" s="173">
        <f>'Event Summary'!A8</f>
        <v>7058774.1339999996</v>
      </c>
      <c r="B8" s="174"/>
      <c r="C8" s="178">
        <f>'Event Summary'!C8</f>
        <v>711437.90700000001</v>
      </c>
      <c r="D8" s="179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326.60000000000002</v>
      </c>
      <c r="D11" s="90"/>
      <c r="E11" s="88" t="str">
        <f>'Event Summary'!E11</f>
        <v>Drill Floor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66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41588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830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59</v>
      </c>
      <c r="D14" s="127"/>
      <c r="E14" s="126" t="s">
        <v>58</v>
      </c>
      <c r="F14" s="128"/>
      <c r="G14" s="126" t="s">
        <v>62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77">
        <f>'Event Summary'!E15</f>
        <v>0.95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7" t="s">
        <v>65</v>
      </c>
      <c r="B16" s="80"/>
      <c r="C16" s="79" t="s">
        <v>49</v>
      </c>
      <c r="D16" s="80"/>
      <c r="E16" s="79" t="s">
        <v>63</v>
      </c>
      <c r="F16" s="81"/>
      <c r="G16" s="79" t="s">
        <v>32</v>
      </c>
      <c r="H16" s="83" t="s">
        <v>31</v>
      </c>
    </row>
    <row r="17" spans="1:8" s="104" customFormat="1" ht="15" customHeight="1" x14ac:dyDescent="0.25">
      <c r="A17" s="146" t="str">
        <f>'Event Summary'!A17</f>
        <v>D. Iverson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53</v>
      </c>
      <c r="E20" s="26" t="s">
        <v>7</v>
      </c>
      <c r="F20" s="26" t="s">
        <v>8</v>
      </c>
      <c r="G20" s="26" t="s">
        <v>9</v>
      </c>
      <c r="H20" s="26" t="s">
        <v>54</v>
      </c>
    </row>
    <row r="21" spans="1:8" s="8" customFormat="1" x14ac:dyDescent="0.2">
      <c r="A21" s="151">
        <v>0</v>
      </c>
      <c r="B21" s="152">
        <v>0.53</v>
      </c>
      <c r="C21" s="152">
        <v>151.68</v>
      </c>
      <c r="D21" s="152"/>
      <c r="E21" s="153">
        <v>0</v>
      </c>
      <c r="F21" s="152">
        <v>0</v>
      </c>
      <c r="G21" s="152">
        <v>0</v>
      </c>
      <c r="H21" s="152">
        <v>0</v>
      </c>
    </row>
    <row r="22" spans="1:8" x14ac:dyDescent="0.25">
      <c r="A22" s="180">
        <v>5</v>
      </c>
      <c r="B22" s="181">
        <v>0.53</v>
      </c>
      <c r="C22" s="181">
        <v>153.31</v>
      </c>
      <c r="D22" s="182">
        <v>152.49</v>
      </c>
      <c r="E22" s="183">
        <v>5</v>
      </c>
      <c r="F22" s="181">
        <v>-0.04</v>
      </c>
      <c r="G22" s="181">
        <v>0.02</v>
      </c>
      <c r="H22" s="181">
        <v>0.05</v>
      </c>
    </row>
    <row r="23" spans="1:8" x14ac:dyDescent="0.25">
      <c r="A23" s="180">
        <v>10</v>
      </c>
      <c r="B23" s="181">
        <v>0.53</v>
      </c>
      <c r="C23" s="181">
        <v>154.94</v>
      </c>
      <c r="D23" s="182">
        <v>153.31</v>
      </c>
      <c r="E23" s="183">
        <v>10</v>
      </c>
      <c r="F23" s="181">
        <v>-0.08</v>
      </c>
      <c r="G23" s="181">
        <v>0.04</v>
      </c>
      <c r="H23" s="181">
        <v>0.09</v>
      </c>
    </row>
    <row r="24" spans="1:8" x14ac:dyDescent="0.25">
      <c r="A24" s="180">
        <v>15</v>
      </c>
      <c r="B24" s="181">
        <v>0.53</v>
      </c>
      <c r="C24" s="181">
        <v>156.57</v>
      </c>
      <c r="D24" s="182">
        <v>154.13</v>
      </c>
      <c r="E24" s="183">
        <v>15</v>
      </c>
      <c r="F24" s="181">
        <v>-0.13</v>
      </c>
      <c r="G24" s="181">
        <v>0.06</v>
      </c>
      <c r="H24" s="181">
        <v>0.14000000000000001</v>
      </c>
    </row>
    <row r="25" spans="1:8" x14ac:dyDescent="0.25">
      <c r="A25" s="180">
        <v>20</v>
      </c>
      <c r="B25" s="181">
        <v>0.54</v>
      </c>
      <c r="C25" s="181">
        <v>158.19999999999999</v>
      </c>
      <c r="D25" s="182">
        <v>154.94999999999999</v>
      </c>
      <c r="E25" s="183">
        <v>20</v>
      </c>
      <c r="F25" s="181">
        <v>-0.17</v>
      </c>
      <c r="G25" s="181">
        <v>0.08</v>
      </c>
      <c r="H25" s="181">
        <v>0.19</v>
      </c>
    </row>
    <row r="26" spans="1:8" x14ac:dyDescent="0.25">
      <c r="A26" s="180">
        <v>25</v>
      </c>
      <c r="B26" s="181">
        <v>0.54</v>
      </c>
      <c r="C26" s="181">
        <v>159.83000000000001</v>
      </c>
      <c r="D26" s="182">
        <v>155.77000000000001</v>
      </c>
      <c r="E26" s="183">
        <v>25</v>
      </c>
      <c r="F26" s="181">
        <v>-0.21</v>
      </c>
      <c r="G26" s="181">
        <v>0.1</v>
      </c>
      <c r="H26" s="181">
        <v>0.23</v>
      </c>
    </row>
    <row r="27" spans="1:8" x14ac:dyDescent="0.25">
      <c r="A27" s="180">
        <v>30</v>
      </c>
      <c r="B27" s="181">
        <v>0.52</v>
      </c>
      <c r="C27" s="181">
        <v>161.41</v>
      </c>
      <c r="D27" s="182">
        <v>156.57</v>
      </c>
      <c r="E27" s="183">
        <v>30</v>
      </c>
      <c r="F27" s="181">
        <v>-0.26</v>
      </c>
      <c r="G27" s="181">
        <v>0.11</v>
      </c>
      <c r="H27" s="181">
        <v>0.28000000000000003</v>
      </c>
    </row>
    <row r="28" spans="1:8" x14ac:dyDescent="0.25">
      <c r="A28" s="180">
        <v>35</v>
      </c>
      <c r="B28" s="181">
        <v>0.5</v>
      </c>
      <c r="C28" s="181">
        <v>162.99</v>
      </c>
      <c r="D28" s="182">
        <v>157.35</v>
      </c>
      <c r="E28" s="183">
        <v>35</v>
      </c>
      <c r="F28" s="181">
        <v>-0.3</v>
      </c>
      <c r="G28" s="181">
        <v>0.12</v>
      </c>
      <c r="H28" s="181">
        <v>0.32</v>
      </c>
    </row>
    <row r="29" spans="1:8" x14ac:dyDescent="0.25">
      <c r="A29" s="180">
        <v>40</v>
      </c>
      <c r="B29" s="181">
        <v>0.49</v>
      </c>
      <c r="C29" s="181">
        <v>164.56</v>
      </c>
      <c r="D29" s="182">
        <v>158.11000000000001</v>
      </c>
      <c r="E29" s="183">
        <v>40</v>
      </c>
      <c r="F29" s="181">
        <v>-0.34</v>
      </c>
      <c r="G29" s="181">
        <v>0.14000000000000001</v>
      </c>
      <c r="H29" s="181">
        <v>0.37</v>
      </c>
    </row>
    <row r="30" spans="1:8" x14ac:dyDescent="0.25">
      <c r="A30" s="180">
        <v>45</v>
      </c>
      <c r="B30" s="181">
        <v>0.47</v>
      </c>
      <c r="C30" s="181">
        <v>166.14</v>
      </c>
      <c r="D30" s="182">
        <v>158.85</v>
      </c>
      <c r="E30" s="183">
        <v>45</v>
      </c>
      <c r="F30" s="181">
        <v>-0.38</v>
      </c>
      <c r="G30" s="181">
        <v>0.15</v>
      </c>
      <c r="H30" s="181">
        <v>0.41</v>
      </c>
    </row>
    <row r="31" spans="1:8" x14ac:dyDescent="0.25">
      <c r="A31" s="180">
        <v>50</v>
      </c>
      <c r="B31" s="181">
        <v>0.45</v>
      </c>
      <c r="C31" s="181">
        <v>167.71</v>
      </c>
      <c r="D31" s="182">
        <v>159.57</v>
      </c>
      <c r="E31" s="183">
        <v>50</v>
      </c>
      <c r="F31" s="181">
        <v>-0.42</v>
      </c>
      <c r="G31" s="181">
        <v>0.16</v>
      </c>
      <c r="H31" s="181">
        <v>0.45</v>
      </c>
    </row>
    <row r="32" spans="1:8" x14ac:dyDescent="0.25">
      <c r="A32" s="180">
        <v>55</v>
      </c>
      <c r="B32" s="181">
        <v>0.4</v>
      </c>
      <c r="C32" s="181">
        <v>162.34</v>
      </c>
      <c r="D32" s="182">
        <v>159.99</v>
      </c>
      <c r="E32" s="183">
        <v>55</v>
      </c>
      <c r="F32" s="181">
        <v>-0.46</v>
      </c>
      <c r="G32" s="181">
        <v>0.17</v>
      </c>
      <c r="H32" s="181">
        <v>0.48</v>
      </c>
    </row>
    <row r="33" spans="1:8" x14ac:dyDescent="0.25">
      <c r="A33" s="180">
        <v>60</v>
      </c>
      <c r="B33" s="181">
        <v>0.34</v>
      </c>
      <c r="C33" s="181">
        <v>156.97</v>
      </c>
      <c r="D33" s="182">
        <v>159.97</v>
      </c>
      <c r="E33" s="183">
        <v>60</v>
      </c>
      <c r="F33" s="181">
        <v>-0.49</v>
      </c>
      <c r="G33" s="181">
        <v>0.18</v>
      </c>
      <c r="H33" s="181">
        <v>0.52</v>
      </c>
    </row>
    <row r="34" spans="1:8" x14ac:dyDescent="0.25">
      <c r="A34" s="180">
        <v>65</v>
      </c>
      <c r="B34" s="181">
        <v>0.28999999999999998</v>
      </c>
      <c r="C34" s="181">
        <v>151.59</v>
      </c>
      <c r="D34" s="182">
        <v>159.68</v>
      </c>
      <c r="E34" s="183">
        <v>65</v>
      </c>
      <c r="F34" s="181">
        <v>-0.51</v>
      </c>
      <c r="G34" s="181">
        <v>0.19</v>
      </c>
      <c r="H34" s="181">
        <v>0.54</v>
      </c>
    </row>
    <row r="35" spans="1:8" x14ac:dyDescent="0.25">
      <c r="A35" s="180">
        <v>70</v>
      </c>
      <c r="B35" s="181">
        <v>0.24</v>
      </c>
      <c r="C35" s="181">
        <v>146.22</v>
      </c>
      <c r="D35" s="182">
        <v>159.24</v>
      </c>
      <c r="E35" s="183">
        <v>70</v>
      </c>
      <c r="F35" s="181">
        <v>-0.53</v>
      </c>
      <c r="G35" s="181">
        <v>0.2</v>
      </c>
      <c r="H35" s="181">
        <v>0.56999999999999995</v>
      </c>
    </row>
    <row r="36" spans="1:8" x14ac:dyDescent="0.25">
      <c r="A36" s="180">
        <v>75</v>
      </c>
      <c r="B36" s="181">
        <v>0.18</v>
      </c>
      <c r="C36" s="181">
        <v>140.84</v>
      </c>
      <c r="D36" s="182">
        <v>158.76</v>
      </c>
      <c r="E36" s="183">
        <v>75</v>
      </c>
      <c r="F36" s="181">
        <v>-0.54</v>
      </c>
      <c r="G36" s="181">
        <v>0.21</v>
      </c>
      <c r="H36" s="181">
        <v>0.57999999999999996</v>
      </c>
    </row>
    <row r="37" spans="1:8" x14ac:dyDescent="0.25">
      <c r="A37" s="180">
        <v>80</v>
      </c>
      <c r="B37" s="181">
        <v>0.18</v>
      </c>
      <c r="C37" s="181">
        <v>122.75</v>
      </c>
      <c r="D37" s="182">
        <v>158.07</v>
      </c>
      <c r="E37" s="183">
        <v>80</v>
      </c>
      <c r="F37" s="181">
        <v>-0.56000000000000005</v>
      </c>
      <c r="G37" s="181">
        <v>0.22</v>
      </c>
      <c r="H37" s="181">
        <v>0.6</v>
      </c>
    </row>
    <row r="38" spans="1:8" x14ac:dyDescent="0.25">
      <c r="A38" s="180">
        <v>85</v>
      </c>
      <c r="B38" s="181">
        <v>0.18</v>
      </c>
      <c r="C38" s="181">
        <v>104.67</v>
      </c>
      <c r="D38" s="182">
        <v>157.06</v>
      </c>
      <c r="E38" s="183">
        <v>85</v>
      </c>
      <c r="F38" s="181">
        <v>-0.56000000000000005</v>
      </c>
      <c r="G38" s="181">
        <v>0.24</v>
      </c>
      <c r="H38" s="181">
        <v>0.61</v>
      </c>
    </row>
    <row r="39" spans="1:8" x14ac:dyDescent="0.25">
      <c r="A39" s="180">
        <v>90</v>
      </c>
      <c r="B39" s="181">
        <v>0.17</v>
      </c>
      <c r="C39" s="181">
        <v>86.58</v>
      </c>
      <c r="D39" s="182">
        <v>155.81</v>
      </c>
      <c r="E39" s="183">
        <v>90</v>
      </c>
      <c r="F39" s="181">
        <v>-0.56000000000000005</v>
      </c>
      <c r="G39" s="181">
        <v>0.25</v>
      </c>
      <c r="H39" s="181">
        <v>0.62</v>
      </c>
    </row>
    <row r="40" spans="1:8" x14ac:dyDescent="0.25">
      <c r="A40" s="180">
        <v>95</v>
      </c>
      <c r="B40" s="181">
        <v>0.17</v>
      </c>
      <c r="C40" s="181">
        <v>68.489999999999995</v>
      </c>
      <c r="D40" s="182">
        <v>154.46</v>
      </c>
      <c r="E40" s="183">
        <v>95</v>
      </c>
      <c r="F40" s="181">
        <v>-0.56000000000000005</v>
      </c>
      <c r="G40" s="181">
        <v>0.27</v>
      </c>
      <c r="H40" s="181">
        <v>0.62</v>
      </c>
    </row>
    <row r="41" spans="1:8" x14ac:dyDescent="0.25">
      <c r="A41" s="180">
        <v>100</v>
      </c>
      <c r="B41" s="181">
        <v>0.17</v>
      </c>
      <c r="C41" s="181">
        <v>50.4</v>
      </c>
      <c r="D41" s="182">
        <v>153.11000000000001</v>
      </c>
      <c r="E41" s="183">
        <v>100</v>
      </c>
      <c r="F41" s="181">
        <v>-0.55000000000000004</v>
      </c>
      <c r="G41" s="181">
        <v>0.28000000000000003</v>
      </c>
      <c r="H41" s="181">
        <v>0.62</v>
      </c>
    </row>
    <row r="42" spans="1:8" x14ac:dyDescent="0.25">
      <c r="A42" s="180">
        <v>105</v>
      </c>
      <c r="B42" s="181">
        <v>0.17</v>
      </c>
      <c r="C42" s="181">
        <v>55.96</v>
      </c>
      <c r="D42" s="182">
        <v>151.76</v>
      </c>
      <c r="E42" s="183">
        <v>105</v>
      </c>
      <c r="F42" s="181">
        <v>-0.54</v>
      </c>
      <c r="G42" s="181">
        <v>0.28999999999999998</v>
      </c>
      <c r="H42" s="181">
        <v>0.62</v>
      </c>
    </row>
    <row r="43" spans="1:8" x14ac:dyDescent="0.25">
      <c r="A43" s="180">
        <v>110</v>
      </c>
      <c r="B43" s="181">
        <v>0.18</v>
      </c>
      <c r="C43" s="181">
        <v>61.52</v>
      </c>
      <c r="D43" s="182">
        <v>150.35</v>
      </c>
      <c r="E43" s="183">
        <v>110</v>
      </c>
      <c r="F43" s="181">
        <v>-0.54</v>
      </c>
      <c r="G43" s="181">
        <v>0.3</v>
      </c>
      <c r="H43" s="181">
        <v>0.62</v>
      </c>
    </row>
    <row r="44" spans="1:8" x14ac:dyDescent="0.25">
      <c r="A44" s="180">
        <v>115</v>
      </c>
      <c r="B44" s="181">
        <v>0.18</v>
      </c>
      <c r="C44" s="181">
        <v>67.08</v>
      </c>
      <c r="D44" s="182">
        <v>148.91</v>
      </c>
      <c r="E44" s="183">
        <v>115</v>
      </c>
      <c r="F44" s="181">
        <v>-0.53</v>
      </c>
      <c r="G44" s="181">
        <v>0.32</v>
      </c>
      <c r="H44" s="181">
        <v>0.62</v>
      </c>
    </row>
    <row r="45" spans="1:8" x14ac:dyDescent="0.25">
      <c r="A45" s="180">
        <v>120</v>
      </c>
      <c r="B45" s="181">
        <v>0.18</v>
      </c>
      <c r="C45" s="181">
        <v>72.64</v>
      </c>
      <c r="D45" s="182">
        <v>147.47</v>
      </c>
      <c r="E45" s="183">
        <v>120</v>
      </c>
      <c r="F45" s="181">
        <v>-0.52</v>
      </c>
      <c r="G45" s="181">
        <v>0.33</v>
      </c>
      <c r="H45" s="181">
        <v>0.62</v>
      </c>
    </row>
    <row r="46" spans="1:8" x14ac:dyDescent="0.25">
      <c r="A46" s="180">
        <v>125</v>
      </c>
      <c r="B46" s="181">
        <v>0.19</v>
      </c>
      <c r="C46" s="181">
        <v>78.2</v>
      </c>
      <c r="D46" s="182">
        <v>146.05000000000001</v>
      </c>
      <c r="E46" s="183">
        <v>125</v>
      </c>
      <c r="F46" s="181">
        <v>-0.52</v>
      </c>
      <c r="G46" s="181">
        <v>0.35</v>
      </c>
      <c r="H46" s="181">
        <v>0.63</v>
      </c>
    </row>
    <row r="47" spans="1:8" x14ac:dyDescent="0.25">
      <c r="A47" s="180">
        <v>130</v>
      </c>
      <c r="B47" s="181">
        <v>0.19</v>
      </c>
      <c r="C47" s="181">
        <v>82.76</v>
      </c>
      <c r="D47" s="182">
        <v>144.69</v>
      </c>
      <c r="E47" s="183">
        <v>130</v>
      </c>
      <c r="F47" s="181">
        <v>-0.52</v>
      </c>
      <c r="G47" s="181">
        <v>0.37</v>
      </c>
      <c r="H47" s="181">
        <v>0.63</v>
      </c>
    </row>
    <row r="48" spans="1:8" x14ac:dyDescent="0.25">
      <c r="A48" s="180">
        <v>135</v>
      </c>
      <c r="B48" s="181">
        <v>0.19</v>
      </c>
      <c r="C48" s="181">
        <v>87.32</v>
      </c>
      <c r="D48" s="182">
        <v>143.43</v>
      </c>
      <c r="E48" s="183">
        <v>135</v>
      </c>
      <c r="F48" s="181">
        <v>-0.52</v>
      </c>
      <c r="G48" s="181">
        <v>0.38</v>
      </c>
      <c r="H48" s="181">
        <v>0.64</v>
      </c>
    </row>
    <row r="49" spans="1:8" x14ac:dyDescent="0.25">
      <c r="A49" s="180">
        <v>140</v>
      </c>
      <c r="B49" s="181">
        <v>0.18</v>
      </c>
      <c r="C49" s="181">
        <v>91.88</v>
      </c>
      <c r="D49" s="182">
        <v>142.28</v>
      </c>
      <c r="E49" s="183">
        <v>140</v>
      </c>
      <c r="F49" s="181">
        <v>-0.52</v>
      </c>
      <c r="G49" s="181">
        <v>0.4</v>
      </c>
      <c r="H49" s="181">
        <v>0.65</v>
      </c>
    </row>
    <row r="50" spans="1:8" x14ac:dyDescent="0.25">
      <c r="A50" s="180">
        <v>145</v>
      </c>
      <c r="B50" s="181">
        <v>0.18</v>
      </c>
      <c r="C50" s="181">
        <v>96.44</v>
      </c>
      <c r="D50" s="182">
        <v>141.25</v>
      </c>
      <c r="E50" s="183">
        <v>145</v>
      </c>
      <c r="F50" s="181">
        <v>-0.52</v>
      </c>
      <c r="G50" s="181">
        <v>0.41</v>
      </c>
      <c r="H50" s="181">
        <v>0.66</v>
      </c>
    </row>
    <row r="51" spans="1:8" x14ac:dyDescent="0.25">
      <c r="A51" s="180">
        <v>150</v>
      </c>
      <c r="B51" s="181">
        <v>0.18</v>
      </c>
      <c r="C51" s="181">
        <v>101</v>
      </c>
      <c r="D51" s="182">
        <v>140.33000000000001</v>
      </c>
      <c r="E51" s="183">
        <v>150</v>
      </c>
      <c r="F51" s="181">
        <v>-0.52</v>
      </c>
      <c r="G51" s="181">
        <v>0.43</v>
      </c>
      <c r="H51" s="181">
        <v>0.67</v>
      </c>
    </row>
    <row r="52" spans="1:8" x14ac:dyDescent="0.25">
      <c r="A52" s="180">
        <v>155</v>
      </c>
      <c r="B52" s="181">
        <v>0.19</v>
      </c>
      <c r="C52" s="181">
        <v>96.31</v>
      </c>
      <c r="D52" s="182">
        <v>139.43</v>
      </c>
      <c r="E52" s="183">
        <v>155</v>
      </c>
      <c r="F52" s="181">
        <v>-0.52</v>
      </c>
      <c r="G52" s="181">
        <v>0.45</v>
      </c>
      <c r="H52" s="181">
        <v>0.69</v>
      </c>
    </row>
    <row r="53" spans="1:8" x14ac:dyDescent="0.25">
      <c r="A53" s="180">
        <v>160</v>
      </c>
      <c r="B53" s="181">
        <v>0.2</v>
      </c>
      <c r="C53" s="181">
        <v>91.62</v>
      </c>
      <c r="D53" s="182">
        <v>138.44</v>
      </c>
      <c r="E53" s="183">
        <v>160</v>
      </c>
      <c r="F53" s="181">
        <v>-0.52</v>
      </c>
      <c r="G53" s="181">
        <v>0.46</v>
      </c>
      <c r="H53" s="181">
        <v>0.7</v>
      </c>
    </row>
    <row r="54" spans="1:8" x14ac:dyDescent="0.25">
      <c r="A54" s="180">
        <v>165</v>
      </c>
      <c r="B54" s="181">
        <v>0.21</v>
      </c>
      <c r="C54" s="181">
        <v>86.92</v>
      </c>
      <c r="D54" s="182">
        <v>137.36000000000001</v>
      </c>
      <c r="E54" s="183">
        <v>165</v>
      </c>
      <c r="F54" s="181">
        <v>-0.52</v>
      </c>
      <c r="G54" s="181">
        <v>0.48</v>
      </c>
      <c r="H54" s="181">
        <v>0.71</v>
      </c>
    </row>
    <row r="55" spans="1:8" x14ac:dyDescent="0.25">
      <c r="A55" s="180">
        <v>170</v>
      </c>
      <c r="B55" s="181">
        <v>0.22</v>
      </c>
      <c r="C55" s="181">
        <v>82.23</v>
      </c>
      <c r="D55" s="182">
        <v>136.19999999999999</v>
      </c>
      <c r="E55" s="183">
        <v>170</v>
      </c>
      <c r="F55" s="181">
        <v>-0.52</v>
      </c>
      <c r="G55" s="181">
        <v>0.5</v>
      </c>
      <c r="H55" s="181">
        <v>0.72</v>
      </c>
    </row>
    <row r="56" spans="1:8" x14ac:dyDescent="0.25">
      <c r="A56" s="180">
        <v>175</v>
      </c>
      <c r="B56" s="181">
        <v>0.22</v>
      </c>
      <c r="C56" s="181">
        <v>77.53</v>
      </c>
      <c r="D56" s="182">
        <v>134.94999999999999</v>
      </c>
      <c r="E56" s="183">
        <v>175</v>
      </c>
      <c r="F56" s="181">
        <v>-0.52</v>
      </c>
      <c r="G56" s="181">
        <v>0.52</v>
      </c>
      <c r="H56" s="181">
        <v>0.73</v>
      </c>
    </row>
    <row r="57" spans="1:8" x14ac:dyDescent="0.25">
      <c r="A57" s="180">
        <v>180</v>
      </c>
      <c r="B57" s="181">
        <v>0.22</v>
      </c>
      <c r="C57" s="181">
        <v>74.48</v>
      </c>
      <c r="D57" s="182">
        <v>133.66</v>
      </c>
      <c r="E57" s="183">
        <v>180</v>
      </c>
      <c r="F57" s="181">
        <v>-0.51</v>
      </c>
      <c r="G57" s="181">
        <v>0.54</v>
      </c>
      <c r="H57" s="181">
        <v>0.74</v>
      </c>
    </row>
    <row r="58" spans="1:8" x14ac:dyDescent="0.25">
      <c r="A58" s="180">
        <v>185</v>
      </c>
      <c r="B58" s="181">
        <v>0.22</v>
      </c>
      <c r="C58" s="181">
        <v>71.430000000000007</v>
      </c>
      <c r="D58" s="182">
        <v>132.36000000000001</v>
      </c>
      <c r="E58" s="183">
        <v>185</v>
      </c>
      <c r="F58" s="181">
        <v>-0.51</v>
      </c>
      <c r="G58" s="181">
        <v>0.56000000000000005</v>
      </c>
      <c r="H58" s="181">
        <v>0.75</v>
      </c>
    </row>
    <row r="59" spans="1:8" x14ac:dyDescent="0.25">
      <c r="A59" s="180">
        <v>190</v>
      </c>
      <c r="B59" s="181">
        <v>0.22</v>
      </c>
      <c r="C59" s="181">
        <v>68.38</v>
      </c>
      <c r="D59" s="182">
        <v>131.06</v>
      </c>
      <c r="E59" s="183">
        <v>190</v>
      </c>
      <c r="F59" s="181">
        <v>-0.5</v>
      </c>
      <c r="G59" s="181">
        <v>0.56999999999999995</v>
      </c>
      <c r="H59" s="181">
        <v>0.76</v>
      </c>
    </row>
    <row r="60" spans="1:8" x14ac:dyDescent="0.25">
      <c r="A60" s="180">
        <v>195</v>
      </c>
      <c r="B60" s="181">
        <v>0.22</v>
      </c>
      <c r="C60" s="181">
        <v>65.34</v>
      </c>
      <c r="D60" s="182">
        <v>129.75</v>
      </c>
      <c r="E60" s="183">
        <v>195</v>
      </c>
      <c r="F60" s="181">
        <v>-0.49</v>
      </c>
      <c r="G60" s="181">
        <v>0.59</v>
      </c>
      <c r="H60" s="181">
        <v>0.77</v>
      </c>
    </row>
    <row r="61" spans="1:8" x14ac:dyDescent="0.25">
      <c r="A61" s="180">
        <v>200</v>
      </c>
      <c r="B61" s="181">
        <v>0.22</v>
      </c>
      <c r="C61" s="181">
        <v>62.29</v>
      </c>
      <c r="D61" s="182">
        <v>128.44</v>
      </c>
      <c r="E61" s="183">
        <v>200</v>
      </c>
      <c r="F61" s="181">
        <v>-0.48</v>
      </c>
      <c r="G61" s="181">
        <v>0.61</v>
      </c>
      <c r="H61" s="181">
        <v>0.78</v>
      </c>
    </row>
    <row r="62" spans="1:8" x14ac:dyDescent="0.25">
      <c r="A62" s="180">
        <v>205</v>
      </c>
      <c r="B62" s="181">
        <v>0.24</v>
      </c>
      <c r="C62" s="181">
        <v>61.15</v>
      </c>
      <c r="D62" s="182">
        <v>127.1</v>
      </c>
      <c r="E62" s="183">
        <v>205</v>
      </c>
      <c r="F62" s="181">
        <v>-0.47</v>
      </c>
      <c r="G62" s="181">
        <v>0.63</v>
      </c>
      <c r="H62" s="181">
        <v>0.79</v>
      </c>
    </row>
    <row r="63" spans="1:8" x14ac:dyDescent="0.25">
      <c r="A63" s="180">
        <v>210</v>
      </c>
      <c r="B63" s="181">
        <v>0.25</v>
      </c>
      <c r="C63" s="181">
        <v>60.01</v>
      </c>
      <c r="D63" s="182">
        <v>125.69</v>
      </c>
      <c r="E63" s="183">
        <v>210</v>
      </c>
      <c r="F63" s="181">
        <v>-0.46</v>
      </c>
      <c r="G63" s="181">
        <v>0.65</v>
      </c>
      <c r="H63" s="181">
        <v>0.79</v>
      </c>
    </row>
    <row r="64" spans="1:8" x14ac:dyDescent="0.25">
      <c r="A64" s="180">
        <v>215</v>
      </c>
      <c r="B64" s="181">
        <v>0.26</v>
      </c>
      <c r="C64" s="181">
        <v>58.87</v>
      </c>
      <c r="D64" s="182">
        <v>124.23</v>
      </c>
      <c r="E64" s="183">
        <v>215</v>
      </c>
      <c r="F64" s="181">
        <v>-0.45</v>
      </c>
      <c r="G64" s="181">
        <v>0.66</v>
      </c>
      <c r="H64" s="181">
        <v>0.8</v>
      </c>
    </row>
    <row r="65" spans="1:8" x14ac:dyDescent="0.25">
      <c r="A65" s="180">
        <v>220</v>
      </c>
      <c r="B65" s="181">
        <v>0.28000000000000003</v>
      </c>
      <c r="C65" s="181">
        <v>57.73</v>
      </c>
      <c r="D65" s="182">
        <v>122.71</v>
      </c>
      <c r="E65" s="183">
        <v>220</v>
      </c>
      <c r="F65" s="181">
        <v>-0.44</v>
      </c>
      <c r="G65" s="181">
        <v>0.68</v>
      </c>
      <c r="H65" s="181">
        <v>0.81</v>
      </c>
    </row>
    <row r="66" spans="1:8" x14ac:dyDescent="0.25">
      <c r="A66" s="180">
        <v>225</v>
      </c>
      <c r="B66" s="181">
        <v>0.28999999999999998</v>
      </c>
      <c r="C66" s="181">
        <v>56.59</v>
      </c>
      <c r="D66" s="182">
        <v>121.14</v>
      </c>
      <c r="E66" s="183">
        <v>225</v>
      </c>
      <c r="F66" s="181">
        <v>-0.43</v>
      </c>
      <c r="G66" s="181">
        <v>0.71</v>
      </c>
      <c r="H66" s="181">
        <v>0.82</v>
      </c>
    </row>
    <row r="67" spans="1:8" x14ac:dyDescent="0.25">
      <c r="A67" s="180">
        <v>230</v>
      </c>
      <c r="B67" s="181">
        <v>0.3</v>
      </c>
      <c r="C67" s="181">
        <v>50.72</v>
      </c>
      <c r="D67" s="182">
        <v>119.51</v>
      </c>
      <c r="E67" s="183">
        <v>230</v>
      </c>
      <c r="F67" s="181">
        <v>-0.41</v>
      </c>
      <c r="G67" s="181">
        <v>0.73</v>
      </c>
      <c r="H67" s="181">
        <v>0.83</v>
      </c>
    </row>
    <row r="68" spans="1:8" x14ac:dyDescent="0.25">
      <c r="A68" s="180">
        <v>235</v>
      </c>
      <c r="B68" s="181">
        <v>0.31</v>
      </c>
      <c r="C68" s="181">
        <v>44.85</v>
      </c>
      <c r="D68" s="182">
        <v>117.79</v>
      </c>
      <c r="E68" s="183">
        <v>235</v>
      </c>
      <c r="F68" s="181">
        <v>-0.39</v>
      </c>
      <c r="G68" s="181">
        <v>0.75</v>
      </c>
      <c r="H68" s="181">
        <v>0.84</v>
      </c>
    </row>
    <row r="69" spans="1:8" x14ac:dyDescent="0.25">
      <c r="A69" s="180">
        <v>240</v>
      </c>
      <c r="B69" s="181">
        <v>0.32</v>
      </c>
      <c r="C69" s="181">
        <v>38.979999999999997</v>
      </c>
      <c r="D69" s="182">
        <v>115.99</v>
      </c>
      <c r="E69" s="183">
        <v>240</v>
      </c>
      <c r="F69" s="181">
        <v>-0.37</v>
      </c>
      <c r="G69" s="181">
        <v>0.76</v>
      </c>
      <c r="H69" s="181">
        <v>0.85</v>
      </c>
    </row>
    <row r="70" spans="1:8" x14ac:dyDescent="0.25">
      <c r="A70" s="180">
        <v>245</v>
      </c>
      <c r="B70" s="181">
        <v>0.33</v>
      </c>
      <c r="C70" s="181">
        <v>33.11</v>
      </c>
      <c r="D70" s="182">
        <v>114.11</v>
      </c>
      <c r="E70" s="183">
        <v>245</v>
      </c>
      <c r="F70" s="181">
        <v>-0.35</v>
      </c>
      <c r="G70" s="181">
        <v>0.78</v>
      </c>
      <c r="H70" s="181">
        <v>0.86</v>
      </c>
    </row>
    <row r="71" spans="1:8" x14ac:dyDescent="0.25">
      <c r="A71" s="180">
        <v>250</v>
      </c>
      <c r="B71" s="181">
        <v>0.34</v>
      </c>
      <c r="C71" s="181">
        <v>27.24</v>
      </c>
      <c r="D71" s="182">
        <v>112.17</v>
      </c>
      <c r="E71" s="183">
        <v>250</v>
      </c>
      <c r="F71" s="181">
        <v>-0.32</v>
      </c>
      <c r="G71" s="181">
        <v>0.8</v>
      </c>
      <c r="H71" s="181">
        <v>0.86</v>
      </c>
    </row>
    <row r="72" spans="1:8" x14ac:dyDescent="0.25">
      <c r="A72" s="180">
        <v>255</v>
      </c>
      <c r="B72" s="181">
        <v>0.33</v>
      </c>
      <c r="C72" s="181">
        <v>20.99</v>
      </c>
      <c r="D72" s="182">
        <v>110.23</v>
      </c>
      <c r="E72" s="183">
        <v>255</v>
      </c>
      <c r="F72" s="181">
        <v>-0.3</v>
      </c>
      <c r="G72" s="181">
        <v>0.81</v>
      </c>
      <c r="H72" s="181">
        <v>0.86</v>
      </c>
    </row>
    <row r="73" spans="1:8" x14ac:dyDescent="0.25">
      <c r="A73" s="180">
        <v>260</v>
      </c>
      <c r="B73" s="181">
        <v>0.31</v>
      </c>
      <c r="C73" s="181">
        <v>14.75</v>
      </c>
      <c r="D73" s="182">
        <v>108.39</v>
      </c>
      <c r="E73" s="183">
        <v>260</v>
      </c>
      <c r="F73" s="181">
        <v>-0.27</v>
      </c>
      <c r="G73" s="181">
        <v>0.82</v>
      </c>
      <c r="H73" s="181">
        <v>0.86</v>
      </c>
    </row>
    <row r="74" spans="1:8" x14ac:dyDescent="0.25">
      <c r="A74" s="180">
        <v>265</v>
      </c>
      <c r="B74" s="181">
        <v>0.28999999999999998</v>
      </c>
      <c r="C74" s="181">
        <v>8.5</v>
      </c>
      <c r="D74" s="182">
        <v>106.64</v>
      </c>
      <c r="E74" s="183">
        <v>265</v>
      </c>
      <c r="F74" s="181">
        <v>-0.25</v>
      </c>
      <c r="G74" s="181">
        <v>0.82</v>
      </c>
      <c r="H74" s="181">
        <v>0.86</v>
      </c>
    </row>
    <row r="75" spans="1:8" x14ac:dyDescent="0.25">
      <c r="A75" s="180">
        <v>270</v>
      </c>
      <c r="B75" s="181">
        <v>0.28000000000000003</v>
      </c>
      <c r="C75" s="181">
        <v>2.25</v>
      </c>
      <c r="D75" s="182">
        <v>105</v>
      </c>
      <c r="E75" s="183">
        <v>270</v>
      </c>
      <c r="F75" s="181">
        <v>-0.22</v>
      </c>
      <c r="G75" s="181">
        <v>0.82</v>
      </c>
      <c r="H75" s="181">
        <v>0.85</v>
      </c>
    </row>
    <row r="76" spans="1:8" x14ac:dyDescent="0.25">
      <c r="A76" s="180">
        <v>275</v>
      </c>
      <c r="B76" s="181">
        <v>0.26</v>
      </c>
      <c r="C76" s="181">
        <v>356.01</v>
      </c>
      <c r="D76" s="182">
        <v>103.46</v>
      </c>
      <c r="E76" s="183">
        <v>275</v>
      </c>
      <c r="F76" s="181">
        <v>-0.2</v>
      </c>
      <c r="G76" s="181">
        <v>0.82</v>
      </c>
      <c r="H76" s="181">
        <v>0.85</v>
      </c>
    </row>
    <row r="77" spans="1:8" x14ac:dyDescent="0.25">
      <c r="A77" s="180">
        <v>280</v>
      </c>
      <c r="B77" s="181">
        <v>0.31</v>
      </c>
      <c r="C77" s="181">
        <v>337.55</v>
      </c>
      <c r="D77" s="182">
        <v>101.93</v>
      </c>
      <c r="E77" s="183">
        <v>280</v>
      </c>
      <c r="F77" s="181">
        <v>-0.17</v>
      </c>
      <c r="G77" s="181">
        <v>0.82</v>
      </c>
      <c r="H77" s="181">
        <v>0.84</v>
      </c>
    </row>
    <row r="78" spans="1:8" x14ac:dyDescent="0.25">
      <c r="A78" s="180">
        <v>285</v>
      </c>
      <c r="B78" s="181">
        <v>0.36</v>
      </c>
      <c r="C78" s="181">
        <v>319.08999999999997</v>
      </c>
      <c r="D78" s="182">
        <v>100.44</v>
      </c>
      <c r="E78" s="183">
        <v>285</v>
      </c>
      <c r="F78" s="181">
        <v>-0.15</v>
      </c>
      <c r="G78" s="181">
        <v>0.8</v>
      </c>
      <c r="H78" s="181">
        <v>0.82</v>
      </c>
    </row>
    <row r="79" spans="1:8" x14ac:dyDescent="0.25">
      <c r="A79" s="180">
        <v>290</v>
      </c>
      <c r="B79" s="181">
        <v>0.41</v>
      </c>
      <c r="C79" s="181">
        <v>300.64</v>
      </c>
      <c r="D79" s="182">
        <v>99.25</v>
      </c>
      <c r="E79" s="183">
        <v>290</v>
      </c>
      <c r="F79" s="181">
        <v>-0.13</v>
      </c>
      <c r="G79" s="181">
        <v>0.78</v>
      </c>
      <c r="H79" s="181">
        <v>0.79</v>
      </c>
    </row>
    <row r="80" spans="1:8" x14ac:dyDescent="0.25">
      <c r="A80" s="180">
        <v>295</v>
      </c>
      <c r="B80" s="181">
        <v>0.46</v>
      </c>
      <c r="C80" s="181">
        <v>282.18</v>
      </c>
      <c r="D80" s="182">
        <v>98.64</v>
      </c>
      <c r="E80" s="183">
        <v>295</v>
      </c>
      <c r="F80" s="181">
        <v>-0.11</v>
      </c>
      <c r="G80" s="181">
        <v>0.74</v>
      </c>
      <c r="H80" s="181">
        <v>0.75</v>
      </c>
    </row>
    <row r="81" spans="1:8" x14ac:dyDescent="0.25">
      <c r="A81" s="180">
        <v>300</v>
      </c>
      <c r="B81" s="181">
        <v>0.5</v>
      </c>
      <c r="C81" s="181">
        <v>263.73</v>
      </c>
      <c r="D81" s="182">
        <v>98.98</v>
      </c>
      <c r="E81" s="183">
        <v>300</v>
      </c>
      <c r="F81" s="181">
        <v>-0.11</v>
      </c>
      <c r="G81" s="181">
        <v>0.7</v>
      </c>
      <c r="H81" s="181">
        <v>0.71</v>
      </c>
    </row>
    <row r="82" spans="1:8" x14ac:dyDescent="0.25">
      <c r="A82" s="180">
        <v>305</v>
      </c>
      <c r="B82" s="181">
        <v>0.53</v>
      </c>
      <c r="C82" s="181">
        <v>263.35000000000002</v>
      </c>
      <c r="D82" s="182">
        <v>100.02</v>
      </c>
      <c r="E82" s="183">
        <v>305</v>
      </c>
      <c r="F82" s="181">
        <v>-0.12</v>
      </c>
      <c r="G82" s="181">
        <v>0.66</v>
      </c>
      <c r="H82" s="181">
        <v>0.67</v>
      </c>
    </row>
    <row r="83" spans="1:8" x14ac:dyDescent="0.25">
      <c r="A83" s="180">
        <v>310</v>
      </c>
      <c r="B83" s="181">
        <v>0.56999999999999995</v>
      </c>
      <c r="C83" s="181">
        <v>262.97000000000003</v>
      </c>
      <c r="D83" s="182">
        <v>101.31</v>
      </c>
      <c r="E83" s="183">
        <v>309.99</v>
      </c>
      <c r="F83" s="181">
        <v>-0.12</v>
      </c>
      <c r="G83" s="181">
        <v>0.61</v>
      </c>
      <c r="H83" s="181">
        <v>0.62</v>
      </c>
    </row>
    <row r="84" spans="1:8" x14ac:dyDescent="0.25">
      <c r="A84" s="180">
        <v>315</v>
      </c>
      <c r="B84" s="181">
        <v>0.6</v>
      </c>
      <c r="C84" s="181">
        <v>262.58999999999997</v>
      </c>
      <c r="D84" s="182">
        <v>102.92</v>
      </c>
      <c r="E84" s="183">
        <v>314.99</v>
      </c>
      <c r="F84" s="181">
        <v>-0.13</v>
      </c>
      <c r="G84" s="181">
        <v>0.56000000000000005</v>
      </c>
      <c r="H84" s="181">
        <v>0.56999999999999995</v>
      </c>
    </row>
    <row r="85" spans="1:8" x14ac:dyDescent="0.25">
      <c r="A85" s="180">
        <v>320</v>
      </c>
      <c r="B85" s="181">
        <v>0.63</v>
      </c>
      <c r="C85" s="181">
        <v>262.20999999999998</v>
      </c>
      <c r="D85" s="182">
        <v>104.98</v>
      </c>
      <c r="E85" s="183">
        <v>319.99</v>
      </c>
      <c r="F85" s="181">
        <v>-0.13</v>
      </c>
      <c r="G85" s="181">
        <v>0.5</v>
      </c>
      <c r="H85" s="181">
        <v>0.52</v>
      </c>
    </row>
    <row r="86" spans="1:8" x14ac:dyDescent="0.25">
      <c r="A86" s="180">
        <v>325</v>
      </c>
      <c r="B86" s="181">
        <v>0.66</v>
      </c>
      <c r="C86" s="181">
        <v>261.83</v>
      </c>
      <c r="D86" s="182">
        <v>107.65</v>
      </c>
      <c r="E86" s="183">
        <v>324.99</v>
      </c>
      <c r="F86" s="181">
        <v>-0.14000000000000001</v>
      </c>
      <c r="G86" s="181">
        <v>0.45</v>
      </c>
      <c r="H86" s="181">
        <v>0.47</v>
      </c>
    </row>
    <row r="87" spans="1:8" x14ac:dyDescent="0.25">
      <c r="A87" s="180">
        <v>330</v>
      </c>
      <c r="B87" s="181">
        <v>0.65</v>
      </c>
      <c r="C87" s="181">
        <v>260.33999999999997</v>
      </c>
      <c r="D87" s="182">
        <v>111.13</v>
      </c>
      <c r="E87" s="183">
        <v>329.99</v>
      </c>
      <c r="F87" s="181">
        <v>-0.15</v>
      </c>
      <c r="G87" s="181">
        <v>0.39</v>
      </c>
      <c r="H87" s="181">
        <v>0.42</v>
      </c>
    </row>
    <row r="88" spans="1:8" x14ac:dyDescent="0.25">
      <c r="A88" s="180">
        <v>335</v>
      </c>
      <c r="B88" s="181">
        <v>0.64</v>
      </c>
      <c r="C88" s="181">
        <v>258.86</v>
      </c>
      <c r="D88" s="182">
        <v>115.67</v>
      </c>
      <c r="E88" s="183">
        <v>334.99</v>
      </c>
      <c r="F88" s="181">
        <v>-0.16</v>
      </c>
      <c r="G88" s="181">
        <v>0.34</v>
      </c>
      <c r="H88" s="181">
        <v>0.37</v>
      </c>
    </row>
    <row r="89" spans="1:8" x14ac:dyDescent="0.25">
      <c r="A89" s="180">
        <v>340</v>
      </c>
      <c r="B89" s="181">
        <v>0.63</v>
      </c>
      <c r="C89" s="181">
        <v>257.37</v>
      </c>
      <c r="D89" s="182">
        <v>121.56</v>
      </c>
      <c r="E89" s="183">
        <v>339.99</v>
      </c>
      <c r="F89" s="181">
        <v>-0.17</v>
      </c>
      <c r="G89" s="181">
        <v>0.28000000000000003</v>
      </c>
      <c r="H89" s="181">
        <v>0.33</v>
      </c>
    </row>
    <row r="90" spans="1:8" x14ac:dyDescent="0.25">
      <c r="A90" s="180">
        <v>345</v>
      </c>
      <c r="B90" s="181">
        <v>0.63</v>
      </c>
      <c r="C90" s="181">
        <v>255.89</v>
      </c>
      <c r="D90" s="182">
        <v>129.15</v>
      </c>
      <c r="E90" s="183">
        <v>344.99</v>
      </c>
      <c r="F90" s="181">
        <v>-0.19</v>
      </c>
      <c r="G90" s="181">
        <v>0.23</v>
      </c>
      <c r="H90" s="181">
        <v>0.28999999999999998</v>
      </c>
    </row>
    <row r="91" spans="1:8" x14ac:dyDescent="0.25">
      <c r="A91" s="180">
        <v>350</v>
      </c>
      <c r="B91" s="181">
        <v>0.62</v>
      </c>
      <c r="C91" s="181">
        <v>254.4</v>
      </c>
      <c r="D91" s="182">
        <v>138.66</v>
      </c>
      <c r="E91" s="183">
        <v>349.99</v>
      </c>
      <c r="F91" s="181">
        <v>-0.2</v>
      </c>
      <c r="G91" s="181">
        <v>0.18</v>
      </c>
      <c r="H91" s="181">
        <v>0.27</v>
      </c>
    </row>
    <row r="92" spans="1:8" x14ac:dyDescent="0.25">
      <c r="A92" s="180">
        <v>355</v>
      </c>
      <c r="B92" s="181">
        <v>0.65</v>
      </c>
      <c r="C92" s="181">
        <v>253.66</v>
      </c>
      <c r="D92" s="182">
        <v>150.33000000000001</v>
      </c>
      <c r="E92" s="183">
        <v>354.99</v>
      </c>
      <c r="F92" s="181">
        <v>-0.22</v>
      </c>
      <c r="G92" s="181">
        <v>0.12</v>
      </c>
      <c r="H92" s="181">
        <v>0.25</v>
      </c>
    </row>
    <row r="93" spans="1:8" x14ac:dyDescent="0.25">
      <c r="A93" s="180">
        <v>360</v>
      </c>
      <c r="B93" s="181">
        <v>0.68</v>
      </c>
      <c r="C93" s="181">
        <v>252.91</v>
      </c>
      <c r="D93" s="182">
        <v>163.93</v>
      </c>
      <c r="E93" s="183">
        <v>359.99</v>
      </c>
      <c r="F93" s="181">
        <v>-0.23</v>
      </c>
      <c r="G93" s="181">
        <v>7.0000000000000007E-2</v>
      </c>
      <c r="H93" s="181">
        <v>0.24</v>
      </c>
    </row>
    <row r="94" spans="1:8" x14ac:dyDescent="0.25">
      <c r="A94" s="180">
        <v>365</v>
      </c>
      <c r="B94" s="181">
        <v>0.72</v>
      </c>
      <c r="C94" s="181">
        <v>252.17</v>
      </c>
      <c r="D94" s="182">
        <v>178.05</v>
      </c>
      <c r="E94" s="183">
        <v>364.99</v>
      </c>
      <c r="F94" s="181">
        <v>-0.25</v>
      </c>
      <c r="G94" s="181">
        <v>0.01</v>
      </c>
      <c r="H94" s="181">
        <v>0.25</v>
      </c>
    </row>
    <row r="95" spans="1:8" x14ac:dyDescent="0.25">
      <c r="A95" s="180">
        <v>370</v>
      </c>
      <c r="B95" s="181">
        <v>0.75</v>
      </c>
      <c r="C95" s="181">
        <v>251.42</v>
      </c>
      <c r="D95" s="182">
        <v>190.93</v>
      </c>
      <c r="E95" s="183">
        <v>369.99</v>
      </c>
      <c r="F95" s="181">
        <v>-0.27</v>
      </c>
      <c r="G95" s="181">
        <v>-0.05</v>
      </c>
      <c r="H95" s="181">
        <v>0.28000000000000003</v>
      </c>
    </row>
    <row r="96" spans="1:8" x14ac:dyDescent="0.25">
      <c r="A96" s="180">
        <v>375</v>
      </c>
      <c r="B96" s="181">
        <v>0.78</v>
      </c>
      <c r="C96" s="181">
        <v>250.68</v>
      </c>
      <c r="D96" s="182">
        <v>201.55</v>
      </c>
      <c r="E96" s="183">
        <v>374.99</v>
      </c>
      <c r="F96" s="181">
        <v>-0.28999999999999998</v>
      </c>
      <c r="G96" s="181">
        <v>-0.12</v>
      </c>
      <c r="H96" s="181">
        <v>0.31</v>
      </c>
    </row>
    <row r="97" spans="1:8" x14ac:dyDescent="0.25">
      <c r="A97" s="180">
        <v>380</v>
      </c>
      <c r="B97" s="181">
        <v>0.81</v>
      </c>
      <c r="C97" s="181">
        <v>249.44</v>
      </c>
      <c r="D97" s="182">
        <v>209.76</v>
      </c>
      <c r="E97" s="183">
        <v>379.99</v>
      </c>
      <c r="F97" s="181">
        <v>-0.32</v>
      </c>
      <c r="G97" s="181">
        <v>-0.18</v>
      </c>
      <c r="H97" s="181">
        <v>0.36</v>
      </c>
    </row>
    <row r="98" spans="1:8" x14ac:dyDescent="0.25">
      <c r="A98" s="180">
        <v>385</v>
      </c>
      <c r="B98" s="181">
        <v>0.83</v>
      </c>
      <c r="C98" s="181">
        <v>248.2</v>
      </c>
      <c r="D98" s="182">
        <v>215.89</v>
      </c>
      <c r="E98" s="183">
        <v>384.99</v>
      </c>
      <c r="F98" s="181">
        <v>-0.34</v>
      </c>
      <c r="G98" s="181">
        <v>-0.25</v>
      </c>
      <c r="H98" s="181">
        <v>0.42</v>
      </c>
    </row>
    <row r="99" spans="1:8" x14ac:dyDescent="0.25">
      <c r="A99" s="180">
        <v>390</v>
      </c>
      <c r="B99" s="181">
        <v>0.86</v>
      </c>
      <c r="C99" s="181">
        <v>246.97</v>
      </c>
      <c r="D99" s="182">
        <v>220.46</v>
      </c>
      <c r="E99" s="183">
        <v>389.99</v>
      </c>
      <c r="F99" s="181">
        <v>-0.37</v>
      </c>
      <c r="G99" s="181">
        <v>-0.31</v>
      </c>
      <c r="H99" s="181">
        <v>0.49</v>
      </c>
    </row>
    <row r="100" spans="1:8" x14ac:dyDescent="0.25">
      <c r="A100" s="180">
        <v>395</v>
      </c>
      <c r="B100" s="181">
        <v>0.88</v>
      </c>
      <c r="C100" s="181">
        <v>245.73</v>
      </c>
      <c r="D100" s="182">
        <v>223.88</v>
      </c>
      <c r="E100" s="183">
        <v>394.99</v>
      </c>
      <c r="F100" s="181">
        <v>-0.4</v>
      </c>
      <c r="G100" s="181">
        <v>-0.38</v>
      </c>
      <c r="H100" s="181">
        <v>0.55000000000000004</v>
      </c>
    </row>
    <row r="101" spans="1:8" x14ac:dyDescent="0.25">
      <c r="A101" s="180">
        <v>400</v>
      </c>
      <c r="B101" s="181">
        <v>0.91</v>
      </c>
      <c r="C101" s="181">
        <v>244.49</v>
      </c>
      <c r="D101" s="182">
        <v>226.46</v>
      </c>
      <c r="E101" s="183">
        <v>399.99</v>
      </c>
      <c r="F101" s="181">
        <v>-0.43</v>
      </c>
      <c r="G101" s="181">
        <v>-0.46</v>
      </c>
      <c r="H101" s="181">
        <v>0.63</v>
      </c>
    </row>
    <row r="102" spans="1:8" x14ac:dyDescent="0.25">
      <c r="A102" s="180">
        <v>405</v>
      </c>
      <c r="B102" s="181">
        <v>0.95</v>
      </c>
      <c r="C102" s="181">
        <v>244.77</v>
      </c>
      <c r="D102" s="182">
        <v>228.51</v>
      </c>
      <c r="E102" s="183">
        <v>404.99</v>
      </c>
      <c r="F102" s="181">
        <v>-0.47</v>
      </c>
      <c r="G102" s="181">
        <v>-0.53</v>
      </c>
      <c r="H102" s="181">
        <v>0.71</v>
      </c>
    </row>
    <row r="103" spans="1:8" x14ac:dyDescent="0.25">
      <c r="A103" s="180">
        <v>410</v>
      </c>
      <c r="B103" s="181">
        <v>0.99</v>
      </c>
      <c r="C103" s="181">
        <v>245.05</v>
      </c>
      <c r="D103" s="182">
        <v>230.25</v>
      </c>
      <c r="E103" s="183">
        <v>409.99</v>
      </c>
      <c r="F103" s="181">
        <v>-0.5</v>
      </c>
      <c r="G103" s="181">
        <v>-0.61</v>
      </c>
      <c r="H103" s="181">
        <v>0.79</v>
      </c>
    </row>
    <row r="104" spans="1:8" x14ac:dyDescent="0.25">
      <c r="A104" s="180">
        <v>415</v>
      </c>
      <c r="B104" s="181">
        <v>1.03</v>
      </c>
      <c r="C104" s="181">
        <v>245.34</v>
      </c>
      <c r="D104" s="182">
        <v>231.75</v>
      </c>
      <c r="E104" s="183">
        <v>414.99</v>
      </c>
      <c r="F104" s="181">
        <v>-0.54</v>
      </c>
      <c r="G104" s="181">
        <v>-0.69</v>
      </c>
      <c r="H104" s="181">
        <v>0.87</v>
      </c>
    </row>
    <row r="105" spans="1:8" x14ac:dyDescent="0.25">
      <c r="A105" s="180">
        <v>420</v>
      </c>
      <c r="B105" s="181">
        <v>1.08</v>
      </c>
      <c r="C105" s="181">
        <v>245.62</v>
      </c>
      <c r="D105" s="182">
        <v>233.05</v>
      </c>
      <c r="E105" s="183">
        <v>419.98</v>
      </c>
      <c r="F105" s="181">
        <v>-0.57999999999999996</v>
      </c>
      <c r="G105" s="181">
        <v>-0.77</v>
      </c>
      <c r="H105" s="181">
        <v>0.96</v>
      </c>
    </row>
    <row r="106" spans="1:8" x14ac:dyDescent="0.25">
      <c r="A106" s="180">
        <v>425</v>
      </c>
      <c r="B106" s="181">
        <v>1.1200000000000001</v>
      </c>
      <c r="C106" s="181">
        <v>245.9</v>
      </c>
      <c r="D106" s="182">
        <v>234.19</v>
      </c>
      <c r="E106" s="183">
        <v>424.98</v>
      </c>
      <c r="F106" s="181">
        <v>-0.62</v>
      </c>
      <c r="G106" s="181">
        <v>-0.86</v>
      </c>
      <c r="H106" s="181">
        <v>1.06</v>
      </c>
    </row>
    <row r="107" spans="1:8" x14ac:dyDescent="0.25">
      <c r="A107" s="180">
        <v>430</v>
      </c>
      <c r="B107" s="181">
        <v>1.1399999999999999</v>
      </c>
      <c r="C107" s="181">
        <v>248.23</v>
      </c>
      <c r="D107" s="182">
        <v>235.28</v>
      </c>
      <c r="E107" s="183">
        <v>429.98</v>
      </c>
      <c r="F107" s="181">
        <v>-0.66</v>
      </c>
      <c r="G107" s="181">
        <v>-0.95</v>
      </c>
      <c r="H107" s="181">
        <v>1.1499999999999999</v>
      </c>
    </row>
    <row r="108" spans="1:8" x14ac:dyDescent="0.25">
      <c r="A108" s="180">
        <v>435</v>
      </c>
      <c r="B108" s="181">
        <v>1.17</v>
      </c>
      <c r="C108" s="181">
        <v>250.56</v>
      </c>
      <c r="D108" s="182">
        <v>236.41</v>
      </c>
      <c r="E108" s="183">
        <v>434.98</v>
      </c>
      <c r="F108" s="181">
        <v>-0.69</v>
      </c>
      <c r="G108" s="181">
        <v>-1.04</v>
      </c>
      <c r="H108" s="181">
        <v>1.25</v>
      </c>
    </row>
    <row r="109" spans="1:8" x14ac:dyDescent="0.25">
      <c r="A109" s="180">
        <v>440</v>
      </c>
      <c r="B109" s="181">
        <v>1.2</v>
      </c>
      <c r="C109" s="181">
        <v>252.89</v>
      </c>
      <c r="D109" s="182">
        <v>237.57</v>
      </c>
      <c r="E109" s="183">
        <v>439.98</v>
      </c>
      <c r="F109" s="181">
        <v>-0.72</v>
      </c>
      <c r="G109" s="181">
        <v>-1.1399999999999999</v>
      </c>
      <c r="H109" s="181">
        <v>1.35</v>
      </c>
    </row>
    <row r="110" spans="1:8" x14ac:dyDescent="0.25">
      <c r="A110" s="180">
        <v>445</v>
      </c>
      <c r="B110" s="181">
        <v>1.22</v>
      </c>
      <c r="C110" s="181">
        <v>255.22</v>
      </c>
      <c r="D110" s="182">
        <v>238.75</v>
      </c>
      <c r="E110" s="183">
        <v>444.98</v>
      </c>
      <c r="F110" s="181">
        <v>-0.75</v>
      </c>
      <c r="G110" s="181">
        <v>-1.24</v>
      </c>
      <c r="H110" s="181">
        <v>1.45</v>
      </c>
    </row>
    <row r="111" spans="1:8" x14ac:dyDescent="0.25">
      <c r="A111" s="180">
        <v>450</v>
      </c>
      <c r="B111" s="181">
        <v>1.25</v>
      </c>
      <c r="C111" s="181">
        <v>257.55</v>
      </c>
      <c r="D111" s="182">
        <v>239.96</v>
      </c>
      <c r="E111" s="183">
        <v>449.98</v>
      </c>
      <c r="F111" s="181">
        <v>-0.78</v>
      </c>
      <c r="G111" s="181">
        <v>-1.35</v>
      </c>
      <c r="H111" s="181">
        <v>1.55</v>
      </c>
    </row>
    <row r="112" spans="1:8" x14ac:dyDescent="0.25">
      <c r="A112" s="180">
        <v>455</v>
      </c>
      <c r="B112" s="181">
        <v>1.25</v>
      </c>
      <c r="C112" s="181">
        <v>257.81</v>
      </c>
      <c r="D112" s="182">
        <v>241.11</v>
      </c>
      <c r="E112" s="183">
        <v>454.98</v>
      </c>
      <c r="F112" s="181">
        <v>-0.8</v>
      </c>
      <c r="G112" s="181">
        <v>-1.45</v>
      </c>
      <c r="H112" s="181">
        <v>1.66</v>
      </c>
    </row>
    <row r="113" spans="1:8" x14ac:dyDescent="0.25">
      <c r="A113" s="180">
        <v>460</v>
      </c>
      <c r="B113" s="181">
        <v>1.25</v>
      </c>
      <c r="C113" s="181">
        <v>258.07</v>
      </c>
      <c r="D113" s="182">
        <v>242.13</v>
      </c>
      <c r="E113" s="183">
        <v>459.98</v>
      </c>
      <c r="F113" s="181">
        <v>-0.82</v>
      </c>
      <c r="G113" s="181">
        <v>-1.56</v>
      </c>
      <c r="H113" s="181">
        <v>1.76</v>
      </c>
    </row>
    <row r="114" spans="1:8" x14ac:dyDescent="0.25">
      <c r="A114" s="180">
        <v>465</v>
      </c>
      <c r="B114" s="181">
        <v>1.25</v>
      </c>
      <c r="C114" s="181">
        <v>258.33</v>
      </c>
      <c r="D114" s="182">
        <v>243.06</v>
      </c>
      <c r="E114" s="183">
        <v>464.98</v>
      </c>
      <c r="F114" s="181">
        <v>-0.85</v>
      </c>
      <c r="G114" s="181">
        <v>-1.67</v>
      </c>
      <c r="H114" s="181">
        <v>1.87</v>
      </c>
    </row>
    <row r="115" spans="1:8" x14ac:dyDescent="0.25">
      <c r="A115" s="180">
        <v>470</v>
      </c>
      <c r="B115" s="181">
        <v>1.26</v>
      </c>
      <c r="C115" s="181">
        <v>258.58</v>
      </c>
      <c r="D115" s="182">
        <v>243.9</v>
      </c>
      <c r="E115" s="183">
        <v>469.97</v>
      </c>
      <c r="F115" s="181">
        <v>-0.87</v>
      </c>
      <c r="G115" s="181">
        <v>-1.77</v>
      </c>
      <c r="H115" s="181">
        <v>1.98</v>
      </c>
    </row>
    <row r="116" spans="1:8" x14ac:dyDescent="0.25">
      <c r="A116" s="180">
        <v>475</v>
      </c>
      <c r="B116" s="181">
        <v>1.26</v>
      </c>
      <c r="C116" s="181">
        <v>258.83999999999997</v>
      </c>
      <c r="D116" s="182">
        <v>244.68</v>
      </c>
      <c r="E116" s="183">
        <v>474.97</v>
      </c>
      <c r="F116" s="181">
        <v>-0.89</v>
      </c>
      <c r="G116" s="181">
        <v>-1.88</v>
      </c>
      <c r="H116" s="181">
        <v>2.08</v>
      </c>
    </row>
    <row r="117" spans="1:8" x14ac:dyDescent="0.25">
      <c r="A117" s="180">
        <v>480</v>
      </c>
      <c r="B117" s="181">
        <v>1.26</v>
      </c>
      <c r="C117" s="181">
        <v>258.83</v>
      </c>
      <c r="D117" s="182">
        <v>245.38</v>
      </c>
      <c r="E117" s="183">
        <v>479.97</v>
      </c>
      <c r="F117" s="181">
        <v>-0.91</v>
      </c>
      <c r="G117" s="181">
        <v>-1.99</v>
      </c>
      <c r="H117" s="181">
        <v>2.19</v>
      </c>
    </row>
    <row r="118" spans="1:8" x14ac:dyDescent="0.25">
      <c r="A118" s="180">
        <v>485</v>
      </c>
      <c r="B118" s="181">
        <v>1.27</v>
      </c>
      <c r="C118" s="181">
        <v>258.83</v>
      </c>
      <c r="D118" s="182">
        <v>246.02</v>
      </c>
      <c r="E118" s="183">
        <v>484.97</v>
      </c>
      <c r="F118" s="181">
        <v>-0.93</v>
      </c>
      <c r="G118" s="181">
        <v>-2.1</v>
      </c>
      <c r="H118" s="181">
        <v>2.2999999999999998</v>
      </c>
    </row>
    <row r="119" spans="1:8" x14ac:dyDescent="0.25">
      <c r="A119" s="180">
        <v>490</v>
      </c>
      <c r="B119" s="181">
        <v>1.27</v>
      </c>
      <c r="C119" s="181">
        <v>258.82</v>
      </c>
      <c r="D119" s="182">
        <v>246.61</v>
      </c>
      <c r="E119" s="183">
        <v>489.97</v>
      </c>
      <c r="F119" s="181">
        <v>-0.95</v>
      </c>
      <c r="G119" s="181">
        <v>-2.21</v>
      </c>
      <c r="H119" s="181">
        <v>2.4</v>
      </c>
    </row>
    <row r="120" spans="1:8" x14ac:dyDescent="0.25">
      <c r="A120" s="180">
        <v>495</v>
      </c>
      <c r="B120" s="181">
        <v>1.28</v>
      </c>
      <c r="C120" s="181">
        <v>258.82</v>
      </c>
      <c r="D120" s="182">
        <v>247.14</v>
      </c>
      <c r="E120" s="183">
        <v>494.97</v>
      </c>
      <c r="F120" s="181">
        <v>-0.98</v>
      </c>
      <c r="G120" s="181">
        <v>-2.3199999999999998</v>
      </c>
      <c r="H120" s="181">
        <v>2.5099999999999998</v>
      </c>
    </row>
    <row r="121" spans="1:8" x14ac:dyDescent="0.25">
      <c r="A121" s="180">
        <v>500</v>
      </c>
      <c r="B121" s="181">
        <v>1.28</v>
      </c>
      <c r="C121" s="181">
        <v>258.81</v>
      </c>
      <c r="D121" s="182">
        <v>247.64</v>
      </c>
      <c r="E121" s="183">
        <v>499.97</v>
      </c>
      <c r="F121" s="181">
        <v>-1</v>
      </c>
      <c r="G121" s="181">
        <v>-2.42</v>
      </c>
      <c r="H121" s="181">
        <v>2.62</v>
      </c>
    </row>
    <row r="122" spans="1:8" x14ac:dyDescent="0.25">
      <c r="A122" s="180">
        <v>505</v>
      </c>
      <c r="B122" s="181">
        <v>1.29</v>
      </c>
      <c r="C122" s="181">
        <v>259.39999999999998</v>
      </c>
      <c r="D122" s="182">
        <v>248.1</v>
      </c>
      <c r="E122" s="183">
        <v>504.97</v>
      </c>
      <c r="F122" s="181">
        <v>-1.02</v>
      </c>
      <c r="G122" s="181">
        <v>-2.54</v>
      </c>
      <c r="H122" s="181">
        <v>2.73</v>
      </c>
    </row>
    <row r="123" spans="1:8" x14ac:dyDescent="0.25">
      <c r="A123" s="180">
        <v>510</v>
      </c>
      <c r="B123" s="181">
        <v>1.3</v>
      </c>
      <c r="C123" s="181">
        <v>260</v>
      </c>
      <c r="D123" s="182">
        <v>248.56</v>
      </c>
      <c r="E123" s="183">
        <v>509.96</v>
      </c>
      <c r="F123" s="181">
        <v>-1.04</v>
      </c>
      <c r="G123" s="181">
        <v>-2.65</v>
      </c>
      <c r="H123" s="181">
        <v>2.84</v>
      </c>
    </row>
    <row r="124" spans="1:8" x14ac:dyDescent="0.25">
      <c r="A124" s="180">
        <v>515</v>
      </c>
      <c r="B124" s="181">
        <v>1.31</v>
      </c>
      <c r="C124" s="181">
        <v>260.58999999999997</v>
      </c>
      <c r="D124" s="182">
        <v>249.01</v>
      </c>
      <c r="E124" s="183">
        <v>514.96</v>
      </c>
      <c r="F124" s="181">
        <v>-1.06</v>
      </c>
      <c r="G124" s="181">
        <v>-2.76</v>
      </c>
      <c r="H124" s="181">
        <v>2.95</v>
      </c>
    </row>
    <row r="125" spans="1:8" x14ac:dyDescent="0.25">
      <c r="A125" s="180">
        <v>520</v>
      </c>
      <c r="B125" s="181">
        <v>1.32</v>
      </c>
      <c r="C125" s="181">
        <v>261.19</v>
      </c>
      <c r="D125" s="182">
        <v>249.45</v>
      </c>
      <c r="E125" s="183">
        <v>519.96</v>
      </c>
      <c r="F125" s="181">
        <v>-1.08</v>
      </c>
      <c r="G125" s="181">
        <v>-2.87</v>
      </c>
      <c r="H125" s="181">
        <v>3.07</v>
      </c>
    </row>
    <row r="126" spans="1:8" x14ac:dyDescent="0.25">
      <c r="A126" s="180">
        <v>525</v>
      </c>
      <c r="B126" s="181">
        <v>1.33</v>
      </c>
      <c r="C126" s="181">
        <v>261.77999999999997</v>
      </c>
      <c r="D126" s="182">
        <v>249.89</v>
      </c>
      <c r="E126" s="183">
        <v>524.96</v>
      </c>
      <c r="F126" s="181">
        <v>-1.0900000000000001</v>
      </c>
      <c r="G126" s="181">
        <v>-2.99</v>
      </c>
      <c r="H126" s="181">
        <v>3.18</v>
      </c>
    </row>
    <row r="127" spans="1:8" x14ac:dyDescent="0.25">
      <c r="A127" s="180">
        <v>530</v>
      </c>
      <c r="B127" s="181">
        <v>1.31</v>
      </c>
      <c r="C127" s="181">
        <v>263.04000000000002</v>
      </c>
      <c r="D127" s="182">
        <v>250.32</v>
      </c>
      <c r="E127" s="183">
        <v>529.96</v>
      </c>
      <c r="F127" s="181">
        <v>-1.1100000000000001</v>
      </c>
      <c r="G127" s="181">
        <v>-3.1</v>
      </c>
      <c r="H127" s="181">
        <v>3.29</v>
      </c>
    </row>
    <row r="128" spans="1:8" x14ac:dyDescent="0.25">
      <c r="A128" s="180">
        <v>535</v>
      </c>
      <c r="B128" s="181">
        <v>1.29</v>
      </c>
      <c r="C128" s="181">
        <v>264.3</v>
      </c>
      <c r="D128" s="182">
        <v>250.76</v>
      </c>
      <c r="E128" s="183">
        <v>534.96</v>
      </c>
      <c r="F128" s="181">
        <v>-1.1200000000000001</v>
      </c>
      <c r="G128" s="181">
        <v>-3.21</v>
      </c>
      <c r="H128" s="181">
        <v>3.4</v>
      </c>
    </row>
    <row r="129" spans="1:8" x14ac:dyDescent="0.25">
      <c r="A129" s="180">
        <v>540</v>
      </c>
      <c r="B129" s="181">
        <v>1.28</v>
      </c>
      <c r="C129" s="181">
        <v>265.56</v>
      </c>
      <c r="D129" s="182">
        <v>251.21</v>
      </c>
      <c r="E129" s="183">
        <v>539.96</v>
      </c>
      <c r="F129" s="181">
        <v>-1.1299999999999999</v>
      </c>
      <c r="G129" s="181">
        <v>-3.32</v>
      </c>
      <c r="H129" s="181">
        <v>3.51</v>
      </c>
    </row>
    <row r="130" spans="1:8" x14ac:dyDescent="0.25">
      <c r="A130" s="180">
        <v>545</v>
      </c>
      <c r="B130" s="181">
        <v>1.26</v>
      </c>
      <c r="C130" s="181">
        <v>266.82</v>
      </c>
      <c r="D130" s="182">
        <v>251.66</v>
      </c>
      <c r="E130" s="183">
        <v>544.95000000000005</v>
      </c>
      <c r="F130" s="181">
        <v>-1.1399999999999999</v>
      </c>
      <c r="G130" s="181">
        <v>-3.43</v>
      </c>
      <c r="H130" s="181">
        <v>3.62</v>
      </c>
    </row>
    <row r="131" spans="1:8" x14ac:dyDescent="0.25">
      <c r="A131" s="180">
        <v>550</v>
      </c>
      <c r="B131" s="181">
        <v>1.24</v>
      </c>
      <c r="C131" s="181">
        <v>268.08</v>
      </c>
      <c r="D131" s="182">
        <v>252.12</v>
      </c>
      <c r="E131" s="183">
        <v>549.95000000000005</v>
      </c>
      <c r="F131" s="181">
        <v>-1.1399999999999999</v>
      </c>
      <c r="G131" s="181">
        <v>-3.54</v>
      </c>
      <c r="H131" s="181">
        <v>3.72</v>
      </c>
    </row>
    <row r="132" spans="1:8" x14ac:dyDescent="0.25">
      <c r="A132" s="180">
        <v>555</v>
      </c>
      <c r="B132" s="181">
        <v>1.23</v>
      </c>
      <c r="C132" s="181">
        <v>270.18</v>
      </c>
      <c r="D132" s="182">
        <v>252.59</v>
      </c>
      <c r="E132" s="183">
        <v>554.95000000000005</v>
      </c>
      <c r="F132" s="181">
        <v>-1.1499999999999999</v>
      </c>
      <c r="G132" s="181">
        <v>-3.65</v>
      </c>
      <c r="H132" s="181">
        <v>3.83</v>
      </c>
    </row>
    <row r="133" spans="1:8" x14ac:dyDescent="0.25">
      <c r="A133" s="180">
        <v>560</v>
      </c>
      <c r="B133" s="181">
        <v>1.21</v>
      </c>
      <c r="C133" s="181">
        <v>272.27999999999997</v>
      </c>
      <c r="D133" s="182">
        <v>253.09</v>
      </c>
      <c r="E133" s="183">
        <v>559.95000000000005</v>
      </c>
      <c r="F133" s="181">
        <v>-1.1399999999999999</v>
      </c>
      <c r="G133" s="181">
        <v>-3.76</v>
      </c>
      <c r="H133" s="181">
        <v>3.93</v>
      </c>
    </row>
    <row r="134" spans="1:8" x14ac:dyDescent="0.25">
      <c r="A134" s="180">
        <v>565</v>
      </c>
      <c r="B134" s="181">
        <v>1.2</v>
      </c>
      <c r="C134" s="181">
        <v>274.38</v>
      </c>
      <c r="D134" s="182">
        <v>253.61</v>
      </c>
      <c r="E134" s="183">
        <v>564.95000000000005</v>
      </c>
      <c r="F134" s="181">
        <v>-1.1399999999999999</v>
      </c>
      <c r="G134" s="181">
        <v>-3.86</v>
      </c>
      <c r="H134" s="181">
        <v>4.03</v>
      </c>
    </row>
    <row r="135" spans="1:8" x14ac:dyDescent="0.25">
      <c r="A135" s="180">
        <v>570</v>
      </c>
      <c r="B135" s="181">
        <v>1.19</v>
      </c>
      <c r="C135" s="181">
        <v>276.48</v>
      </c>
      <c r="D135" s="182">
        <v>254.14</v>
      </c>
      <c r="E135" s="183">
        <v>569.95000000000005</v>
      </c>
      <c r="F135" s="181">
        <v>-1.1299999999999999</v>
      </c>
      <c r="G135" s="181">
        <v>-3.97</v>
      </c>
      <c r="H135" s="181">
        <v>4.12</v>
      </c>
    </row>
    <row r="136" spans="1:8" x14ac:dyDescent="0.25">
      <c r="A136" s="180">
        <v>575</v>
      </c>
      <c r="B136" s="181">
        <v>1.17</v>
      </c>
      <c r="C136" s="181">
        <v>278.58</v>
      </c>
      <c r="D136" s="182">
        <v>254.7</v>
      </c>
      <c r="E136" s="183">
        <v>574.95000000000005</v>
      </c>
      <c r="F136" s="181">
        <v>-1.1100000000000001</v>
      </c>
      <c r="G136" s="181">
        <v>-4.07</v>
      </c>
      <c r="H136" s="181">
        <v>4.22</v>
      </c>
    </row>
    <row r="137" spans="1:8" x14ac:dyDescent="0.25">
      <c r="A137" s="180">
        <v>580</v>
      </c>
      <c r="B137" s="181">
        <v>1.17</v>
      </c>
      <c r="C137" s="181">
        <v>279.51</v>
      </c>
      <c r="D137" s="182">
        <v>255.26</v>
      </c>
      <c r="E137" s="183">
        <v>579.95000000000005</v>
      </c>
      <c r="F137" s="181">
        <v>-1.1000000000000001</v>
      </c>
      <c r="G137" s="181">
        <v>-4.17</v>
      </c>
      <c r="H137" s="181">
        <v>4.3099999999999996</v>
      </c>
    </row>
    <row r="138" spans="1:8" x14ac:dyDescent="0.25">
      <c r="A138" s="180">
        <v>585</v>
      </c>
      <c r="B138" s="181">
        <v>1.18</v>
      </c>
      <c r="C138" s="181">
        <v>280.44</v>
      </c>
      <c r="D138" s="182">
        <v>255.82</v>
      </c>
      <c r="E138" s="183">
        <v>584.95000000000005</v>
      </c>
      <c r="F138" s="181">
        <v>-1.08</v>
      </c>
      <c r="G138" s="181">
        <v>-4.2699999999999996</v>
      </c>
      <c r="H138" s="181">
        <v>4.41</v>
      </c>
    </row>
    <row r="139" spans="1:8" x14ac:dyDescent="0.25">
      <c r="A139" s="180">
        <v>590</v>
      </c>
      <c r="B139" s="181">
        <v>1.18</v>
      </c>
      <c r="C139" s="181">
        <v>281.37</v>
      </c>
      <c r="D139" s="182">
        <v>256.37</v>
      </c>
      <c r="E139" s="183">
        <v>589.95000000000005</v>
      </c>
      <c r="F139" s="181">
        <v>-1.06</v>
      </c>
      <c r="G139" s="181">
        <v>-4.37</v>
      </c>
      <c r="H139" s="181">
        <v>4.5</v>
      </c>
    </row>
    <row r="140" spans="1:8" x14ac:dyDescent="0.25">
      <c r="A140" s="180">
        <v>595</v>
      </c>
      <c r="B140" s="181">
        <v>1.18</v>
      </c>
      <c r="C140" s="181">
        <v>282.31</v>
      </c>
      <c r="D140" s="182">
        <v>256.92</v>
      </c>
      <c r="E140" s="183">
        <v>594.94000000000005</v>
      </c>
      <c r="F140" s="181">
        <v>-1.04</v>
      </c>
      <c r="G140" s="181">
        <v>-4.47</v>
      </c>
      <c r="H140" s="181">
        <v>4.59</v>
      </c>
    </row>
    <row r="141" spans="1:8" x14ac:dyDescent="0.25">
      <c r="A141" s="180">
        <v>600</v>
      </c>
      <c r="B141" s="181">
        <v>1.19</v>
      </c>
      <c r="C141" s="181">
        <v>283.24</v>
      </c>
      <c r="D141" s="182">
        <v>257.48</v>
      </c>
      <c r="E141" s="183">
        <v>599.94000000000005</v>
      </c>
      <c r="F141" s="181">
        <v>-1.02</v>
      </c>
      <c r="G141" s="181">
        <v>-4.57</v>
      </c>
      <c r="H141" s="181">
        <v>4.6900000000000004</v>
      </c>
    </row>
    <row r="142" spans="1:8" x14ac:dyDescent="0.25">
      <c r="A142" s="180">
        <v>605</v>
      </c>
      <c r="B142" s="181">
        <v>1.2</v>
      </c>
      <c r="C142" s="181">
        <v>284.44</v>
      </c>
      <c r="D142" s="182">
        <v>258.02999999999997</v>
      </c>
      <c r="E142" s="183">
        <v>604.94000000000005</v>
      </c>
      <c r="F142" s="181">
        <v>-0.99</v>
      </c>
      <c r="G142" s="181">
        <v>-4.67</v>
      </c>
      <c r="H142" s="181">
        <v>4.78</v>
      </c>
    </row>
    <row r="143" spans="1:8" x14ac:dyDescent="0.25">
      <c r="A143" s="180">
        <v>610</v>
      </c>
      <c r="B143" s="181">
        <v>1.22</v>
      </c>
      <c r="C143" s="181">
        <v>285.64</v>
      </c>
      <c r="D143" s="182">
        <v>258.58999999999997</v>
      </c>
      <c r="E143" s="183">
        <v>609.94000000000005</v>
      </c>
      <c r="F143" s="181">
        <v>-0.96</v>
      </c>
      <c r="G143" s="181">
        <v>-4.78</v>
      </c>
      <c r="H143" s="181">
        <v>4.87</v>
      </c>
    </row>
    <row r="144" spans="1:8" x14ac:dyDescent="0.25">
      <c r="A144" s="180">
        <v>615</v>
      </c>
      <c r="B144" s="181">
        <v>1.24</v>
      </c>
      <c r="C144" s="181">
        <v>286.85000000000002</v>
      </c>
      <c r="D144" s="182">
        <v>259.17</v>
      </c>
      <c r="E144" s="183">
        <v>614.94000000000005</v>
      </c>
      <c r="F144" s="181">
        <v>-0.93</v>
      </c>
      <c r="G144" s="181">
        <v>-4.88</v>
      </c>
      <c r="H144" s="181">
        <v>4.97</v>
      </c>
    </row>
    <row r="145" spans="1:8" x14ac:dyDescent="0.25">
      <c r="A145" s="180">
        <v>620</v>
      </c>
      <c r="B145" s="181">
        <v>1.25</v>
      </c>
      <c r="C145" s="181">
        <v>288.05</v>
      </c>
      <c r="D145" s="182">
        <v>259.75</v>
      </c>
      <c r="E145" s="183">
        <v>619.94000000000005</v>
      </c>
      <c r="F145" s="181">
        <v>-0.9</v>
      </c>
      <c r="G145" s="181">
        <v>-4.9800000000000004</v>
      </c>
      <c r="H145" s="181">
        <v>5.0599999999999996</v>
      </c>
    </row>
    <row r="146" spans="1:8" x14ac:dyDescent="0.25">
      <c r="A146" s="180">
        <v>625</v>
      </c>
      <c r="B146" s="181">
        <v>1.27</v>
      </c>
      <c r="C146" s="181">
        <v>289.25</v>
      </c>
      <c r="D146" s="182">
        <v>260.33999999999997</v>
      </c>
      <c r="E146" s="183">
        <v>624.94000000000005</v>
      </c>
      <c r="F146" s="181">
        <v>-0.87</v>
      </c>
      <c r="G146" s="181">
        <v>-5.09</v>
      </c>
      <c r="H146" s="181">
        <v>5.16</v>
      </c>
    </row>
    <row r="147" spans="1:8" x14ac:dyDescent="0.25">
      <c r="A147" s="180">
        <v>630</v>
      </c>
      <c r="B147" s="181">
        <v>1.28</v>
      </c>
      <c r="C147" s="181">
        <v>290.83999999999997</v>
      </c>
      <c r="D147" s="182">
        <v>260.94</v>
      </c>
      <c r="E147" s="183">
        <v>629.94000000000005</v>
      </c>
      <c r="F147" s="181">
        <v>-0.83</v>
      </c>
      <c r="G147" s="181">
        <v>-5.19</v>
      </c>
      <c r="H147" s="181">
        <v>5.26</v>
      </c>
    </row>
    <row r="148" spans="1:8" x14ac:dyDescent="0.25">
      <c r="A148" s="180">
        <v>635</v>
      </c>
      <c r="B148" s="181">
        <v>1.3</v>
      </c>
      <c r="C148" s="181">
        <v>292.44</v>
      </c>
      <c r="D148" s="182">
        <v>261.56</v>
      </c>
      <c r="E148" s="183">
        <v>634.92999999999995</v>
      </c>
      <c r="F148" s="181">
        <v>-0.79</v>
      </c>
      <c r="G148" s="181">
        <v>-5.3</v>
      </c>
      <c r="H148" s="181">
        <v>5.35</v>
      </c>
    </row>
    <row r="149" spans="1:8" x14ac:dyDescent="0.25">
      <c r="A149" s="180">
        <v>640</v>
      </c>
      <c r="B149" s="181">
        <v>1.32</v>
      </c>
      <c r="C149" s="181">
        <v>294.02999999999997</v>
      </c>
      <c r="D149" s="182">
        <v>262.19</v>
      </c>
      <c r="E149" s="183">
        <v>639.92999999999995</v>
      </c>
      <c r="F149" s="181">
        <v>-0.74</v>
      </c>
      <c r="G149" s="181">
        <v>-5.4</v>
      </c>
      <c r="H149" s="181">
        <v>5.45</v>
      </c>
    </row>
    <row r="150" spans="1:8" x14ac:dyDescent="0.25">
      <c r="A150" s="180">
        <v>645</v>
      </c>
      <c r="B150" s="181">
        <v>1.33</v>
      </c>
      <c r="C150" s="181">
        <v>295.62</v>
      </c>
      <c r="D150" s="182">
        <v>262.83</v>
      </c>
      <c r="E150" s="183">
        <v>644.92999999999995</v>
      </c>
      <c r="F150" s="181">
        <v>-0.69</v>
      </c>
      <c r="G150" s="181">
        <v>-5.51</v>
      </c>
      <c r="H150" s="181">
        <v>5.55</v>
      </c>
    </row>
    <row r="151" spans="1:8" x14ac:dyDescent="0.25">
      <c r="A151" s="180">
        <v>650</v>
      </c>
      <c r="B151" s="181">
        <v>1.35</v>
      </c>
      <c r="C151" s="181">
        <v>297.20999999999998</v>
      </c>
      <c r="D151" s="182">
        <v>263.49</v>
      </c>
      <c r="E151" s="183">
        <v>649.92999999999995</v>
      </c>
      <c r="F151" s="181">
        <v>-0.64</v>
      </c>
      <c r="G151" s="181">
        <v>-5.61</v>
      </c>
      <c r="H151" s="181">
        <v>5.65</v>
      </c>
    </row>
    <row r="152" spans="1:8" x14ac:dyDescent="0.25">
      <c r="A152" s="180">
        <v>655</v>
      </c>
      <c r="B152" s="181">
        <v>1.51</v>
      </c>
      <c r="C152" s="181">
        <v>299.68</v>
      </c>
      <c r="D152" s="182">
        <v>264.2</v>
      </c>
      <c r="E152" s="183">
        <v>654.92999999999995</v>
      </c>
      <c r="F152" s="181">
        <v>-0.57999999999999996</v>
      </c>
      <c r="G152" s="181">
        <v>-5.72</v>
      </c>
      <c r="H152" s="181">
        <v>5.75</v>
      </c>
    </row>
    <row r="153" spans="1:8" x14ac:dyDescent="0.25">
      <c r="A153" s="180">
        <v>660</v>
      </c>
      <c r="B153" s="181">
        <v>1.68</v>
      </c>
      <c r="C153" s="181">
        <v>302.14999999999998</v>
      </c>
      <c r="D153" s="182">
        <v>265.01</v>
      </c>
      <c r="E153" s="183">
        <v>659.93</v>
      </c>
      <c r="F153" s="181">
        <v>-0.51</v>
      </c>
      <c r="G153" s="181">
        <v>-5.84</v>
      </c>
      <c r="H153" s="181">
        <v>5.86</v>
      </c>
    </row>
    <row r="154" spans="1:8" x14ac:dyDescent="0.25">
      <c r="A154" s="180">
        <v>665</v>
      </c>
      <c r="B154" s="181">
        <v>1.84</v>
      </c>
      <c r="C154" s="181">
        <v>304.62</v>
      </c>
      <c r="D154" s="182">
        <v>265.93</v>
      </c>
      <c r="E154" s="183">
        <v>664.92</v>
      </c>
      <c r="F154" s="181">
        <v>-0.43</v>
      </c>
      <c r="G154" s="181">
        <v>-5.97</v>
      </c>
      <c r="H154" s="181">
        <v>5.98</v>
      </c>
    </row>
    <row r="155" spans="1:8" x14ac:dyDescent="0.25">
      <c r="A155" s="180">
        <v>670</v>
      </c>
      <c r="B155" s="181">
        <v>2.0099999999999998</v>
      </c>
      <c r="C155" s="181">
        <v>307.08999999999997</v>
      </c>
      <c r="D155" s="182">
        <v>266.94</v>
      </c>
      <c r="E155" s="183">
        <v>669.92</v>
      </c>
      <c r="F155" s="181">
        <v>-0.33</v>
      </c>
      <c r="G155" s="181">
        <v>-6.1</v>
      </c>
      <c r="H155" s="181">
        <v>6.11</v>
      </c>
    </row>
    <row r="156" spans="1:8" x14ac:dyDescent="0.25">
      <c r="A156" s="180">
        <v>675</v>
      </c>
      <c r="B156" s="181">
        <v>2.17</v>
      </c>
      <c r="C156" s="181">
        <v>309.56</v>
      </c>
      <c r="D156" s="182">
        <v>268.04000000000002</v>
      </c>
      <c r="E156" s="183">
        <v>674.92</v>
      </c>
      <c r="F156" s="181">
        <v>-0.21</v>
      </c>
      <c r="G156" s="181">
        <v>-6.25</v>
      </c>
      <c r="H156" s="181">
        <v>6.25</v>
      </c>
    </row>
    <row r="157" spans="1:8" x14ac:dyDescent="0.25">
      <c r="A157" s="180">
        <v>680</v>
      </c>
      <c r="B157" s="181">
        <v>2.34</v>
      </c>
      <c r="C157" s="181">
        <v>310.98</v>
      </c>
      <c r="D157" s="182">
        <v>269.23</v>
      </c>
      <c r="E157" s="183">
        <v>679.91</v>
      </c>
      <c r="F157" s="181">
        <v>-0.09</v>
      </c>
      <c r="G157" s="181">
        <v>-6.4</v>
      </c>
      <c r="H157" s="181">
        <v>6.4</v>
      </c>
    </row>
    <row r="158" spans="1:8" x14ac:dyDescent="0.25">
      <c r="A158" s="180">
        <v>685</v>
      </c>
      <c r="B158" s="181">
        <v>2.5099999999999998</v>
      </c>
      <c r="C158" s="181">
        <v>312.39</v>
      </c>
      <c r="D158" s="182">
        <v>270.48</v>
      </c>
      <c r="E158" s="183">
        <v>684.91</v>
      </c>
      <c r="F158" s="181">
        <v>0.05</v>
      </c>
      <c r="G158" s="181">
        <v>-6.56</v>
      </c>
      <c r="H158" s="181">
        <v>6.56</v>
      </c>
    </row>
    <row r="159" spans="1:8" x14ac:dyDescent="0.25">
      <c r="A159" s="180">
        <v>690</v>
      </c>
      <c r="B159" s="181">
        <v>2.68</v>
      </c>
      <c r="C159" s="181">
        <v>313.81</v>
      </c>
      <c r="D159" s="182">
        <v>271.77999999999997</v>
      </c>
      <c r="E159" s="183">
        <v>689.91</v>
      </c>
      <c r="F159" s="181">
        <v>0.21</v>
      </c>
      <c r="G159" s="181">
        <v>-6.72</v>
      </c>
      <c r="H159" s="181">
        <v>6.72</v>
      </c>
    </row>
    <row r="160" spans="1:8" x14ac:dyDescent="0.25">
      <c r="A160" s="180">
        <v>695</v>
      </c>
      <c r="B160" s="181">
        <v>2.84</v>
      </c>
      <c r="C160" s="181">
        <v>315.22000000000003</v>
      </c>
      <c r="D160" s="182">
        <v>273.14</v>
      </c>
      <c r="E160" s="183">
        <v>694.9</v>
      </c>
      <c r="F160" s="181">
        <v>0.38</v>
      </c>
      <c r="G160" s="181">
        <v>-6.89</v>
      </c>
      <c r="H160" s="181">
        <v>6.9</v>
      </c>
    </row>
    <row r="161" spans="1:8" x14ac:dyDescent="0.25">
      <c r="A161" s="180">
        <v>700</v>
      </c>
      <c r="B161" s="181">
        <v>3.01</v>
      </c>
      <c r="C161" s="181">
        <v>316.64</v>
      </c>
      <c r="D161" s="182">
        <v>274.54000000000002</v>
      </c>
      <c r="E161" s="183">
        <v>699.89</v>
      </c>
      <c r="F161" s="181">
        <v>0.56000000000000005</v>
      </c>
      <c r="G161" s="181">
        <v>-7.07</v>
      </c>
      <c r="H161" s="181">
        <v>7.09</v>
      </c>
    </row>
    <row r="162" spans="1:8" x14ac:dyDescent="0.25">
      <c r="A162" s="180">
        <v>705</v>
      </c>
      <c r="B162" s="181">
        <v>3.37</v>
      </c>
      <c r="C162" s="181">
        <v>317.39999999999998</v>
      </c>
      <c r="D162" s="182">
        <v>276.01</v>
      </c>
      <c r="E162" s="183">
        <v>704.89</v>
      </c>
      <c r="F162" s="181">
        <v>0.76</v>
      </c>
      <c r="G162" s="181">
        <v>-7.26</v>
      </c>
      <c r="H162" s="181">
        <v>7.3</v>
      </c>
    </row>
    <row r="163" spans="1:8" x14ac:dyDescent="0.25">
      <c r="A163" s="180">
        <v>710</v>
      </c>
      <c r="B163" s="181">
        <v>3.73</v>
      </c>
      <c r="C163" s="181">
        <v>318.17</v>
      </c>
      <c r="D163" s="182">
        <v>277.58</v>
      </c>
      <c r="E163" s="183">
        <v>709.88</v>
      </c>
      <c r="F163" s="181">
        <v>0.99</v>
      </c>
      <c r="G163" s="181">
        <v>-7.47</v>
      </c>
      <c r="H163" s="181">
        <v>7.53</v>
      </c>
    </row>
    <row r="164" spans="1:8" x14ac:dyDescent="0.25">
      <c r="A164" s="180">
        <v>715</v>
      </c>
      <c r="B164" s="181">
        <v>4.08</v>
      </c>
      <c r="C164" s="181">
        <v>318.93</v>
      </c>
      <c r="D164" s="182">
        <v>279.22000000000003</v>
      </c>
      <c r="E164" s="183">
        <v>714.86</v>
      </c>
      <c r="F164" s="181">
        <v>1.25</v>
      </c>
      <c r="G164" s="181">
        <v>-7.69</v>
      </c>
      <c r="H164" s="181">
        <v>7.79</v>
      </c>
    </row>
    <row r="165" spans="1:8" x14ac:dyDescent="0.25">
      <c r="A165" s="180">
        <v>720</v>
      </c>
      <c r="B165" s="181">
        <v>4.4400000000000004</v>
      </c>
      <c r="C165" s="181">
        <v>319.69</v>
      </c>
      <c r="D165" s="182">
        <v>280.92</v>
      </c>
      <c r="E165" s="183">
        <v>719.85</v>
      </c>
      <c r="F165" s="181">
        <v>1.53</v>
      </c>
      <c r="G165" s="181">
        <v>-7.94</v>
      </c>
      <c r="H165" s="181">
        <v>8.08</v>
      </c>
    </row>
    <row r="166" spans="1:8" x14ac:dyDescent="0.25">
      <c r="A166" s="180">
        <v>725</v>
      </c>
      <c r="B166" s="181">
        <v>4.8</v>
      </c>
      <c r="C166" s="181">
        <v>320.45999999999998</v>
      </c>
      <c r="D166" s="182">
        <v>282.64999999999998</v>
      </c>
      <c r="E166" s="183">
        <v>724.83</v>
      </c>
      <c r="F166" s="181">
        <v>1.84</v>
      </c>
      <c r="G166" s="181">
        <v>-8.19</v>
      </c>
      <c r="H166" s="181">
        <v>8.4</v>
      </c>
    </row>
    <row r="167" spans="1:8" x14ac:dyDescent="0.25">
      <c r="A167" s="180">
        <v>730</v>
      </c>
      <c r="B167" s="181">
        <v>5.04</v>
      </c>
      <c r="C167" s="181">
        <v>321.52</v>
      </c>
      <c r="D167" s="182">
        <v>284.39999999999998</v>
      </c>
      <c r="E167" s="183">
        <v>729.82</v>
      </c>
      <c r="F167" s="181">
        <v>2.17</v>
      </c>
      <c r="G167" s="181">
        <v>-8.4600000000000009</v>
      </c>
      <c r="H167" s="181">
        <v>8.74</v>
      </c>
    </row>
    <row r="168" spans="1:8" x14ac:dyDescent="0.25">
      <c r="A168" s="180">
        <v>735</v>
      </c>
      <c r="B168" s="181">
        <v>5.28</v>
      </c>
      <c r="C168" s="181">
        <v>322.58999999999997</v>
      </c>
      <c r="D168" s="182">
        <v>286.13</v>
      </c>
      <c r="E168" s="183">
        <v>734.8</v>
      </c>
      <c r="F168" s="181">
        <v>2.5299999999999998</v>
      </c>
      <c r="G168" s="181">
        <v>-8.74</v>
      </c>
      <c r="H168" s="181">
        <v>9.1</v>
      </c>
    </row>
    <row r="169" spans="1:8" x14ac:dyDescent="0.25">
      <c r="A169" s="180">
        <v>740</v>
      </c>
      <c r="B169" s="181">
        <v>5.51</v>
      </c>
      <c r="C169" s="181">
        <v>323.66000000000003</v>
      </c>
      <c r="D169" s="182">
        <v>287.83999999999997</v>
      </c>
      <c r="E169" s="183">
        <v>739.77</v>
      </c>
      <c r="F169" s="181">
        <v>2.9</v>
      </c>
      <c r="G169" s="181">
        <v>-9.02</v>
      </c>
      <c r="H169" s="181">
        <v>9.48</v>
      </c>
    </row>
    <row r="170" spans="1:8" x14ac:dyDescent="0.25">
      <c r="A170" s="180">
        <v>745</v>
      </c>
      <c r="B170" s="181">
        <v>5.75</v>
      </c>
      <c r="C170" s="181">
        <v>324.72000000000003</v>
      </c>
      <c r="D170" s="182">
        <v>289.52</v>
      </c>
      <c r="E170" s="183">
        <v>744.75</v>
      </c>
      <c r="F170" s="181">
        <v>3.3</v>
      </c>
      <c r="G170" s="181">
        <v>-9.31</v>
      </c>
      <c r="H170" s="181">
        <v>9.8800000000000008</v>
      </c>
    </row>
    <row r="171" spans="1:8" x14ac:dyDescent="0.25">
      <c r="A171" s="180">
        <v>750</v>
      </c>
      <c r="B171" s="181">
        <v>5.99</v>
      </c>
      <c r="C171" s="181">
        <v>325.79000000000002</v>
      </c>
      <c r="D171" s="182">
        <v>291.19</v>
      </c>
      <c r="E171" s="183">
        <v>749.72</v>
      </c>
      <c r="F171" s="181">
        <v>3.72</v>
      </c>
      <c r="G171" s="181">
        <v>-9.6</v>
      </c>
      <c r="H171" s="181">
        <v>10.3</v>
      </c>
    </row>
    <row r="172" spans="1:8" x14ac:dyDescent="0.25">
      <c r="A172" s="180">
        <v>755</v>
      </c>
      <c r="B172" s="181">
        <v>6.34</v>
      </c>
      <c r="C172" s="181">
        <v>326.52</v>
      </c>
      <c r="D172" s="182">
        <v>292.83</v>
      </c>
      <c r="E172" s="183">
        <v>754.69</v>
      </c>
      <c r="F172" s="181">
        <v>4.17</v>
      </c>
      <c r="G172" s="181">
        <v>-9.9</v>
      </c>
      <c r="H172" s="181">
        <v>10.74</v>
      </c>
    </row>
    <row r="173" spans="1:8" x14ac:dyDescent="0.25">
      <c r="A173" s="180">
        <v>760</v>
      </c>
      <c r="B173" s="181">
        <v>6.69</v>
      </c>
      <c r="C173" s="181">
        <v>327.26</v>
      </c>
      <c r="D173" s="182">
        <v>294.45</v>
      </c>
      <c r="E173" s="183">
        <v>759.66</v>
      </c>
      <c r="F173" s="181">
        <v>4.6399999999999997</v>
      </c>
      <c r="G173" s="181">
        <v>-10.210000000000001</v>
      </c>
      <c r="H173" s="181">
        <v>11.22</v>
      </c>
    </row>
    <row r="174" spans="1:8" x14ac:dyDescent="0.25">
      <c r="A174" s="180">
        <v>765</v>
      </c>
      <c r="B174" s="181">
        <v>7.03</v>
      </c>
      <c r="C174" s="181">
        <v>328</v>
      </c>
      <c r="D174" s="182">
        <v>296.05</v>
      </c>
      <c r="E174" s="183">
        <v>764.63</v>
      </c>
      <c r="F174" s="181">
        <v>5.15</v>
      </c>
      <c r="G174" s="181">
        <v>-10.53</v>
      </c>
      <c r="H174" s="181">
        <v>11.72</v>
      </c>
    </row>
    <row r="175" spans="1:8" x14ac:dyDescent="0.25">
      <c r="A175" s="180">
        <v>770</v>
      </c>
      <c r="B175" s="181">
        <v>7.38</v>
      </c>
      <c r="C175" s="181">
        <v>328.73</v>
      </c>
      <c r="D175" s="182">
        <v>297.62</v>
      </c>
      <c r="E175" s="183">
        <v>769.59</v>
      </c>
      <c r="F175" s="181">
        <v>5.68</v>
      </c>
      <c r="G175" s="181">
        <v>-10.86</v>
      </c>
      <c r="H175" s="181">
        <v>12.26</v>
      </c>
    </row>
    <row r="176" spans="1:8" x14ac:dyDescent="0.25">
      <c r="A176" s="180">
        <v>775</v>
      </c>
      <c r="B176" s="181">
        <v>7.73</v>
      </c>
      <c r="C176" s="181">
        <v>329.47</v>
      </c>
      <c r="D176" s="182">
        <v>299.14999999999998</v>
      </c>
      <c r="E176" s="183">
        <v>774.54</v>
      </c>
      <c r="F176" s="181">
        <v>6.25</v>
      </c>
      <c r="G176" s="181">
        <v>-11.2</v>
      </c>
      <c r="H176" s="181">
        <v>12.82</v>
      </c>
    </row>
    <row r="177" spans="1:8" x14ac:dyDescent="0.25">
      <c r="A177" s="180">
        <v>780</v>
      </c>
      <c r="B177" s="181">
        <v>7.96</v>
      </c>
      <c r="C177" s="181">
        <v>329.67</v>
      </c>
      <c r="D177" s="182">
        <v>300.63</v>
      </c>
      <c r="E177" s="183">
        <v>779.5</v>
      </c>
      <c r="F177" s="181">
        <v>6.83</v>
      </c>
      <c r="G177" s="181">
        <v>-11.54</v>
      </c>
      <c r="H177" s="181">
        <v>13.41</v>
      </c>
    </row>
    <row r="178" spans="1:8" x14ac:dyDescent="0.25">
      <c r="A178" s="180">
        <v>785</v>
      </c>
      <c r="B178" s="181">
        <v>8.18</v>
      </c>
      <c r="C178" s="181">
        <v>329.88</v>
      </c>
      <c r="D178" s="182">
        <v>302.02</v>
      </c>
      <c r="E178" s="183">
        <v>784.45</v>
      </c>
      <c r="F178" s="181">
        <v>7.44</v>
      </c>
      <c r="G178" s="181">
        <v>-11.9</v>
      </c>
      <c r="H178" s="181">
        <v>14.03</v>
      </c>
    </row>
    <row r="179" spans="1:8" x14ac:dyDescent="0.25">
      <c r="A179" s="180">
        <v>790</v>
      </c>
      <c r="B179" s="181">
        <v>8.41</v>
      </c>
      <c r="C179" s="181">
        <v>330.09</v>
      </c>
      <c r="D179" s="182">
        <v>303.35000000000002</v>
      </c>
      <c r="E179" s="183">
        <v>789.39</v>
      </c>
      <c r="F179" s="181">
        <v>8.07</v>
      </c>
      <c r="G179" s="181">
        <v>-12.26</v>
      </c>
      <c r="H179" s="181">
        <v>14.67</v>
      </c>
    </row>
    <row r="180" spans="1:8" x14ac:dyDescent="0.25">
      <c r="A180" s="180">
        <v>795</v>
      </c>
      <c r="B180" s="181">
        <v>8.64</v>
      </c>
      <c r="C180" s="181">
        <v>330.3</v>
      </c>
      <c r="D180" s="182">
        <v>304.60000000000002</v>
      </c>
      <c r="E180" s="183">
        <v>794.34</v>
      </c>
      <c r="F180" s="181">
        <v>8.7100000000000009</v>
      </c>
      <c r="G180" s="181">
        <v>-12.62</v>
      </c>
      <c r="H180" s="181">
        <v>15.34</v>
      </c>
    </row>
    <row r="181" spans="1:8" x14ac:dyDescent="0.25">
      <c r="A181" s="180">
        <v>800</v>
      </c>
      <c r="B181" s="181">
        <v>8.86</v>
      </c>
      <c r="C181" s="181">
        <v>330.51</v>
      </c>
      <c r="D181" s="182">
        <v>305.77999999999997</v>
      </c>
      <c r="E181" s="183">
        <v>799.28</v>
      </c>
      <c r="F181" s="181">
        <v>9.3699999999999992</v>
      </c>
      <c r="G181" s="181">
        <v>-13</v>
      </c>
      <c r="H181" s="181">
        <v>16.03</v>
      </c>
    </row>
    <row r="182" spans="1:8" x14ac:dyDescent="0.25">
      <c r="A182" s="180">
        <v>805</v>
      </c>
      <c r="B182" s="181">
        <v>9.1199999999999992</v>
      </c>
      <c r="C182" s="181">
        <v>331.02</v>
      </c>
      <c r="D182" s="182">
        <v>306.91000000000003</v>
      </c>
      <c r="E182" s="183">
        <v>804.22</v>
      </c>
      <c r="F182" s="181">
        <v>10.050000000000001</v>
      </c>
      <c r="G182" s="181">
        <v>-13.38</v>
      </c>
      <c r="H182" s="181">
        <v>16.739999999999998</v>
      </c>
    </row>
    <row r="183" spans="1:8" x14ac:dyDescent="0.25">
      <c r="A183" s="180">
        <v>810</v>
      </c>
      <c r="B183" s="181">
        <v>9.3800000000000008</v>
      </c>
      <c r="C183" s="181">
        <v>331.53</v>
      </c>
      <c r="D183" s="182">
        <v>308</v>
      </c>
      <c r="E183" s="183">
        <v>809.15</v>
      </c>
      <c r="F183" s="181">
        <v>10.76</v>
      </c>
      <c r="G183" s="181">
        <v>-13.77</v>
      </c>
      <c r="H183" s="181">
        <v>17.47</v>
      </c>
    </row>
    <row r="184" spans="1:8" x14ac:dyDescent="0.25">
      <c r="A184" s="180">
        <v>815</v>
      </c>
      <c r="B184" s="181">
        <v>9.64</v>
      </c>
      <c r="C184" s="181">
        <v>332.04</v>
      </c>
      <c r="D184" s="182">
        <v>309.05</v>
      </c>
      <c r="E184" s="183">
        <v>814.09</v>
      </c>
      <c r="F184" s="181">
        <v>11.48</v>
      </c>
      <c r="G184" s="181">
        <v>-14.16</v>
      </c>
      <c r="H184" s="181">
        <v>18.23</v>
      </c>
    </row>
    <row r="185" spans="1:8" x14ac:dyDescent="0.25">
      <c r="A185" s="180">
        <v>820</v>
      </c>
      <c r="B185" s="181">
        <v>9.9</v>
      </c>
      <c r="C185" s="181">
        <v>332.55</v>
      </c>
      <c r="D185" s="182">
        <v>310.05</v>
      </c>
      <c r="E185" s="183">
        <v>819.01</v>
      </c>
      <c r="F185" s="181">
        <v>12.24</v>
      </c>
      <c r="G185" s="181">
        <v>-14.55</v>
      </c>
      <c r="H185" s="181">
        <v>19.010000000000002</v>
      </c>
    </row>
    <row r="186" spans="1:8" x14ac:dyDescent="0.25">
      <c r="A186" s="180">
        <v>825</v>
      </c>
      <c r="B186" s="181">
        <v>10.15</v>
      </c>
      <c r="C186" s="181">
        <v>333.07</v>
      </c>
      <c r="D186" s="182">
        <v>311.02999999999997</v>
      </c>
      <c r="E186" s="183">
        <v>823.94</v>
      </c>
      <c r="F186" s="181">
        <v>13.01</v>
      </c>
      <c r="G186" s="181">
        <v>-14.95</v>
      </c>
      <c r="H186" s="181">
        <v>19.82</v>
      </c>
    </row>
    <row r="187" spans="1:8" x14ac:dyDescent="0.25">
      <c r="A187" s="180">
        <v>830</v>
      </c>
      <c r="B187" s="181">
        <v>10.37</v>
      </c>
      <c r="C187" s="181">
        <v>332.74</v>
      </c>
      <c r="D187" s="182">
        <v>311.95</v>
      </c>
      <c r="E187" s="183">
        <v>828.86</v>
      </c>
      <c r="F187" s="181">
        <v>13.8</v>
      </c>
      <c r="G187" s="181">
        <v>-15.36</v>
      </c>
      <c r="H187" s="181">
        <v>20.65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2013-11-10T00:10:59Z</cp:lastPrinted>
  <dcterms:created xsi:type="dcterms:W3CDTF">2012-03-28T03:24:07Z</dcterms:created>
  <dcterms:modified xsi:type="dcterms:W3CDTF">2013-11-10T00:15:42Z</dcterms:modified>
</cp:coreProperties>
</file>