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<sst xmlns="http://schemas.openxmlformats.org/spreadsheetml/2006/main" count="177" uniqueCount="91">
  <si>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</si>
  <si>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</si>
  <si>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</si>
  <si>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</si>
  <si>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</si>
  <si>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</si>
  <si>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</si>
  <si>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</si>
  <si>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</si>
  <si>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</si>
  <si>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</si>
  <si>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</si>
  <si>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</si>
  <si>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</si>
  <si>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</si>
  <si>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</si>
  <si>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</si>
  <si>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</si>
  <si>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</si>
  <si>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</si>
  <si>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</si>
  <si>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</si>
  <si>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</si>
  <si>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</si>
  <si>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</si>
  <si>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</si>
  <si>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</si>
  <si>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</si>
  <si>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</si>
  <si>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</si>
  <si>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</si>
  <si>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</si>
  <si>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</si>
  <si>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</si>
  <si>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</si>
  <si>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</si>
  <si>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</si>
  <si>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</si>
  <si>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</si>
  <si>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</si>
  <si>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</si>
  <si>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</si>
  <si>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</si>
  <si>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</si>
  <si>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</si>
  <si>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</si>
  <si>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</si>
  <si>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</si>
  <si>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</si>
  <si>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</si>
  <si>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</si>
  <si>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</si>
  <si>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</si>
  <si>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</si>
  <si>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</si>
  <si>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</si>
  <si>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</si>
  <si>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</si>
  <si>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</si>
  <si>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</si>
  <si>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</si>
  <si>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</si>
  <si>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</si>
  <si>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</si>
  <si>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</si>
  <si>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</si>
  <si>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</si>
  <si>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Drop Gyro</t>
  </si>
  <si>
    <t>Vertical Section vs TVD</t>
  </si>
  <si>
    <t xml:space="preserve">Vertical Section / Dogleg Severity </t>
  </si>
  <si>
    <t>DLS vs Measured Depth</t>
  </si>
  <si>
    <t>Min Curvature</t>
  </si>
  <si>
    <t>New South Wales</t>
  </si>
  <si>
    <t>Dewhurst 23</t>
  </si>
  <si>
    <t>030° 37' 07.1184" S.</t>
  </si>
  <si>
    <t>149° 45' 31.8816" E.</t>
  </si>
  <si>
    <t>Vause Wireline</t>
  </si>
  <si>
    <t>Wireline</t>
  </si>
  <si>
    <t>J. Hollingworth</t>
  </si>
  <si>
    <t>KB</t>
  </si>
  <si>
    <t>K. Dau</t>
  </si>
  <si>
    <t>Depart Roma for Narrabri.</t>
  </si>
  <si>
    <t>Arrive Ensign 967.</t>
  </si>
  <si>
    <t>Open PTW, perform JSA with rig crew and rig up wireline.</t>
  </si>
  <si>
    <t>RIH with gyro and perform survey to HUD.</t>
  </si>
  <si>
    <t>Gunnedah</t>
  </si>
  <si>
    <t>Tagged HUD @233.3m MD.  Perform Gyro outrun.</t>
  </si>
  <si>
    <t>OOH with Gyro, start to rig down wireline.</t>
  </si>
  <si>
    <t>Complete rig down.</t>
  </si>
  <si>
    <t>Depart location for camp.</t>
  </si>
  <si>
    <t>Return to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</si>
</sst>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Data'!$G$21:$G$67</c:f>
              <c:numCache>
                <c:formatCode>0.00</c:formatCode>
                <c:ptCount val="47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-0.05</c:v>
                </c:pt>
                <c:pt idx="4">
                  <c:v>-0.06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-0.1</c:v>
                </c:pt>
                <c:pt idx="9">
                  <c:v>-0.11</c:v>
                </c:pt>
                <c:pt idx="10">
                  <c:v>-0.14000000000000001</c:v>
                </c:pt>
                <c:pt idx="11">
                  <c:v>-0.16</c:v>
                </c:pt>
                <c:pt idx="12">
                  <c:v>-0.18</c:v>
                </c:pt>
                <c:pt idx="13">
                  <c:v>-0.2</c:v>
                </c:pt>
                <c:pt idx="14">
                  <c:v>-0.22</c:v>
                </c:pt>
                <c:pt idx="15">
                  <c:v>-0.23</c:v>
                </c:pt>
                <c:pt idx="16">
                  <c:v>-0.24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-0.25</c:v>
                </c:pt>
                <c:pt idx="21">
                  <c:v>-0.25</c:v>
                </c:pt>
                <c:pt idx="22">
                  <c:v>-0.23</c:v>
                </c:pt>
                <c:pt idx="23">
                  <c:v>-0.22</c:v>
                </c:pt>
                <c:pt idx="24">
                  <c:v>-0.2</c:v>
                </c:pt>
                <c:pt idx="25">
                  <c:v>-0.18</c:v>
                </c:pt>
                <c:pt idx="26">
                  <c:v>-0.18</c:v>
                </c:pt>
                <c:pt idx="27">
                  <c:v>-0.17</c:v>
                </c:pt>
                <c:pt idx="28">
                  <c:v>-0.17</c:v>
                </c:pt>
                <c:pt idx="29">
                  <c:v>-0.17</c:v>
                </c:pt>
                <c:pt idx="30">
                  <c:v>-0.16</c:v>
                </c:pt>
                <c:pt idx="31">
                  <c:v>-0.16</c:v>
                </c:pt>
                <c:pt idx="32">
                  <c:v>-0.15</c:v>
                </c:pt>
                <c:pt idx="33">
                  <c:v>-0.15</c:v>
                </c:pt>
                <c:pt idx="34">
                  <c:v>-0.14000000000000001</c:v>
                </c:pt>
                <c:pt idx="35">
                  <c:v>-0.12</c:v>
                </c:pt>
                <c:pt idx="36">
                  <c:v>-0.11</c:v>
                </c:pt>
                <c:pt idx="37">
                  <c:v>-0.1</c:v>
                </c:pt>
                <c:pt idx="38">
                  <c:v>-0.09</c:v>
                </c:pt>
                <c:pt idx="39">
                  <c:v>-0.08</c:v>
                </c:pt>
                <c:pt idx="40">
                  <c:v>-7.0000000000000007E-2</c:v>
                </c:pt>
                <c:pt idx="41">
                  <c:v>-0.06</c:v>
                </c:pt>
                <c:pt idx="42">
                  <c:v>-0.05</c:v>
                </c:pt>
                <c:pt idx="43">
                  <c:v>-0.04</c:v>
                </c:pt>
                <c:pt idx="44">
                  <c:v>-0.03</c:v>
                </c:pt>
                <c:pt idx="45">
                  <c:v>-0.03</c:v>
                </c:pt>
                <c:pt idx="46">
                  <c:v>-0.02</c:v>
                </c:pt>
              </c:numCache>
            </c:numRef>
          </c:xVal>
          <c:yVal>
            <c:numRef>
              <c:f>'Survey Data'!$F$21:$F$67</c:f>
              <c:numCache>
                <c:formatCode>0.00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0.13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0.33</c:v>
                </c:pt>
                <c:pt idx="13">
                  <c:v>0.36</c:v>
                </c:pt>
                <c:pt idx="14">
                  <c:v>0.4</c:v>
                </c:pt>
                <c:pt idx="15">
                  <c:v>0.43</c:v>
                </c:pt>
                <c:pt idx="16">
                  <c:v>0.46</c:v>
                </c:pt>
                <c:pt idx="17">
                  <c:v>0.49</c:v>
                </c:pt>
                <c:pt idx="18">
                  <c:v>0.51</c:v>
                </c:pt>
                <c:pt idx="19">
                  <c:v>0.53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0.55000000000000004</c:v>
                </c:pt>
                <c:pt idx="25">
                  <c:v>0.53</c:v>
                </c:pt>
                <c:pt idx="26">
                  <c:v>0.5</c:v>
                </c:pt>
                <c:pt idx="27">
                  <c:v>0.47</c:v>
                </c:pt>
                <c:pt idx="28">
                  <c:v>0.44</c:v>
                </c:pt>
                <c:pt idx="29">
                  <c:v>0.41</c:v>
                </c:pt>
                <c:pt idx="30">
                  <c:v>0.38</c:v>
                </c:pt>
                <c:pt idx="31">
                  <c:v>0.35</c:v>
                </c:pt>
                <c:pt idx="32">
                  <c:v>0.31</c:v>
                </c:pt>
                <c:pt idx="33">
                  <c:v>0.26</c:v>
                </c:pt>
                <c:pt idx="34">
                  <c:v>0.22</c:v>
                </c:pt>
                <c:pt idx="35">
                  <c:v>0.16</c:v>
                </c:pt>
                <c:pt idx="36">
                  <c:v>0.1</c:v>
                </c:pt>
                <c:pt idx="37">
                  <c:v>0.05</c:v>
                </c:pt>
                <c:pt idx="38">
                  <c:v>-0.01</c:v>
                </c:pt>
                <c:pt idx="39">
                  <c:v>-0.06</c:v>
                </c:pt>
                <c:pt idx="40">
                  <c:v>-0.12</c:v>
                </c:pt>
                <c:pt idx="41">
                  <c:v>-0.17</c:v>
                </c:pt>
                <c:pt idx="42">
                  <c:v>-0.23</c:v>
                </c:pt>
                <c:pt idx="43">
                  <c:v>-0.28000000000000003</c:v>
                </c:pt>
                <c:pt idx="44">
                  <c:v>-0.33</c:v>
                </c:pt>
                <c:pt idx="45">
                  <c:v>-0.37</c:v>
                </c:pt>
                <c:pt idx="46">
                  <c:v>-0.42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6480"/>
        <c:axId val="143685120"/>
      </c:scatterChart>
      <c:valAx>
        <c:axId val="143236480"/>
        <c:scaling>
          <c:orientation val="minMax"/>
          <c:max val="2.5"/>
          <c:min val="-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685120"/>
        <c:crosses val="autoZero"/>
        <c:crossBetween val="midCat"/>
      </c:valAx>
      <c:valAx>
        <c:axId val="143685120"/>
        <c:scaling>
          <c:orientation val="minMax"/>
          <c:max val="2.5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2364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Data'!$B$21:$B$67</c:f>
              <c:numCache>
                <c:formatCode>0.00</c:formatCode>
                <c:ptCount val="47"/>
                <c:pt idx="0">
                  <c:v>0.26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0.35</c:v>
                </c:pt>
                <c:pt idx="7">
                  <c:v>0.38</c:v>
                </c:pt>
                <c:pt idx="8">
                  <c:v>0.41</c:v>
                </c:pt>
                <c:pt idx="9">
                  <c:v>0.44</c:v>
                </c:pt>
                <c:pt idx="10">
                  <c:v>0.47</c:v>
                </c:pt>
                <c:pt idx="11">
                  <c:v>0.46</c:v>
                </c:pt>
                <c:pt idx="12">
                  <c:v>0.45</c:v>
                </c:pt>
                <c:pt idx="13">
                  <c:v>0.44</c:v>
                </c:pt>
                <c:pt idx="14">
                  <c:v>0.43</c:v>
                </c:pt>
                <c:pt idx="15">
                  <c:v>0.42</c:v>
                </c:pt>
                <c:pt idx="16">
                  <c:v>0.36</c:v>
                </c:pt>
                <c:pt idx="17">
                  <c:v>0.3</c:v>
                </c:pt>
                <c:pt idx="18">
                  <c:v>0.24</c:v>
                </c:pt>
                <c:pt idx="19">
                  <c:v>0.18</c:v>
                </c:pt>
                <c:pt idx="20">
                  <c:v>0.12</c:v>
                </c:pt>
                <c:pt idx="21">
                  <c:v>0.16</c:v>
                </c:pt>
                <c:pt idx="22">
                  <c:v>0.2</c:v>
                </c:pt>
                <c:pt idx="23">
                  <c:v>0.24</c:v>
                </c:pt>
                <c:pt idx="24">
                  <c:v>0.28000000000000003</c:v>
                </c:pt>
                <c:pt idx="25">
                  <c:v>0.32</c:v>
                </c:pt>
                <c:pt idx="26">
                  <c:v>0.33</c:v>
                </c:pt>
                <c:pt idx="27">
                  <c:v>0.34</c:v>
                </c:pt>
                <c:pt idx="28">
                  <c:v>0.35</c:v>
                </c:pt>
                <c:pt idx="29">
                  <c:v>0.36</c:v>
                </c:pt>
                <c:pt idx="30">
                  <c:v>0.37</c:v>
                </c:pt>
                <c:pt idx="31">
                  <c:v>0.43</c:v>
                </c:pt>
                <c:pt idx="32">
                  <c:v>0.49</c:v>
                </c:pt>
                <c:pt idx="33">
                  <c:v>0.55000000000000004</c:v>
                </c:pt>
                <c:pt idx="34">
                  <c:v>0.61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0.62</c:v>
                </c:pt>
                <c:pt idx="42">
                  <c:v>0.6</c:v>
                </c:pt>
                <c:pt idx="43">
                  <c:v>0.56999999999999995</c:v>
                </c:pt>
                <c:pt idx="44">
                  <c:v>0.55000000000000004</c:v>
                </c:pt>
                <c:pt idx="45">
                  <c:v>0.53</c:v>
                </c:pt>
                <c:pt idx="46">
                  <c:v>0.66</c:v>
                </c:pt>
              </c:numCache>
            </c:numRef>
          </c:xVal>
          <c:yVal>
            <c:numRef>
              <c:f>'Survey Data'!$A$21:$A$67</c:f>
              <c:numCache>
                <c:formatCode>0.0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14176"/>
        <c:axId val="143720448"/>
      </c:scatterChart>
      <c:valAx>
        <c:axId val="1437141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3720448"/>
        <c:crosses val="autoZero"/>
        <c:crossBetween val="midCat"/>
        <c:majorUnit val="5"/>
        <c:minorUnit val="1"/>
      </c:valAx>
      <c:valAx>
        <c:axId val="14372044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714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Data'!$E$21:$E$67</c:f>
              <c:numCache>
                <c:formatCode>0.00</c:formatCode>
                <c:ptCount val="47"/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0.13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0.33</c:v>
                </c:pt>
                <c:pt idx="13">
                  <c:v>0.36</c:v>
                </c:pt>
                <c:pt idx="14">
                  <c:v>0.4</c:v>
                </c:pt>
                <c:pt idx="15">
                  <c:v>0.43</c:v>
                </c:pt>
                <c:pt idx="16">
                  <c:v>0.46</c:v>
                </c:pt>
                <c:pt idx="17">
                  <c:v>0.49</c:v>
                </c:pt>
                <c:pt idx="18">
                  <c:v>0.51</c:v>
                </c:pt>
                <c:pt idx="19">
                  <c:v>0.53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0.55000000000000004</c:v>
                </c:pt>
                <c:pt idx="25">
                  <c:v>0.53</c:v>
                </c:pt>
                <c:pt idx="26">
                  <c:v>0.5</c:v>
                </c:pt>
                <c:pt idx="27">
                  <c:v>0.47</c:v>
                </c:pt>
                <c:pt idx="28">
                  <c:v>0.44</c:v>
                </c:pt>
                <c:pt idx="29">
                  <c:v>0.41</c:v>
                </c:pt>
                <c:pt idx="30">
                  <c:v>0.38</c:v>
                </c:pt>
                <c:pt idx="31">
                  <c:v>0.35</c:v>
                </c:pt>
                <c:pt idx="32">
                  <c:v>0.31</c:v>
                </c:pt>
                <c:pt idx="33">
                  <c:v>0.26</c:v>
                </c:pt>
                <c:pt idx="34">
                  <c:v>0.22</c:v>
                </c:pt>
                <c:pt idx="35">
                  <c:v>0.16</c:v>
                </c:pt>
                <c:pt idx="36">
                  <c:v>0.1</c:v>
                </c:pt>
                <c:pt idx="37">
                  <c:v>0.05</c:v>
                </c:pt>
                <c:pt idx="38">
                  <c:v>-0.01</c:v>
                </c:pt>
                <c:pt idx="39">
                  <c:v>-0.06</c:v>
                </c:pt>
                <c:pt idx="40">
                  <c:v>-0.12</c:v>
                </c:pt>
                <c:pt idx="41">
                  <c:v>-0.17</c:v>
                </c:pt>
                <c:pt idx="42">
                  <c:v>-0.23</c:v>
                </c:pt>
                <c:pt idx="43">
                  <c:v>-0.28000000000000003</c:v>
                </c:pt>
                <c:pt idx="44">
                  <c:v>-0.33</c:v>
                </c:pt>
                <c:pt idx="45">
                  <c:v>-0.37</c:v>
                </c:pt>
                <c:pt idx="46">
                  <c:v>-0.42</c:v>
                </c:pt>
              </c:numCache>
            </c:numRef>
          </c:xVal>
          <c:yVal>
            <c:numRef>
              <c:f>'Survey Data'!$D$21:$D$67</c:f>
              <c:numCache>
                <c:formatCode>0.00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408"/>
        <c:axId val="63859328"/>
      </c:scatterChart>
      <c:valAx>
        <c:axId val="6385740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3859328"/>
        <c:crossesAt val="0"/>
        <c:crossBetween val="midCat"/>
      </c:valAx>
      <c:valAx>
        <c:axId val="6385932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385740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Data'!$G$21:$G$67</c:f>
              <c:numCache>
                <c:formatCode>0.00</c:formatCode>
                <c:ptCount val="47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-0.05</c:v>
                </c:pt>
                <c:pt idx="4">
                  <c:v>-0.06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-0.1</c:v>
                </c:pt>
                <c:pt idx="9">
                  <c:v>-0.11</c:v>
                </c:pt>
                <c:pt idx="10">
                  <c:v>-0.14000000000000001</c:v>
                </c:pt>
                <c:pt idx="11">
                  <c:v>-0.16</c:v>
                </c:pt>
                <c:pt idx="12">
                  <c:v>-0.18</c:v>
                </c:pt>
                <c:pt idx="13">
                  <c:v>-0.2</c:v>
                </c:pt>
                <c:pt idx="14">
                  <c:v>-0.22</c:v>
                </c:pt>
                <c:pt idx="15">
                  <c:v>-0.23</c:v>
                </c:pt>
                <c:pt idx="16">
                  <c:v>-0.24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-0.25</c:v>
                </c:pt>
                <c:pt idx="21">
                  <c:v>-0.25</c:v>
                </c:pt>
                <c:pt idx="22">
                  <c:v>-0.23</c:v>
                </c:pt>
                <c:pt idx="23">
                  <c:v>-0.22</c:v>
                </c:pt>
                <c:pt idx="24">
                  <c:v>-0.2</c:v>
                </c:pt>
                <c:pt idx="25">
                  <c:v>-0.18</c:v>
                </c:pt>
                <c:pt idx="26">
                  <c:v>-0.18</c:v>
                </c:pt>
                <c:pt idx="27">
                  <c:v>-0.17</c:v>
                </c:pt>
                <c:pt idx="28">
                  <c:v>-0.17</c:v>
                </c:pt>
                <c:pt idx="29">
                  <c:v>-0.17</c:v>
                </c:pt>
                <c:pt idx="30">
                  <c:v>-0.16</c:v>
                </c:pt>
                <c:pt idx="31">
                  <c:v>-0.16</c:v>
                </c:pt>
                <c:pt idx="32">
                  <c:v>-0.15</c:v>
                </c:pt>
                <c:pt idx="33">
                  <c:v>-0.15</c:v>
                </c:pt>
                <c:pt idx="34">
                  <c:v>-0.14000000000000001</c:v>
                </c:pt>
                <c:pt idx="35">
                  <c:v>-0.12</c:v>
                </c:pt>
                <c:pt idx="36">
                  <c:v>-0.11</c:v>
                </c:pt>
                <c:pt idx="37">
                  <c:v>-0.1</c:v>
                </c:pt>
                <c:pt idx="38">
                  <c:v>-0.09</c:v>
                </c:pt>
                <c:pt idx="39">
                  <c:v>-0.08</c:v>
                </c:pt>
                <c:pt idx="40">
                  <c:v>-7.0000000000000007E-2</c:v>
                </c:pt>
                <c:pt idx="41">
                  <c:v>-0.06</c:v>
                </c:pt>
                <c:pt idx="42">
                  <c:v>-0.05</c:v>
                </c:pt>
                <c:pt idx="43">
                  <c:v>-0.04</c:v>
                </c:pt>
                <c:pt idx="44">
                  <c:v>-0.03</c:v>
                </c:pt>
                <c:pt idx="45">
                  <c:v>-0.03</c:v>
                </c:pt>
                <c:pt idx="46">
                  <c:v>-0.02</c:v>
                </c:pt>
              </c:numCache>
            </c:numRef>
          </c:xVal>
          <c:yVal>
            <c:numRef>
              <c:f>'Survey Data'!$F$21:$F$67</c:f>
              <c:numCache>
                <c:formatCode>0.00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0.13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0.33</c:v>
                </c:pt>
                <c:pt idx="13">
                  <c:v>0.36</c:v>
                </c:pt>
                <c:pt idx="14">
                  <c:v>0.4</c:v>
                </c:pt>
                <c:pt idx="15">
                  <c:v>0.43</c:v>
                </c:pt>
                <c:pt idx="16">
                  <c:v>0.46</c:v>
                </c:pt>
                <c:pt idx="17">
                  <c:v>0.49</c:v>
                </c:pt>
                <c:pt idx="18">
                  <c:v>0.51</c:v>
                </c:pt>
                <c:pt idx="19">
                  <c:v>0.53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0.55000000000000004</c:v>
                </c:pt>
                <c:pt idx="25">
                  <c:v>0.53</c:v>
                </c:pt>
                <c:pt idx="26">
                  <c:v>0.5</c:v>
                </c:pt>
                <c:pt idx="27">
                  <c:v>0.47</c:v>
                </c:pt>
                <c:pt idx="28">
                  <c:v>0.44</c:v>
                </c:pt>
                <c:pt idx="29">
                  <c:v>0.41</c:v>
                </c:pt>
                <c:pt idx="30">
                  <c:v>0.38</c:v>
                </c:pt>
                <c:pt idx="31">
                  <c:v>0.35</c:v>
                </c:pt>
                <c:pt idx="32">
                  <c:v>0.31</c:v>
                </c:pt>
                <c:pt idx="33">
                  <c:v>0.26</c:v>
                </c:pt>
                <c:pt idx="34">
                  <c:v>0.22</c:v>
                </c:pt>
                <c:pt idx="35">
                  <c:v>0.16</c:v>
                </c:pt>
                <c:pt idx="36">
                  <c:v>0.1</c:v>
                </c:pt>
                <c:pt idx="37">
                  <c:v>0.05</c:v>
                </c:pt>
                <c:pt idx="38">
                  <c:v>-0.01</c:v>
                </c:pt>
                <c:pt idx="39">
                  <c:v>-0.06</c:v>
                </c:pt>
                <c:pt idx="40">
                  <c:v>-0.12</c:v>
                </c:pt>
                <c:pt idx="41">
                  <c:v>-0.17</c:v>
                </c:pt>
                <c:pt idx="42">
                  <c:v>-0.23</c:v>
                </c:pt>
                <c:pt idx="43">
                  <c:v>-0.28000000000000003</c:v>
                </c:pt>
                <c:pt idx="44">
                  <c:v>-0.33</c:v>
                </c:pt>
                <c:pt idx="45">
                  <c:v>-0.37</c:v>
                </c:pt>
                <c:pt idx="46">
                  <c:v>-0.42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8672"/>
        <c:axId val="62990592"/>
      </c:scatterChart>
      <c:valAx>
        <c:axId val="62988672"/>
        <c:scaling>
          <c:orientation val="minMax"/>
          <c:max val="2.5"/>
          <c:min val="-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2990592"/>
        <c:crosses val="autoZero"/>
        <c:crossBetween val="midCat"/>
      </c:valAx>
      <c:valAx>
        <c:axId val="62990592"/>
        <c:scaling>
          <c:orientation val="minMax"/>
          <c:max val="2.5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29886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Data'!$H$21:$H$67</c:f>
              <c:numCache>
                <c:formatCode>0.00</c:formatCode>
                <c:ptCount val="47"/>
                <c:pt idx="1">
                  <c:v>0.27</c:v>
                </c:pt>
                <c:pt idx="2">
                  <c:v>0.27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0.27</c:v>
                </c:pt>
                <c:pt idx="7">
                  <c:v>0.27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0.41</c:v>
                </c:pt>
                <c:pt idx="17">
                  <c:v>0.39</c:v>
                </c:pt>
                <c:pt idx="18">
                  <c:v>0.38</c:v>
                </c:pt>
                <c:pt idx="19">
                  <c:v>0.38</c:v>
                </c:pt>
                <c:pt idx="20">
                  <c:v>0.36</c:v>
                </c:pt>
                <c:pt idx="21">
                  <c:v>0.53</c:v>
                </c:pt>
                <c:pt idx="22">
                  <c:v>0.66</c:v>
                </c:pt>
                <c:pt idx="23">
                  <c:v>0.79</c:v>
                </c:pt>
                <c:pt idx="24">
                  <c:v>0.93</c:v>
                </c:pt>
                <c:pt idx="25">
                  <c:v>1.05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0.36</c:v>
                </c:pt>
                <c:pt idx="32">
                  <c:v>0.36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0.78</c:v>
                </c:pt>
              </c:numCache>
            </c:numRef>
          </c:xVal>
          <c:yVal>
            <c:numRef>
              <c:f>'Survey Data'!$A$21:$A$67</c:f>
              <c:numCache>
                <c:formatCode>0.0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8224"/>
        <c:axId val="63030400"/>
      </c:scatterChart>
      <c:valAx>
        <c:axId val="630282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63030400"/>
        <c:crosses val="autoZero"/>
        <c:crossBetween val="midCat"/>
        <c:minorUnit val="5"/>
      </c:valAx>
      <c:valAx>
        <c:axId val="63030400"/>
        <c:scaling>
          <c:orientation val="maxMin"/>
          <c:max val="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3028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67" totalsRowShown="0" headerRowDxfId="10" dataDxfId="9" tableBorderDxfId="8">
  <autoFilter ref="A20:H6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/>
      <c r="B1" s="167"/>
      <c r="C1" s="167"/>
      <c r="D1" s="167"/>
      <c r="E1" s="167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8" t="s">
        <v>37</v>
      </c>
      <c r="B10" s="168"/>
      <c r="C10" s="168"/>
      <c r="D10" s="168"/>
      <c r="E10" s="168"/>
      <c r="F10" s="168"/>
      <c r="G10" s="168"/>
      <c r="H10" s="168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Dewhurst 23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Gunnedah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030° 37' 07.1184" S.</v>
      </c>
    </row>
    <row r="16" spans="1:8" ht="39" customHeight="1" x14ac:dyDescent="0.45">
      <c r="D16" s="31" t="s">
        <v>50</v>
      </c>
      <c r="E16" s="30" t="str">
        <f>'Event Summary'!G6</f>
        <v>149° 45' 31.8816" E.</v>
      </c>
    </row>
    <row r="17" spans="4:7" ht="39" customHeight="1" x14ac:dyDescent="0.45">
      <c r="D17" s="31" t="s">
        <v>33</v>
      </c>
      <c r="E17" s="169">
        <f>'Event Summary'!A13</f>
        <v>41659</v>
      </c>
      <c r="F17" s="169"/>
      <c r="G17" s="169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41659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30" sqref="C3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40</v>
      </c>
      <c r="B1" s="170"/>
      <c r="C1" s="170"/>
      <c r="D1" s="170"/>
      <c r="E1" s="170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73</v>
      </c>
      <c r="D4" s="138"/>
      <c r="E4" s="139" t="s">
        <v>85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72</v>
      </c>
      <c r="B6" s="143"/>
      <c r="C6" s="147" t="s">
        <v>61</v>
      </c>
      <c r="D6" s="143"/>
      <c r="E6" s="155" t="s">
        <v>74</v>
      </c>
      <c r="F6" s="150"/>
      <c r="G6" s="155" t="s">
        <v>75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2">
        <v>6609416.0999999996</v>
      </c>
      <c r="B8" s="173"/>
      <c r="C8" s="174">
        <v>764468.93500000006</v>
      </c>
      <c r="D8" s="175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306.2</v>
      </c>
      <c r="D11" s="136"/>
      <c r="E11" s="134" t="s">
        <v>79</v>
      </c>
      <c r="F11" s="135"/>
      <c r="G11" s="145">
        <v>4.55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41659</v>
      </c>
      <c r="B13" s="136"/>
      <c r="C13" s="134" t="s">
        <v>67</v>
      </c>
      <c r="D13" s="136"/>
      <c r="E13" s="144">
        <v>0</v>
      </c>
      <c r="F13" s="135"/>
      <c r="G13" s="144">
        <v>230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71</v>
      </c>
      <c r="D15" s="136"/>
      <c r="E15" s="154">
        <v>-1.405</v>
      </c>
      <c r="F15" s="135"/>
      <c r="G15" s="144" t="s">
        <v>56</v>
      </c>
      <c r="H15" s="136"/>
    </row>
    <row r="16" spans="1:8" s="2" customFormat="1" ht="9" customHeight="1" x14ac:dyDescent="0.25">
      <c r="A16" s="156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80</v>
      </c>
      <c r="B17" s="136"/>
      <c r="C17" s="134" t="s">
        <v>78</v>
      </c>
      <c r="D17" s="136"/>
      <c r="E17" s="134" t="s">
        <v>76</v>
      </c>
      <c r="F17" s="135"/>
      <c r="G17" s="144" t="s">
        <v>77</v>
      </c>
      <c r="H17" s="148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6"/>
      <c r="B19" s="177"/>
      <c r="C19" s="177"/>
      <c r="D19" s="177"/>
      <c r="E19" s="177"/>
      <c r="F19" s="177"/>
      <c r="G19" s="177"/>
      <c r="H19" s="178"/>
    </row>
    <row r="20" spans="1:8" s="8" customFormat="1" x14ac:dyDescent="0.25">
      <c r="A20" s="46" t="s">
        <v>39</v>
      </c>
      <c r="B20" s="46" t="s">
        <v>38</v>
      </c>
      <c r="C20" s="171" t="s">
        <v>21</v>
      </c>
      <c r="D20" s="171"/>
      <c r="E20" s="171"/>
      <c r="F20" s="171"/>
      <c r="G20" s="171"/>
      <c r="H20" s="171"/>
    </row>
    <row r="21" spans="1:8" ht="13.5" customHeight="1" x14ac:dyDescent="0.25">
      <c r="A21" s="119">
        <v>41658</v>
      </c>
      <c r="B21" s="120">
        <v>0.5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0.80208333333333337</v>
      </c>
      <c r="C22" s="116" t="s">
        <v>82</v>
      </c>
      <c r="D22" s="54"/>
      <c r="E22" s="54"/>
      <c r="F22" s="54"/>
      <c r="G22" s="54"/>
      <c r="H22" s="55"/>
    </row>
    <row r="23" spans="1:8" ht="13.5" customHeight="1" x14ac:dyDescent="0.25">
      <c r="A23" s="125">
        <v>41659</v>
      </c>
      <c r="B23" s="123">
        <v>0.58333333333333337</v>
      </c>
      <c r="C23" s="118" t="s">
        <v>83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0.625</v>
      </c>
      <c r="C24" s="116" t="s">
        <v>84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0.6479166666666667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0.65625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0.66666666666666663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0.6875</v>
      </c>
      <c r="C28" s="116" t="s">
        <v>89</v>
      </c>
      <c r="D28" s="54"/>
      <c r="E28" s="54"/>
      <c r="F28" s="54"/>
      <c r="G28" s="54"/>
      <c r="H28" s="55"/>
    </row>
    <row r="29" spans="1:8" ht="13.5" customHeight="1" x14ac:dyDescent="0.25">
      <c r="A29" s="124">
        <v>41660</v>
      </c>
      <c r="B29" s="122"/>
      <c r="C29" s="117" t="s">
        <v>90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0" t="s">
        <v>51</v>
      </c>
      <c r="B1" s="170"/>
      <c r="C1" s="170"/>
      <c r="D1" s="170"/>
      <c r="E1" s="170"/>
      <c r="F1" s="170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Dewhurst 23</v>
      </c>
      <c r="D4" s="18"/>
      <c r="E4" s="18"/>
      <c r="F4" s="18"/>
      <c r="G4" s="20" t="str">
        <f>'Event Summary'!E4</f>
        <v>Gunnedah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New South Wales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79" t="s">
        <v>27</v>
      </c>
      <c r="E8" s="179"/>
      <c r="F8" s="180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306.2</v>
      </c>
      <c r="C9" s="72" t="str">
        <f>'Event Summary'!E11</f>
        <v>KB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230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41659</v>
      </c>
      <c r="B11" s="157" t="str">
        <f>'Event Summary'!A15</f>
        <v>Grid North</v>
      </c>
      <c r="C11" s="111" t="str">
        <f>'Event Summary'!E6</f>
        <v>030° 37' 07.1184" S.</v>
      </c>
      <c r="D11" s="74" t="str">
        <f>'Event Summary'!G6</f>
        <v>149° 45' 31.8816"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>
        <f>'Event Summary'!E15</f>
        <v>-1.405</v>
      </c>
      <c r="B13" s="110" t="str">
        <f>'Event Summary'!G15</f>
        <v>N/A</v>
      </c>
      <c r="C13" s="166">
        <f>'Event Summary'!A8</f>
        <v>6609416.0999999996</v>
      </c>
      <c r="D13" s="184">
        <f>'Event Summary'!C8</f>
        <v>764468.93500000006</v>
      </c>
      <c r="E13" s="185"/>
      <c r="F13" s="186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1" t="str">
        <f>IF(ISBLANK('Event Summary'!A19),"",'Event Summary'!A19)</f>
        <v/>
      </c>
      <c r="B15" s="182"/>
      <c r="C15" s="182"/>
      <c r="D15" s="182"/>
      <c r="E15" s="182"/>
      <c r="F15" s="182"/>
      <c r="G15" s="182"/>
      <c r="H15" s="183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0"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0" t="s">
        <v>69</v>
      </c>
      <c r="B1" s="170"/>
      <c r="C1" s="170"/>
      <c r="D1" s="170"/>
      <c r="E1" s="170"/>
      <c r="F1" s="170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Dewhurst 23</v>
      </c>
      <c r="D4" s="137"/>
      <c r="E4" s="137"/>
      <c r="F4" s="137"/>
      <c r="G4" s="139" t="str">
        <f>'Event Summary'!E4</f>
        <v>Gunnedah</v>
      </c>
      <c r="H4" s="138"/>
      <c r="I4" s="24"/>
      <c r="J4" s="23" t="s">
        <v>22</v>
      </c>
      <c r="K4" s="23" t="s">
        <v>68</v>
      </c>
      <c r="L4" s="23" t="s">
        <v>70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New South Wales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79" t="s">
        <v>27</v>
      </c>
      <c r="E8" s="179"/>
      <c r="F8" s="180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306.2</v>
      </c>
      <c r="C9" s="72" t="str">
        <f>'Event Summary'!E11</f>
        <v>KB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230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41659</v>
      </c>
      <c r="B11" s="157" t="str">
        <f>'Event Summary'!A15</f>
        <v>Grid North</v>
      </c>
      <c r="C11" s="111" t="str">
        <f>'Event Summary'!E6</f>
        <v>030° 37' 07.1184" S.</v>
      </c>
      <c r="D11" s="74" t="str">
        <f>'Event Summary'!G6</f>
        <v>149° 45' 31.8816"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>
        <f>'Event Summary'!E15</f>
        <v>-1.405</v>
      </c>
      <c r="B13" s="110" t="str">
        <f>'Event Summary'!G15</f>
        <v>N/A</v>
      </c>
      <c r="C13" s="158">
        <f>'Event Summary'!A8</f>
        <v>6609416.0999999996</v>
      </c>
      <c r="D13" s="184">
        <f>'Event Summary'!C8</f>
        <v>764468.93500000006</v>
      </c>
      <c r="E13" s="185"/>
      <c r="F13" s="186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6" t="str">
        <f>IF(ISBLANK('Event Summary'!A19),"",'Event Summary'!A19)</f>
        <v/>
      </c>
      <c r="B15" s="177"/>
      <c r="C15" s="177"/>
      <c r="D15" s="177"/>
      <c r="E15" s="177"/>
      <c r="F15" s="177"/>
      <c r="G15" s="177"/>
      <c r="H15" s="178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zoomScaleNormal="100" workbookViewId="0">
      <pane ySplit="20" topLeftCell="A21" activePane="bottomLeft" state="frozenSplit"/>
      <selection activeCell="G25" sqref="G25"/>
      <selection pane="bottomLeft" activeCell="C23" sqref="C23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65</v>
      </c>
      <c r="B1" s="170"/>
      <c r="C1" s="170"/>
      <c r="D1" s="170"/>
      <c r="E1" s="170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Dewhurst 23</v>
      </c>
      <c r="D4" s="92"/>
      <c r="E4" s="93" t="str">
        <f>'Event Summary'!E4</f>
        <v>Gunnedah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New South Wales</v>
      </c>
      <c r="B6" s="97"/>
      <c r="C6" s="102" t="str">
        <f>'Event Summary'!C6</f>
        <v>Well Head</v>
      </c>
      <c r="D6" s="97"/>
      <c r="E6" s="105" t="str">
        <f>'Event Summary'!E6</f>
        <v>030° 37' 07.1184" S.</v>
      </c>
      <c r="F6" s="71"/>
      <c r="G6" s="105" t="str">
        <f>'Event Summary'!G6</f>
        <v>149° 45' 31.8816"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2">
        <f>'Event Summary'!A8</f>
        <v>6609416.0999999996</v>
      </c>
      <c r="B8" s="173"/>
      <c r="C8" s="187">
        <f>'Event Summary'!C8</f>
        <v>764468.93500000006</v>
      </c>
      <c r="D8" s="188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306.2</v>
      </c>
      <c r="D11" s="90"/>
      <c r="E11" s="88" t="str">
        <f>'Event Summary'!E11</f>
        <v>KB</v>
      </c>
      <c r="F11" s="89"/>
      <c r="G11" s="100">
        <f>'Event Summary'!G11</f>
        <v>4.55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41659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230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9">
        <f>'Event Summary'!E15</f>
        <v>-1.405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K. Dau</v>
      </c>
      <c r="B17" s="90"/>
      <c r="C17" s="88" t="str">
        <f>'Event Summary'!C17</f>
        <v>J. Hollingworth</v>
      </c>
      <c r="D17" s="90"/>
      <c r="E17" s="88" t="str">
        <f>'Event Summary'!E17</f>
        <v>Vause Wireline</v>
      </c>
      <c r="F17" s="89"/>
      <c r="G17" s="99" t="str">
        <f>'Event Summary'!G17</f>
        <v>Wireline</v>
      </c>
      <c r="H17" s="103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1">
        <v>0.26</v>
      </c>
      <c r="C21" s="161">
        <v>305.36</v>
      </c>
      <c r="D21" s="161">
        <v>0</v>
      </c>
      <c r="E21" s="152"/>
      <c r="F21" s="161">
        <v>0</v>
      </c>
      <c r="G21" s="161">
        <v>0</v>
      </c>
      <c r="H21" s="161"/>
    </row>
    <row r="22" spans="1:8" x14ac:dyDescent="0.25">
      <c r="A22" s="189">
        <v>5</v>
      </c>
      <c r="B22" s="190">
        <v>0.27</v>
      </c>
      <c r="C22" s="190">
        <v>314.25</v>
      </c>
      <c r="D22" s="191">
        <v>5</v>
      </c>
      <c r="E22" s="192">
        <v>0.01</v>
      </c>
      <c r="F22" s="190">
        <v>0.01</v>
      </c>
      <c r="G22" s="190">
        <v>-0.02</v>
      </c>
      <c r="H22" s="190">
        <v>0.27</v>
      </c>
    </row>
    <row r="23" spans="1:8" x14ac:dyDescent="0.25">
      <c r="A23" s="189">
        <v>10</v>
      </c>
      <c r="B23" s="190">
        <v>0.28999999999999998</v>
      </c>
      <c r="C23" s="190">
        <v>323.14999999999998</v>
      </c>
      <c r="D23" s="191">
        <v>10</v>
      </c>
      <c r="E23" s="192">
        <v>0.03</v>
      </c>
      <c r="F23" s="190">
        <v>0.03</v>
      </c>
      <c r="G23" s="190">
        <v>-0.03</v>
      </c>
      <c r="H23" s="190">
        <v>0.27</v>
      </c>
    </row>
    <row r="24" spans="1:8" x14ac:dyDescent="0.25">
      <c r="A24" s="189">
        <v>15</v>
      </c>
      <c r="B24" s="190">
        <v>0.3</v>
      </c>
      <c r="C24" s="190">
        <v>332.04</v>
      </c>
      <c r="D24" s="191">
        <v>15</v>
      </c>
      <c r="E24" s="192">
        <v>0.05</v>
      </c>
      <c r="F24" s="190">
        <v>0.05</v>
      </c>
      <c r="G24" s="190">
        <v>-0.05</v>
      </c>
      <c r="H24" s="190">
        <v>0.28999999999999998</v>
      </c>
    </row>
    <row r="25" spans="1:8" x14ac:dyDescent="0.25">
      <c r="A25" s="189">
        <v>20</v>
      </c>
      <c r="B25" s="190">
        <v>0.31</v>
      </c>
      <c r="C25" s="190">
        <v>340.93</v>
      </c>
      <c r="D25" s="191">
        <v>20</v>
      </c>
      <c r="E25" s="192">
        <v>0.08</v>
      </c>
      <c r="F25" s="190">
        <v>0.08</v>
      </c>
      <c r="G25" s="190">
        <v>-0.06</v>
      </c>
      <c r="H25" s="190">
        <v>0.28999999999999998</v>
      </c>
    </row>
    <row r="26" spans="1:8" x14ac:dyDescent="0.25">
      <c r="A26" s="189">
        <v>25</v>
      </c>
      <c r="B26" s="190">
        <v>0.32</v>
      </c>
      <c r="C26" s="190">
        <v>349.83</v>
      </c>
      <c r="D26" s="191">
        <v>25</v>
      </c>
      <c r="E26" s="192">
        <v>0.11</v>
      </c>
      <c r="F26" s="190">
        <v>0.11</v>
      </c>
      <c r="G26" s="190">
        <v>-7.0000000000000007E-2</v>
      </c>
      <c r="H26" s="190">
        <v>0.31</v>
      </c>
    </row>
    <row r="27" spans="1:8" x14ac:dyDescent="0.25">
      <c r="A27" s="189">
        <v>30</v>
      </c>
      <c r="B27" s="190">
        <v>0.35</v>
      </c>
      <c r="C27" s="190">
        <v>344.33</v>
      </c>
      <c r="D27" s="191">
        <v>30</v>
      </c>
      <c r="E27" s="192">
        <v>0.13</v>
      </c>
      <c r="F27" s="190">
        <v>0.13</v>
      </c>
      <c r="G27" s="190">
        <v>-7.0000000000000007E-2</v>
      </c>
      <c r="H27" s="190">
        <v>0.27</v>
      </c>
    </row>
    <row r="28" spans="1:8" x14ac:dyDescent="0.25">
      <c r="A28" s="189">
        <v>35</v>
      </c>
      <c r="B28" s="190">
        <v>0.38</v>
      </c>
      <c r="C28" s="190">
        <v>338.84</v>
      </c>
      <c r="D28" s="191">
        <v>35</v>
      </c>
      <c r="E28" s="192">
        <v>0.17</v>
      </c>
      <c r="F28" s="190">
        <v>0.17</v>
      </c>
      <c r="G28" s="190">
        <v>-0.08</v>
      </c>
      <c r="H28" s="190">
        <v>0.27</v>
      </c>
    </row>
    <row r="29" spans="1:8" x14ac:dyDescent="0.25">
      <c r="A29" s="189">
        <v>40</v>
      </c>
      <c r="B29" s="190">
        <v>0.41</v>
      </c>
      <c r="C29" s="190">
        <v>333.34</v>
      </c>
      <c r="D29" s="191">
        <v>40</v>
      </c>
      <c r="E29" s="192">
        <v>0.2</v>
      </c>
      <c r="F29" s="190">
        <v>0.2</v>
      </c>
      <c r="G29" s="190">
        <v>-0.1</v>
      </c>
      <c r="H29" s="190">
        <v>0.28999999999999998</v>
      </c>
    </row>
    <row r="30" spans="1:8" x14ac:dyDescent="0.25">
      <c r="A30" s="189">
        <v>45</v>
      </c>
      <c r="B30" s="190">
        <v>0.44</v>
      </c>
      <c r="C30" s="190">
        <v>327.85</v>
      </c>
      <c r="D30" s="191">
        <v>45</v>
      </c>
      <c r="E30" s="192">
        <v>0.23</v>
      </c>
      <c r="F30" s="190">
        <v>0.23</v>
      </c>
      <c r="G30" s="190">
        <v>-0.11</v>
      </c>
      <c r="H30" s="190">
        <v>0.28999999999999998</v>
      </c>
    </row>
    <row r="31" spans="1:8" x14ac:dyDescent="0.25">
      <c r="A31" s="189">
        <v>50</v>
      </c>
      <c r="B31" s="190">
        <v>0.47</v>
      </c>
      <c r="C31" s="190">
        <v>322.36</v>
      </c>
      <c r="D31" s="191">
        <v>50</v>
      </c>
      <c r="E31" s="192">
        <v>0.26</v>
      </c>
      <c r="F31" s="190">
        <v>0.26</v>
      </c>
      <c r="G31" s="190">
        <v>-0.14000000000000001</v>
      </c>
      <c r="H31" s="190">
        <v>0.31</v>
      </c>
    </row>
    <row r="32" spans="1:8" x14ac:dyDescent="0.25">
      <c r="A32" s="189">
        <v>55</v>
      </c>
      <c r="B32" s="190">
        <v>0.46</v>
      </c>
      <c r="C32" s="190">
        <v>325.81</v>
      </c>
      <c r="D32" s="191">
        <v>55</v>
      </c>
      <c r="E32" s="192">
        <v>0.28999999999999998</v>
      </c>
      <c r="F32" s="190">
        <v>0.28999999999999998</v>
      </c>
      <c r="G32" s="190">
        <v>-0.16</v>
      </c>
      <c r="H32" s="190">
        <v>0.17</v>
      </c>
    </row>
    <row r="33" spans="1:8" x14ac:dyDescent="0.25">
      <c r="A33" s="189">
        <v>60</v>
      </c>
      <c r="B33" s="190">
        <v>0.45</v>
      </c>
      <c r="C33" s="190">
        <v>329.27</v>
      </c>
      <c r="D33" s="191">
        <v>60</v>
      </c>
      <c r="E33" s="192">
        <v>0.33</v>
      </c>
      <c r="F33" s="190">
        <v>0.33</v>
      </c>
      <c r="G33" s="190">
        <v>-0.18</v>
      </c>
      <c r="H33" s="190">
        <v>0.17</v>
      </c>
    </row>
    <row r="34" spans="1:8" x14ac:dyDescent="0.25">
      <c r="A34" s="189">
        <v>65</v>
      </c>
      <c r="B34" s="190">
        <v>0.44</v>
      </c>
      <c r="C34" s="190">
        <v>332.72</v>
      </c>
      <c r="D34" s="191">
        <v>65</v>
      </c>
      <c r="E34" s="192">
        <v>0.36</v>
      </c>
      <c r="F34" s="190">
        <v>0.36</v>
      </c>
      <c r="G34" s="190">
        <v>-0.2</v>
      </c>
      <c r="H34" s="190">
        <v>0.17</v>
      </c>
    </row>
    <row r="35" spans="1:8" x14ac:dyDescent="0.25">
      <c r="A35" s="189">
        <v>70</v>
      </c>
      <c r="B35" s="190">
        <v>0.43</v>
      </c>
      <c r="C35" s="190">
        <v>336.18</v>
      </c>
      <c r="D35" s="191">
        <v>70</v>
      </c>
      <c r="E35" s="192">
        <v>0.4</v>
      </c>
      <c r="F35" s="190">
        <v>0.4</v>
      </c>
      <c r="G35" s="190">
        <v>-0.22</v>
      </c>
      <c r="H35" s="190">
        <v>0.17</v>
      </c>
    </row>
    <row r="36" spans="1:8" x14ac:dyDescent="0.25">
      <c r="A36" s="189">
        <v>75</v>
      </c>
      <c r="B36" s="190">
        <v>0.42</v>
      </c>
      <c r="C36" s="190">
        <v>339.63</v>
      </c>
      <c r="D36" s="191">
        <v>75</v>
      </c>
      <c r="E36" s="192">
        <v>0.43</v>
      </c>
      <c r="F36" s="190">
        <v>0.43</v>
      </c>
      <c r="G36" s="190">
        <v>-0.23</v>
      </c>
      <c r="H36" s="190">
        <v>0.17</v>
      </c>
    </row>
    <row r="37" spans="1:8" x14ac:dyDescent="0.25">
      <c r="A37" s="189">
        <v>80</v>
      </c>
      <c r="B37" s="190">
        <v>0.36</v>
      </c>
      <c r="C37" s="190">
        <v>344.52</v>
      </c>
      <c r="D37" s="191">
        <v>80</v>
      </c>
      <c r="E37" s="192">
        <v>0.46</v>
      </c>
      <c r="F37" s="190">
        <v>0.46</v>
      </c>
      <c r="G37" s="190">
        <v>-0.24</v>
      </c>
      <c r="H37" s="190">
        <v>0.41</v>
      </c>
    </row>
    <row r="38" spans="1:8" x14ac:dyDescent="0.25">
      <c r="A38" s="189">
        <v>85</v>
      </c>
      <c r="B38" s="190">
        <v>0.3</v>
      </c>
      <c r="C38" s="190">
        <v>349.41</v>
      </c>
      <c r="D38" s="191">
        <v>85</v>
      </c>
      <c r="E38" s="192">
        <v>0.49</v>
      </c>
      <c r="F38" s="190">
        <v>0.49</v>
      </c>
      <c r="G38" s="190">
        <v>-0.25</v>
      </c>
      <c r="H38" s="190">
        <v>0.39</v>
      </c>
    </row>
    <row r="39" spans="1:8" x14ac:dyDescent="0.25">
      <c r="A39" s="189">
        <v>90</v>
      </c>
      <c r="B39" s="190">
        <v>0.24</v>
      </c>
      <c r="C39" s="190">
        <v>354.3</v>
      </c>
      <c r="D39" s="191">
        <v>90</v>
      </c>
      <c r="E39" s="192">
        <v>0.51</v>
      </c>
      <c r="F39" s="190">
        <v>0.51</v>
      </c>
      <c r="G39" s="190">
        <v>-0.25</v>
      </c>
      <c r="H39" s="190">
        <v>0.38</v>
      </c>
    </row>
    <row r="40" spans="1:8" x14ac:dyDescent="0.25">
      <c r="A40" s="189">
        <v>95</v>
      </c>
      <c r="B40" s="190">
        <v>0.18</v>
      </c>
      <c r="C40" s="190">
        <v>359.19</v>
      </c>
      <c r="D40" s="191">
        <v>95</v>
      </c>
      <c r="E40" s="192">
        <v>0.53</v>
      </c>
      <c r="F40" s="190">
        <v>0.53</v>
      </c>
      <c r="G40" s="190">
        <v>-0.25</v>
      </c>
      <c r="H40" s="190">
        <v>0.38</v>
      </c>
    </row>
    <row r="41" spans="1:8" x14ac:dyDescent="0.25">
      <c r="A41" s="189">
        <v>100</v>
      </c>
      <c r="B41" s="190">
        <v>0.12</v>
      </c>
      <c r="C41" s="190">
        <v>4.08</v>
      </c>
      <c r="D41" s="191">
        <v>100</v>
      </c>
      <c r="E41" s="192">
        <v>0.54</v>
      </c>
      <c r="F41" s="190">
        <v>0.54</v>
      </c>
      <c r="G41" s="190">
        <v>-0.25</v>
      </c>
      <c r="H41" s="190">
        <v>0.36</v>
      </c>
    </row>
    <row r="42" spans="1:8" x14ac:dyDescent="0.25">
      <c r="A42" s="189">
        <v>105</v>
      </c>
      <c r="B42" s="190">
        <v>0.16</v>
      </c>
      <c r="C42" s="190">
        <v>37.22</v>
      </c>
      <c r="D42" s="191">
        <v>105</v>
      </c>
      <c r="E42" s="192">
        <v>0.56000000000000005</v>
      </c>
      <c r="F42" s="190">
        <v>0.56000000000000005</v>
      </c>
      <c r="G42" s="190">
        <v>-0.25</v>
      </c>
      <c r="H42" s="190">
        <v>0.53</v>
      </c>
    </row>
    <row r="43" spans="1:8" x14ac:dyDescent="0.25">
      <c r="A43" s="189">
        <v>110</v>
      </c>
      <c r="B43" s="190">
        <v>0.2</v>
      </c>
      <c r="C43" s="190">
        <v>70.349999999999994</v>
      </c>
      <c r="D43" s="191">
        <v>110</v>
      </c>
      <c r="E43" s="192">
        <v>0.56999999999999995</v>
      </c>
      <c r="F43" s="190">
        <v>0.56999999999999995</v>
      </c>
      <c r="G43" s="190">
        <v>-0.23</v>
      </c>
      <c r="H43" s="190">
        <v>0.66</v>
      </c>
    </row>
    <row r="44" spans="1:8" x14ac:dyDescent="0.25">
      <c r="A44" s="189">
        <v>115</v>
      </c>
      <c r="B44" s="190">
        <v>0.24</v>
      </c>
      <c r="C44" s="190">
        <v>103.49</v>
      </c>
      <c r="D44" s="191">
        <v>115</v>
      </c>
      <c r="E44" s="192">
        <v>0.56999999999999995</v>
      </c>
      <c r="F44" s="190">
        <v>0.56999999999999995</v>
      </c>
      <c r="G44" s="190">
        <v>-0.22</v>
      </c>
      <c r="H44" s="190">
        <v>0.79</v>
      </c>
    </row>
    <row r="45" spans="1:8" x14ac:dyDescent="0.25">
      <c r="A45" s="189">
        <v>120</v>
      </c>
      <c r="B45" s="190">
        <v>0.28000000000000003</v>
      </c>
      <c r="C45" s="190">
        <v>136.62</v>
      </c>
      <c r="D45" s="191">
        <v>120</v>
      </c>
      <c r="E45" s="192">
        <v>0.55000000000000004</v>
      </c>
      <c r="F45" s="190">
        <v>0.55000000000000004</v>
      </c>
      <c r="G45" s="190">
        <v>-0.2</v>
      </c>
      <c r="H45" s="190">
        <v>0.93</v>
      </c>
    </row>
    <row r="46" spans="1:8" x14ac:dyDescent="0.25">
      <c r="A46" s="189">
        <v>125</v>
      </c>
      <c r="B46" s="190">
        <v>0.32</v>
      </c>
      <c r="C46" s="190">
        <v>169.76</v>
      </c>
      <c r="D46" s="191">
        <v>125</v>
      </c>
      <c r="E46" s="192">
        <v>0.53</v>
      </c>
      <c r="F46" s="190">
        <v>0.53</v>
      </c>
      <c r="G46" s="190">
        <v>-0.18</v>
      </c>
      <c r="H46" s="190">
        <v>1.05</v>
      </c>
    </row>
    <row r="47" spans="1:8" x14ac:dyDescent="0.25">
      <c r="A47" s="189">
        <v>130</v>
      </c>
      <c r="B47" s="190">
        <v>0.33</v>
      </c>
      <c r="C47" s="190">
        <v>170.64</v>
      </c>
      <c r="D47" s="191">
        <v>130</v>
      </c>
      <c r="E47" s="192">
        <v>0.5</v>
      </c>
      <c r="F47" s="190">
        <v>0.5</v>
      </c>
      <c r="G47" s="190">
        <v>-0.18</v>
      </c>
      <c r="H47" s="190">
        <v>0</v>
      </c>
    </row>
    <row r="48" spans="1:8" x14ac:dyDescent="0.25">
      <c r="A48" s="189">
        <v>135</v>
      </c>
      <c r="B48" s="190">
        <v>0.34</v>
      </c>
      <c r="C48" s="190">
        <v>171.52</v>
      </c>
      <c r="D48" s="191">
        <v>135</v>
      </c>
      <c r="E48" s="192">
        <v>0.47</v>
      </c>
      <c r="F48" s="190">
        <v>0.47</v>
      </c>
      <c r="G48" s="190">
        <v>-0.17</v>
      </c>
      <c r="H48" s="190">
        <v>0</v>
      </c>
    </row>
    <row r="49" spans="1:8" x14ac:dyDescent="0.25">
      <c r="A49" s="189">
        <v>140</v>
      </c>
      <c r="B49" s="190">
        <v>0.35</v>
      </c>
      <c r="C49" s="190">
        <v>172.4</v>
      </c>
      <c r="D49" s="191">
        <v>140</v>
      </c>
      <c r="E49" s="192">
        <v>0.44</v>
      </c>
      <c r="F49" s="190">
        <v>0.44</v>
      </c>
      <c r="G49" s="190">
        <v>-0.17</v>
      </c>
      <c r="H49" s="190">
        <v>0</v>
      </c>
    </row>
    <row r="50" spans="1:8" x14ac:dyDescent="0.25">
      <c r="A50" s="189">
        <v>145</v>
      </c>
      <c r="B50" s="190">
        <v>0.36</v>
      </c>
      <c r="C50" s="190">
        <v>173.29</v>
      </c>
      <c r="D50" s="191">
        <v>145</v>
      </c>
      <c r="E50" s="192">
        <v>0.41</v>
      </c>
      <c r="F50" s="190">
        <v>0.41</v>
      </c>
      <c r="G50" s="190">
        <v>-0.17</v>
      </c>
      <c r="H50" s="190">
        <v>0</v>
      </c>
    </row>
    <row r="51" spans="1:8" x14ac:dyDescent="0.25">
      <c r="A51" s="189">
        <v>150</v>
      </c>
      <c r="B51" s="190">
        <v>0.37</v>
      </c>
      <c r="C51" s="190">
        <v>174.17</v>
      </c>
      <c r="D51" s="191">
        <v>150</v>
      </c>
      <c r="E51" s="192">
        <v>0.38</v>
      </c>
      <c r="F51" s="190">
        <v>0.38</v>
      </c>
      <c r="G51" s="190">
        <v>-0.16</v>
      </c>
      <c r="H51" s="190">
        <v>0</v>
      </c>
    </row>
    <row r="52" spans="1:8" x14ac:dyDescent="0.25">
      <c r="A52" s="189">
        <v>155</v>
      </c>
      <c r="B52" s="190">
        <v>0.43</v>
      </c>
      <c r="C52" s="190">
        <v>172.61</v>
      </c>
      <c r="D52" s="191">
        <v>155</v>
      </c>
      <c r="E52" s="192">
        <v>0.35</v>
      </c>
      <c r="F52" s="190">
        <v>0.35</v>
      </c>
      <c r="G52" s="190">
        <v>-0.16</v>
      </c>
      <c r="H52" s="190">
        <v>0.36</v>
      </c>
    </row>
    <row r="53" spans="1:8" x14ac:dyDescent="0.25">
      <c r="A53" s="189">
        <v>160</v>
      </c>
      <c r="B53" s="190">
        <v>0.49</v>
      </c>
      <c r="C53" s="190">
        <v>171.06</v>
      </c>
      <c r="D53" s="191">
        <v>160</v>
      </c>
      <c r="E53" s="192">
        <v>0.31</v>
      </c>
      <c r="F53" s="190">
        <v>0.31</v>
      </c>
      <c r="G53" s="190">
        <v>-0.15</v>
      </c>
      <c r="H53" s="190">
        <v>0.36</v>
      </c>
    </row>
    <row r="54" spans="1:8" x14ac:dyDescent="0.25">
      <c r="A54" s="189">
        <v>165</v>
      </c>
      <c r="B54" s="190">
        <v>0.55000000000000004</v>
      </c>
      <c r="C54" s="190">
        <v>169.5</v>
      </c>
      <c r="D54" s="191">
        <v>165</v>
      </c>
      <c r="E54" s="192">
        <v>0.26</v>
      </c>
      <c r="F54" s="190">
        <v>0.26</v>
      </c>
      <c r="G54" s="190">
        <v>-0.15</v>
      </c>
      <c r="H54" s="190">
        <v>0.38</v>
      </c>
    </row>
    <row r="55" spans="1:8" x14ac:dyDescent="0.25">
      <c r="A55" s="189">
        <v>170</v>
      </c>
      <c r="B55" s="190">
        <v>0.61</v>
      </c>
      <c r="C55" s="190">
        <v>167.95</v>
      </c>
      <c r="D55" s="191">
        <v>170</v>
      </c>
      <c r="E55" s="192">
        <v>0.22</v>
      </c>
      <c r="F55" s="190">
        <v>0.22</v>
      </c>
      <c r="G55" s="190">
        <v>-0.14000000000000001</v>
      </c>
      <c r="H55" s="190">
        <v>0.38</v>
      </c>
    </row>
    <row r="56" spans="1:8" x14ac:dyDescent="0.25">
      <c r="A56" s="189">
        <v>175</v>
      </c>
      <c r="B56" s="190">
        <v>0.66</v>
      </c>
      <c r="C56" s="190">
        <v>166.39</v>
      </c>
      <c r="D56" s="191">
        <v>175</v>
      </c>
      <c r="E56" s="192">
        <v>0.16</v>
      </c>
      <c r="F56" s="190">
        <v>0.16</v>
      </c>
      <c r="G56" s="190">
        <v>-0.12</v>
      </c>
      <c r="H56" s="190">
        <v>0.38</v>
      </c>
    </row>
    <row r="57" spans="1:8" x14ac:dyDescent="0.25">
      <c r="A57" s="189">
        <v>180</v>
      </c>
      <c r="B57" s="190">
        <v>0.66</v>
      </c>
      <c r="C57" s="190">
        <v>167.33</v>
      </c>
      <c r="D57" s="191">
        <v>180</v>
      </c>
      <c r="E57" s="192">
        <v>0.1</v>
      </c>
      <c r="F57" s="190">
        <v>0.1</v>
      </c>
      <c r="G57" s="190">
        <v>-0.11</v>
      </c>
      <c r="H57" s="190">
        <v>0</v>
      </c>
    </row>
    <row r="58" spans="1:8" x14ac:dyDescent="0.25">
      <c r="A58" s="189">
        <v>185</v>
      </c>
      <c r="B58" s="190">
        <v>0.66</v>
      </c>
      <c r="C58" s="190">
        <v>168.27</v>
      </c>
      <c r="D58" s="191">
        <v>185</v>
      </c>
      <c r="E58" s="192">
        <v>0.05</v>
      </c>
      <c r="F58" s="190">
        <v>0.05</v>
      </c>
      <c r="G58" s="190">
        <v>-0.1</v>
      </c>
      <c r="H58" s="190">
        <v>0</v>
      </c>
    </row>
    <row r="59" spans="1:8" x14ac:dyDescent="0.25">
      <c r="A59" s="189">
        <v>190</v>
      </c>
      <c r="B59" s="190">
        <v>0.65</v>
      </c>
      <c r="C59" s="190">
        <v>169.2</v>
      </c>
      <c r="D59" s="191">
        <v>190</v>
      </c>
      <c r="E59" s="192">
        <v>-0.01</v>
      </c>
      <c r="F59" s="190">
        <v>-0.01</v>
      </c>
      <c r="G59" s="190">
        <v>-0.09</v>
      </c>
      <c r="H59" s="190">
        <v>0</v>
      </c>
    </row>
    <row r="60" spans="1:8" x14ac:dyDescent="0.25">
      <c r="A60" s="189">
        <v>195</v>
      </c>
      <c r="B60" s="190">
        <v>0.65</v>
      </c>
      <c r="C60" s="190">
        <v>170.14</v>
      </c>
      <c r="D60" s="191">
        <v>195</v>
      </c>
      <c r="E60" s="192">
        <v>-0.06</v>
      </c>
      <c r="F60" s="190">
        <v>-0.06</v>
      </c>
      <c r="G60" s="190">
        <v>-0.08</v>
      </c>
      <c r="H60" s="190">
        <v>0</v>
      </c>
    </row>
    <row r="61" spans="1:8" x14ac:dyDescent="0.25">
      <c r="A61" s="189">
        <v>200</v>
      </c>
      <c r="B61" s="190">
        <v>0.65</v>
      </c>
      <c r="C61" s="190">
        <v>171.08</v>
      </c>
      <c r="D61" s="191">
        <v>199.99</v>
      </c>
      <c r="E61" s="192">
        <v>-0.12</v>
      </c>
      <c r="F61" s="190">
        <v>-0.12</v>
      </c>
      <c r="G61" s="190">
        <v>-7.0000000000000007E-2</v>
      </c>
      <c r="H61" s="190">
        <v>0</v>
      </c>
    </row>
    <row r="62" spans="1:8" x14ac:dyDescent="0.25">
      <c r="A62" s="189">
        <v>205</v>
      </c>
      <c r="B62" s="190">
        <v>0.62</v>
      </c>
      <c r="C62" s="190">
        <v>170.82</v>
      </c>
      <c r="D62" s="191">
        <v>204.99</v>
      </c>
      <c r="E62" s="192">
        <v>-0.17</v>
      </c>
      <c r="F62" s="190">
        <v>-0.17</v>
      </c>
      <c r="G62" s="190">
        <v>-0.06</v>
      </c>
      <c r="H62" s="190">
        <v>0.12</v>
      </c>
    </row>
    <row r="63" spans="1:8" x14ac:dyDescent="0.25">
      <c r="A63" s="189">
        <v>210</v>
      </c>
      <c r="B63" s="190">
        <v>0.6</v>
      </c>
      <c r="C63" s="190">
        <v>170.56</v>
      </c>
      <c r="D63" s="191">
        <v>209.99</v>
      </c>
      <c r="E63" s="192">
        <v>-0.23</v>
      </c>
      <c r="F63" s="190">
        <v>-0.23</v>
      </c>
      <c r="G63" s="190">
        <v>-0.05</v>
      </c>
      <c r="H63" s="190">
        <v>0.12</v>
      </c>
    </row>
    <row r="64" spans="1:8" x14ac:dyDescent="0.25">
      <c r="A64" s="189">
        <v>215</v>
      </c>
      <c r="B64" s="190">
        <v>0.56999999999999995</v>
      </c>
      <c r="C64" s="190">
        <v>170.3</v>
      </c>
      <c r="D64" s="191">
        <v>214.99</v>
      </c>
      <c r="E64" s="192">
        <v>-0.28000000000000003</v>
      </c>
      <c r="F64" s="190">
        <v>-0.28000000000000003</v>
      </c>
      <c r="G64" s="190">
        <v>-0.04</v>
      </c>
      <c r="H64" s="190">
        <v>0.12</v>
      </c>
    </row>
    <row r="65" spans="1:8" x14ac:dyDescent="0.25">
      <c r="A65" s="189">
        <v>220</v>
      </c>
      <c r="B65" s="190">
        <v>0.55000000000000004</v>
      </c>
      <c r="C65" s="190">
        <v>170.04</v>
      </c>
      <c r="D65" s="191">
        <v>219.99</v>
      </c>
      <c r="E65" s="192">
        <v>-0.33</v>
      </c>
      <c r="F65" s="190">
        <v>-0.33</v>
      </c>
      <c r="G65" s="190">
        <v>-0.03</v>
      </c>
      <c r="H65" s="190">
        <v>0.12</v>
      </c>
    </row>
    <row r="66" spans="1:8" x14ac:dyDescent="0.25">
      <c r="A66" s="189">
        <v>225</v>
      </c>
      <c r="B66" s="190">
        <v>0.53</v>
      </c>
      <c r="C66" s="190">
        <v>169.78</v>
      </c>
      <c r="D66" s="191">
        <v>224.99</v>
      </c>
      <c r="E66" s="192">
        <v>-0.37</v>
      </c>
      <c r="F66" s="190">
        <v>-0.37</v>
      </c>
      <c r="G66" s="190">
        <v>-0.03</v>
      </c>
      <c r="H66" s="190">
        <v>0.12</v>
      </c>
    </row>
    <row r="67" spans="1:8" x14ac:dyDescent="0.25">
      <c r="A67" s="189">
        <v>230</v>
      </c>
      <c r="B67" s="190">
        <v>0.66</v>
      </c>
      <c r="C67" s="190">
        <v>170.59</v>
      </c>
      <c r="D67" s="191">
        <v>229.99</v>
      </c>
      <c r="E67" s="192">
        <v>-0.42</v>
      </c>
      <c r="F67" s="190">
        <v>-0.42</v>
      </c>
      <c r="G67" s="190">
        <v>-0.02</v>
      </c>
      <c r="H67" s="190">
        <v>0.78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2014-01-20T05:25:49Z</cp:lastPrinted>
  <dcterms:created xsi:type="dcterms:W3CDTF">2012-03-28T03:24:07Z</dcterms:created>
  <dcterms:modified xsi:type="dcterms:W3CDTF">2014-01-20T05:29:43Z</dcterms:modified>
</cp:coreProperties>
</file>