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<sst xmlns="http://schemas.openxmlformats.org/spreadsheetml/2006/main" count="176" uniqueCount="89">
  <si>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</si>
  <si>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</si>
  <si>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</si>
  <si>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</si>
  <si>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</si>
  <si>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</si>
  <si>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</si>
  <si>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</si>
  <si>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</si>
  <si>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</si>
  <si>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</si>
  <si>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</si>
  <si>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</si>
  <si>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</si>
  <si>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</si>
  <si>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</si>
  <si>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</si>
  <si>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</si>
  <si>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</si>
  <si>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</si>
  <si>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</si>
  <si>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</si>
  <si>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</si>
  <si>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</si>
  <si>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</si>
  <si>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</si>
  <si>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</si>
  <si>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</si>
  <si>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</si>
  <si>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</si>
  <si>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</si>
  <si>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</si>
  <si>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</si>
  <si>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</si>
  <si>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</si>
  <si>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</si>
  <si>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</si>
  <si>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</si>
  <si>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</si>
  <si>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</si>
  <si>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</si>
  <si>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</si>
  <si>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</si>
  <si>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</si>
  <si>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</si>
  <si>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</si>
  <si>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</si>
  <si>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</si>
  <si>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</si>
  <si>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</si>
  <si>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</si>
  <si>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</si>
  <si>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</si>
  <si>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</si>
  <si>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</si>
  <si>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</si>
  <si>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</si>
  <si>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</si>
  <si>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</si>
  <si>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</si>
  <si>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</si>
  <si>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</si>
  <si>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</si>
  <si>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</si>
  <si>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</si>
  <si>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</si>
  <si>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</si>
  <si>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Drop Gyro</t>
  </si>
  <si>
    <t>Vertical Section vs TVD</t>
  </si>
  <si>
    <t xml:space="preserve">Vertical Section / Dogleg Severity </t>
  </si>
  <si>
    <t>DLS vs Measured Depth</t>
  </si>
  <si>
    <t>Min Curvature</t>
  </si>
  <si>
    <t/>
  </si>
  <si>
    <t>026° 21' 11.7674" S.</t>
  </si>
  <si>
    <t>149° 02' 08.7789" E.</t>
  </si>
  <si>
    <t>Queensland</t>
  </si>
  <si>
    <t>Hermitage 2</t>
  </si>
  <si>
    <t>Roma</t>
  </si>
  <si>
    <t>J. Hollingworth</t>
  </si>
  <si>
    <t>OKB</t>
  </si>
  <si>
    <t>EWG</t>
  </si>
  <si>
    <t>Drillpipe</t>
  </si>
  <si>
    <t>Depart Roma for Hermitage 2.</t>
  </si>
  <si>
    <t>Arrive Hermitage 2.</t>
  </si>
  <si>
    <t>Prepare drop gyro.</t>
  </si>
  <si>
    <t>Establish reverse circulation, drop gyro and start to POOH.</t>
  </si>
  <si>
    <t>OOH with Gyro.  Retrieve tool and download.</t>
  </si>
  <si>
    <t>Depart Hermitage 2.</t>
  </si>
  <si>
    <t>S. Fedorak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</si>
</sst>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Data'!$G$21:$G$88</c:f>
              <c:numCache>
                <c:formatCode>0.00</c:formatCode>
                <c:ptCount val="68"/>
                <c:pt idx="0">
                  <c:v>0</c:v>
                </c:pt>
                <c:pt idx="1">
                  <c:v>-0.10014855901169813</c:v>
                </c:pt>
                <c:pt idx="2">
                  <c:v>-0.21537203008836886</c:v>
                </c:pt>
                <c:pt idx="3">
                  <c:v>-0.33810932234017832</c:v>
                </c:pt>
                <c:pt idx="4">
                  <c:v>-0.46199334117403179</c:v>
                </c:pt>
                <c:pt idx="5">
                  <c:v>-0.59823994578290218</c:v>
                </c:pt>
                <c:pt idx="6">
                  <c:v>-0.73385677496880097</c:v>
                </c:pt>
                <c:pt idx="7">
                  <c:v>-0.86755531631356586</c:v>
                </c:pt>
                <c:pt idx="8">
                  <c:v>-0.99649432680837613</c:v>
                </c:pt>
                <c:pt idx="9">
                  <c:v>-1.1042078741902186</c:v>
                </c:pt>
                <c:pt idx="10">
                  <c:v>-1.1987604629949737</c:v>
                </c:pt>
                <c:pt idx="11">
                  <c:v>-1.2899291034722919</c:v>
                </c:pt>
                <c:pt idx="12">
                  <c:v>-1.3751770384300772</c:v>
                </c:pt>
                <c:pt idx="13">
                  <c:v>-1.4607413530820945</c:v>
                </c:pt>
                <c:pt idx="14">
                  <c:v>-1.5497222717514834</c:v>
                </c:pt>
                <c:pt idx="15">
                  <c:v>-1.6435720999615626</c:v>
                </c:pt>
                <c:pt idx="16">
                  <c:v>-1.7421243010598579</c:v>
                </c:pt>
                <c:pt idx="17">
                  <c:v>-1.8472482667290357</c:v>
                </c:pt>
                <c:pt idx="18">
                  <c:v>-1.9582040173053636</c:v>
                </c:pt>
                <c:pt idx="19">
                  <c:v>-2.0727249225239701</c:v>
                </c:pt>
                <c:pt idx="20">
                  <c:v>-2.1889077575883462</c:v>
                </c:pt>
                <c:pt idx="21">
                  <c:v>-2.3103040500396808</c:v>
                </c:pt>
                <c:pt idx="22">
                  <c:v>-2.433486703815646</c:v>
                </c:pt>
                <c:pt idx="23">
                  <c:v>-2.5558338106313379</c:v>
                </c:pt>
                <c:pt idx="24">
                  <c:v>-2.674807918385778</c:v>
                </c:pt>
                <c:pt idx="25">
                  <c:v>-2.7750596041127089</c:v>
                </c:pt>
                <c:pt idx="26">
                  <c:v>-2.8643465258463592</c:v>
                </c:pt>
                <c:pt idx="27">
                  <c:v>-2.9596498492658427</c:v>
                </c:pt>
                <c:pt idx="28">
                  <c:v>-3.0605573874228988</c:v>
                </c:pt>
                <c:pt idx="29">
                  <c:v>-3.1712749496795736</c:v>
                </c:pt>
                <c:pt idx="30">
                  <c:v>-3.2947386841441713</c:v>
                </c:pt>
                <c:pt idx="31">
                  <c:v>-3.43274678142848</c:v>
                </c:pt>
                <c:pt idx="32">
                  <c:v>-3.5859113407193899</c:v>
                </c:pt>
                <c:pt idx="33">
                  <c:v>-3.7455138703530451</c:v>
                </c:pt>
                <c:pt idx="34">
                  <c:v>-3.9055411456501918</c:v>
                </c:pt>
                <c:pt idx="35">
                  <c:v>-4.0684811274258488</c:v>
                </c:pt>
                <c:pt idx="36">
                  <c:v>-4.2348268780570963</c:v>
                </c:pt>
                <c:pt idx="37">
                  <c:v>-4.402302015816443</c:v>
                </c:pt>
                <c:pt idx="38">
                  <c:v>-4.565098365154876</c:v>
                </c:pt>
                <c:pt idx="39">
                  <c:v>-4.7174333382946321</c:v>
                </c:pt>
                <c:pt idx="40">
                  <c:v>-4.8589897132729254</c:v>
                </c:pt>
                <c:pt idx="41">
                  <c:v>-4.9989989434934516</c:v>
                </c:pt>
                <c:pt idx="42">
                  <c:v>-5.140439805278568</c:v>
                </c:pt>
                <c:pt idx="43">
                  <c:v>-5.2724782332574298</c:v>
                </c:pt>
                <c:pt idx="44">
                  <c:v>-5.4101682948828271</c:v>
                </c:pt>
                <c:pt idx="45">
                  <c:v>-5.5399825848354221</c:v>
                </c:pt>
                <c:pt idx="46">
                  <c:v>-5.6629621488303394</c:v>
                </c:pt>
                <c:pt idx="47">
                  <c:v>-5.8105346358523207</c:v>
                </c:pt>
                <c:pt idx="48">
                  <c:v>-5.9786834768056085</c:v>
                </c:pt>
                <c:pt idx="49">
                  <c:v>-6.1576938431017716</c:v>
                </c:pt>
                <c:pt idx="50">
                  <c:v>-6.3252139626533177</c:v>
                </c:pt>
                <c:pt idx="51">
                  <c:v>-6.4622593370740402</c:v>
                </c:pt>
                <c:pt idx="52">
                  <c:v>-6.5700284177051049</c:v>
                </c:pt>
                <c:pt idx="53">
                  <c:v>-6.6655130989717932</c:v>
                </c:pt>
                <c:pt idx="54">
                  <c:v>-6.7570342361586251</c:v>
                </c:pt>
                <c:pt idx="55">
                  <c:v>-6.8408088185306566</c:v>
                </c:pt>
                <c:pt idx="56">
                  <c:v>-6.9128627478987656</c:v>
                </c:pt>
                <c:pt idx="57">
                  <c:v>-6.9738697217396579</c:v>
                </c:pt>
                <c:pt idx="58">
                  <c:v>-7.0291119709476684</c:v>
                </c:pt>
                <c:pt idx="59">
                  <c:v>-7.0869499044590381</c:v>
                </c:pt>
                <c:pt idx="60">
                  <c:v>-7.1502760923361475</c:v>
                </c:pt>
                <c:pt idx="61">
                  <c:v>-7.2083740542614034</c:v>
                </c:pt>
                <c:pt idx="62">
                  <c:v>-7.2575336683965137</c:v>
                </c:pt>
                <c:pt idx="63">
                  <c:v>-7.3016245350797488</c:v>
                </c:pt>
                <c:pt idx="64">
                  <c:v>-7.3450802321670805</c:v>
                </c:pt>
                <c:pt idx="65">
                  <c:v>-7.3892735345417968</c:v>
                </c:pt>
                <c:pt idx="66">
                  <c:v>-7.433393251655998</c:v>
                </c:pt>
                <c:pt idx="67">
                  <c:v>-7.4878338885692459</c:v>
                </c:pt>
              </c:numCache>
            </c:numRef>
          </c:xVal>
          <c:yVal>
            <c:numRef>
              <c:f>'Survey Data'!$F$21:$F$88</c:f>
              <c:numCache>
                <c:formatCode>0.00</c:formatCode>
                <c:ptCount val="68"/>
                <c:pt idx="0">
                  <c:v>0</c:v>
                </c:pt>
                <c:pt idx="1">
                  <c:v>-6.0040940428452393E-2</c:v>
                </c:pt>
                <c:pt idx="2">
                  <c:v>-7.8444174665859928E-2</c:v>
                </c:pt>
                <c:pt idx="3">
                  <c:v>-6.0560913527616139E-2</c:v>
                </c:pt>
                <c:pt idx="4">
                  <c:v>-4.4754107721339517E-2</c:v>
                </c:pt>
                <c:pt idx="5">
                  <c:v>-2.5971136739066286E-2</c:v>
                </c:pt>
                <c:pt idx="6">
                  <c:v>-3.1457251825482806E-3</c:v>
                </c:pt>
                <c:pt idx="7">
                  <c:v>1.3949687600454626E-2</c:v>
                </c:pt>
                <c:pt idx="8">
                  <c:v>1.9771183135120787E-2</c:v>
                </c:pt>
                <c:pt idx="9">
                  <c:v>3.1215134155373914E-2</c:v>
                </c:pt>
                <c:pt idx="10">
                  <c:v>4.8547623068709703E-2</c:v>
                </c:pt>
                <c:pt idx="11">
                  <c:v>6.5535095347829406E-2</c:v>
                </c:pt>
                <c:pt idx="12">
                  <c:v>8.6371328026189895E-2</c:v>
                </c:pt>
                <c:pt idx="13">
                  <c:v>0.10935005335567571</c:v>
                </c:pt>
                <c:pt idx="14">
                  <c:v>0.13257226900198915</c:v>
                </c:pt>
                <c:pt idx="15">
                  <c:v>0.15365340496640972</c:v>
                </c:pt>
                <c:pt idx="16">
                  <c:v>0.17288022265973954</c:v>
                </c:pt>
                <c:pt idx="17">
                  <c:v>0.18842201144906454</c:v>
                </c:pt>
                <c:pt idx="18">
                  <c:v>0.19761628828718275</c:v>
                </c:pt>
                <c:pt idx="19">
                  <c:v>0.20496181129449209</c:v>
                </c:pt>
                <c:pt idx="20">
                  <c:v>0.21280855443252547</c:v>
                </c:pt>
                <c:pt idx="21">
                  <c:v>0.21518681653596045</c:v>
                </c:pt>
                <c:pt idx="22">
                  <c:v>0.21498566284236312</c:v>
                </c:pt>
                <c:pt idx="23">
                  <c:v>0.21652040450419474</c:v>
                </c:pt>
                <c:pt idx="24">
                  <c:v>0.21788137519528014</c:v>
                </c:pt>
                <c:pt idx="25">
                  <c:v>0.22239349468433031</c:v>
                </c:pt>
                <c:pt idx="26">
                  <c:v>0.2263331633101244</c:v>
                </c:pt>
                <c:pt idx="27">
                  <c:v>0.22430605322577538</c:v>
                </c:pt>
                <c:pt idx="28">
                  <c:v>0.21643707942206747</c:v>
                </c:pt>
                <c:pt idx="29">
                  <c:v>0.19882820525520353</c:v>
                </c:pt>
                <c:pt idx="30">
                  <c:v>0.16498478550009199</c:v>
                </c:pt>
                <c:pt idx="31">
                  <c:v>0.10122948790144222</c:v>
                </c:pt>
                <c:pt idx="32">
                  <c:v>-1.4614457689483829E-3</c:v>
                </c:pt>
                <c:pt idx="33">
                  <c:v>-0.12335442959986941</c:v>
                </c:pt>
                <c:pt idx="34">
                  <c:v>-0.2460812204448094</c:v>
                </c:pt>
                <c:pt idx="35">
                  <c:v>-0.37860255283097644</c:v>
                </c:pt>
                <c:pt idx="36">
                  <c:v>-0.51902637848808497</c:v>
                </c:pt>
                <c:pt idx="37">
                  <c:v>-0.66072466495307614</c:v>
                </c:pt>
                <c:pt idx="38">
                  <c:v>-0.81013542352534995</c:v>
                </c:pt>
                <c:pt idx="39">
                  <c:v>-0.97679419698358649</c:v>
                </c:pt>
                <c:pt idx="40">
                  <c:v>-1.1615642153678318</c:v>
                </c:pt>
                <c:pt idx="41">
                  <c:v>-1.3454184480061639</c:v>
                </c:pt>
                <c:pt idx="42">
                  <c:v>-1.5218564520160673</c:v>
                </c:pt>
                <c:pt idx="43">
                  <c:v>-1.7071584170343299</c:v>
                </c:pt>
                <c:pt idx="44">
                  <c:v>-1.7826591201225093</c:v>
                </c:pt>
                <c:pt idx="45">
                  <c:v>-1.8618159271301091</c:v>
                </c:pt>
                <c:pt idx="46">
                  <c:v>-2.0484803343394788</c:v>
                </c:pt>
                <c:pt idx="47">
                  <c:v>-2.1932911263201555</c:v>
                </c:pt>
                <c:pt idx="48">
                  <c:v>-2.2601295068092648</c:v>
                </c:pt>
                <c:pt idx="49">
                  <c:v>-2.2762191633882711</c:v>
                </c:pt>
                <c:pt idx="50">
                  <c:v>-2.2857215400663993</c:v>
                </c:pt>
                <c:pt idx="51">
                  <c:v>-2.2741319002400799</c:v>
                </c:pt>
                <c:pt idx="52">
                  <c:v>-2.2355557143782199</c:v>
                </c:pt>
                <c:pt idx="53">
                  <c:v>-2.1769293203122775</c:v>
                </c:pt>
                <c:pt idx="54">
                  <c:v>-2.1078378949055536</c:v>
                </c:pt>
                <c:pt idx="55">
                  <c:v>-2.037035947546403</c:v>
                </c:pt>
                <c:pt idx="56">
                  <c:v>-1.9758946173379694</c:v>
                </c:pt>
                <c:pt idx="57">
                  <c:v>-1.9279074527001361</c:v>
                </c:pt>
                <c:pt idx="58">
                  <c:v>-1.8907758150018763</c:v>
                </c:pt>
                <c:pt idx="59">
                  <c:v>-1.8576335603174323</c:v>
                </c:pt>
                <c:pt idx="60">
                  <c:v>-1.8189462637258036</c:v>
                </c:pt>
                <c:pt idx="61">
                  <c:v>-1.7798334833446905</c:v>
                </c:pt>
                <c:pt idx="62">
                  <c:v>-1.7470974752743553</c:v>
                </c:pt>
                <c:pt idx="63">
                  <c:v>-1.7224306218926593</c:v>
                </c:pt>
                <c:pt idx="64">
                  <c:v>-1.7066362539347597</c:v>
                </c:pt>
                <c:pt idx="65">
                  <c:v>-1.6926103929693659</c:v>
                </c:pt>
                <c:pt idx="66">
                  <c:v>-1.6756912982988388</c:v>
                </c:pt>
                <c:pt idx="67">
                  <c:v>-1.6527883360797437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8112"/>
        <c:axId val="159294976"/>
      </c:scatterChart>
      <c:valAx>
        <c:axId val="15661811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9294976"/>
        <c:crosses val="autoZero"/>
        <c:crossBetween val="midCat"/>
        <c:majorUnit val="1"/>
      </c:valAx>
      <c:valAx>
        <c:axId val="159294976"/>
        <c:scaling>
          <c:orientation val="minMax"/>
          <c:min val="-8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6618112"/>
        <c:crosses val="autoZero"/>
        <c:crossBetween val="midCat"/>
        <c:majorUnit val="1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Data'!$B$21:$B$88</c:f>
              <c:numCache>
                <c:formatCode>0.00</c:formatCode>
                <c:ptCount val="68"/>
                <c:pt idx="0">
                  <c:v>0</c:v>
                </c:pt>
                <c:pt idx="1">
                  <c:v>0.67</c:v>
                </c:pt>
                <c:pt idx="2">
                  <c:v>0.8</c:v>
                </c:pt>
                <c:pt idx="3">
                  <c:v>0.67</c:v>
                </c:pt>
                <c:pt idx="4">
                  <c:v>0.81</c:v>
                </c:pt>
                <c:pt idx="5">
                  <c:v>0.82</c:v>
                </c:pt>
                <c:pt idx="6">
                  <c:v>0.81</c:v>
                </c:pt>
                <c:pt idx="7">
                  <c:v>0.79</c:v>
                </c:pt>
                <c:pt idx="8">
                  <c:v>0.74</c:v>
                </c:pt>
                <c:pt idx="9">
                  <c:v>0.55000000000000004</c:v>
                </c:pt>
                <c:pt idx="10">
                  <c:v>0.59</c:v>
                </c:pt>
                <c:pt idx="11">
                  <c:v>0.51</c:v>
                </c:pt>
                <c:pt idx="12">
                  <c:v>0.53</c:v>
                </c:pt>
                <c:pt idx="13">
                  <c:v>0.52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0.62</c:v>
                </c:pt>
                <c:pt idx="17">
                  <c:v>0.64</c:v>
                </c:pt>
                <c:pt idx="18">
                  <c:v>0.68</c:v>
                </c:pt>
                <c:pt idx="19">
                  <c:v>0.68</c:v>
                </c:pt>
                <c:pt idx="20">
                  <c:v>0.7</c:v>
                </c:pt>
                <c:pt idx="21">
                  <c:v>0.74</c:v>
                </c:pt>
                <c:pt idx="22">
                  <c:v>0.72</c:v>
                </c:pt>
                <c:pt idx="23">
                  <c:v>0.73</c:v>
                </c:pt>
                <c:pt idx="24">
                  <c:v>0.68</c:v>
                </c:pt>
                <c:pt idx="25">
                  <c:v>0.51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0.62</c:v>
                </c:pt>
                <c:pt idx="29">
                  <c:v>0.71</c:v>
                </c:pt>
                <c:pt idx="30">
                  <c:v>0.81</c:v>
                </c:pt>
                <c:pt idx="31">
                  <c:v>1</c:v>
                </c:pt>
                <c:pt idx="32">
                  <c:v>1.19</c:v>
                </c:pt>
                <c:pt idx="33">
                  <c:v>1.19</c:v>
                </c:pt>
                <c:pt idx="34">
                  <c:v>1.2</c:v>
                </c:pt>
                <c:pt idx="35">
                  <c:v>1.29</c:v>
                </c:pt>
                <c:pt idx="36">
                  <c:v>1.29</c:v>
                </c:pt>
                <c:pt idx="37">
                  <c:v>1.31</c:v>
                </c:pt>
                <c:pt idx="38">
                  <c:v>1.31</c:v>
                </c:pt>
                <c:pt idx="39">
                  <c:v>1.37</c:v>
                </c:pt>
                <c:pt idx="40">
                  <c:v>1.39</c:v>
                </c:pt>
                <c:pt idx="41">
                  <c:v>1.35</c:v>
                </c:pt>
                <c:pt idx="42">
                  <c:v>1.33</c:v>
                </c:pt>
                <c:pt idx="43">
                  <c:v>1.37</c:v>
                </c:pt>
                <c:pt idx="44">
                  <c:v>0.93</c:v>
                </c:pt>
                <c:pt idx="45">
                  <c:v>1.36</c:v>
                </c:pt>
                <c:pt idx="46">
                  <c:v>1.3</c:v>
                </c:pt>
                <c:pt idx="47">
                  <c:v>1.17</c:v>
                </c:pt>
                <c:pt idx="48">
                  <c:v>1.06</c:v>
                </c:pt>
                <c:pt idx="49">
                  <c:v>1.07</c:v>
                </c:pt>
                <c:pt idx="50">
                  <c:v>0.92</c:v>
                </c:pt>
                <c:pt idx="51">
                  <c:v>0.72</c:v>
                </c:pt>
                <c:pt idx="52">
                  <c:v>0.65</c:v>
                </c:pt>
                <c:pt idx="53">
                  <c:v>0.68</c:v>
                </c:pt>
                <c:pt idx="54">
                  <c:v>0.68</c:v>
                </c:pt>
                <c:pt idx="55">
                  <c:v>0.62</c:v>
                </c:pt>
                <c:pt idx="56">
                  <c:v>0.5</c:v>
                </c:pt>
                <c:pt idx="57">
                  <c:v>0.42</c:v>
                </c:pt>
                <c:pt idx="58">
                  <c:v>0.37</c:v>
                </c:pt>
                <c:pt idx="59">
                  <c:v>0.42</c:v>
                </c:pt>
                <c:pt idx="60">
                  <c:v>0.46</c:v>
                </c:pt>
                <c:pt idx="61">
                  <c:v>0.37</c:v>
                </c:pt>
                <c:pt idx="62">
                  <c:v>0.33</c:v>
                </c:pt>
                <c:pt idx="63">
                  <c:v>0.27</c:v>
                </c:pt>
                <c:pt idx="64">
                  <c:v>0.28000000000000003</c:v>
                </c:pt>
                <c:pt idx="65">
                  <c:v>0.27</c:v>
                </c:pt>
                <c:pt idx="66">
                  <c:v>0.28999999999999998</c:v>
                </c:pt>
                <c:pt idx="67">
                  <c:v>0.41</c:v>
                </c:pt>
              </c:numCache>
            </c:numRef>
          </c:xVal>
          <c:yVal>
            <c:numRef>
              <c:f>'Survey Data'!$A$21:$A$88</c:f>
              <c:numCache>
                <c:formatCode>0.0</c:formatCode>
                <c:ptCount val="68"/>
                <c:pt idx="0">
                  <c:v>0</c:v>
                </c:pt>
                <c:pt idx="1">
                  <c:v>10.15</c:v>
                </c:pt>
                <c:pt idx="2">
                  <c:v>19.82</c:v>
                </c:pt>
                <c:pt idx="3">
                  <c:v>29.49</c:v>
                </c:pt>
                <c:pt idx="4">
                  <c:v>39.159999999999997</c:v>
                </c:pt>
                <c:pt idx="5">
                  <c:v>48.83</c:v>
                </c:pt>
                <c:pt idx="6">
                  <c:v>58.5</c:v>
                </c:pt>
                <c:pt idx="7">
                  <c:v>68.17</c:v>
                </c:pt>
                <c:pt idx="8">
                  <c:v>77.84</c:v>
                </c:pt>
                <c:pt idx="9">
                  <c:v>87.51</c:v>
                </c:pt>
                <c:pt idx="10">
                  <c:v>97.18</c:v>
                </c:pt>
                <c:pt idx="11">
                  <c:v>106.85</c:v>
                </c:pt>
                <c:pt idx="12">
                  <c:v>116.52</c:v>
                </c:pt>
                <c:pt idx="13">
                  <c:v>126.19</c:v>
                </c:pt>
                <c:pt idx="14">
                  <c:v>135.86000000000001</c:v>
                </c:pt>
                <c:pt idx="15">
                  <c:v>145.53</c:v>
                </c:pt>
                <c:pt idx="16">
                  <c:v>155.19999999999999</c:v>
                </c:pt>
                <c:pt idx="17">
                  <c:v>164.87</c:v>
                </c:pt>
                <c:pt idx="18">
                  <c:v>174.54</c:v>
                </c:pt>
                <c:pt idx="19">
                  <c:v>184.21</c:v>
                </c:pt>
                <c:pt idx="20">
                  <c:v>193.88</c:v>
                </c:pt>
                <c:pt idx="21">
                  <c:v>203.55</c:v>
                </c:pt>
                <c:pt idx="22">
                  <c:v>213.22</c:v>
                </c:pt>
                <c:pt idx="23">
                  <c:v>222.89</c:v>
                </c:pt>
                <c:pt idx="24">
                  <c:v>232.56</c:v>
                </c:pt>
                <c:pt idx="25">
                  <c:v>242.23</c:v>
                </c:pt>
                <c:pt idx="26">
                  <c:v>251.9</c:v>
                </c:pt>
                <c:pt idx="27">
                  <c:v>261.57</c:v>
                </c:pt>
                <c:pt idx="28">
                  <c:v>271.24</c:v>
                </c:pt>
                <c:pt idx="29">
                  <c:v>280.91000000000003</c:v>
                </c:pt>
                <c:pt idx="30">
                  <c:v>290.58</c:v>
                </c:pt>
                <c:pt idx="31">
                  <c:v>300.25</c:v>
                </c:pt>
                <c:pt idx="32">
                  <c:v>309.92</c:v>
                </c:pt>
                <c:pt idx="33">
                  <c:v>319.58999999999997</c:v>
                </c:pt>
                <c:pt idx="34">
                  <c:v>329.26</c:v>
                </c:pt>
                <c:pt idx="35">
                  <c:v>338.93</c:v>
                </c:pt>
                <c:pt idx="36">
                  <c:v>348.6</c:v>
                </c:pt>
                <c:pt idx="37">
                  <c:v>358.27</c:v>
                </c:pt>
                <c:pt idx="38">
                  <c:v>367.94</c:v>
                </c:pt>
                <c:pt idx="39">
                  <c:v>377.61</c:v>
                </c:pt>
                <c:pt idx="40">
                  <c:v>387.28</c:v>
                </c:pt>
                <c:pt idx="41">
                  <c:v>396.95</c:v>
                </c:pt>
                <c:pt idx="42">
                  <c:v>406.62</c:v>
                </c:pt>
                <c:pt idx="43">
                  <c:v>416.29</c:v>
                </c:pt>
                <c:pt idx="44">
                  <c:v>425.96</c:v>
                </c:pt>
                <c:pt idx="45">
                  <c:v>435.63</c:v>
                </c:pt>
                <c:pt idx="46">
                  <c:v>445.3</c:v>
                </c:pt>
                <c:pt idx="47">
                  <c:v>454.97</c:v>
                </c:pt>
                <c:pt idx="48">
                  <c:v>464.64</c:v>
                </c:pt>
                <c:pt idx="49">
                  <c:v>474.31</c:v>
                </c:pt>
                <c:pt idx="50">
                  <c:v>483.98</c:v>
                </c:pt>
                <c:pt idx="51">
                  <c:v>493.65</c:v>
                </c:pt>
                <c:pt idx="52">
                  <c:v>503.32</c:v>
                </c:pt>
                <c:pt idx="53">
                  <c:v>512.99</c:v>
                </c:pt>
                <c:pt idx="54">
                  <c:v>522.66</c:v>
                </c:pt>
                <c:pt idx="55">
                  <c:v>532.33000000000004</c:v>
                </c:pt>
                <c:pt idx="56">
                  <c:v>542</c:v>
                </c:pt>
                <c:pt idx="57">
                  <c:v>551.66999999999996</c:v>
                </c:pt>
                <c:pt idx="58">
                  <c:v>561.34</c:v>
                </c:pt>
                <c:pt idx="59">
                  <c:v>571.01</c:v>
                </c:pt>
                <c:pt idx="60">
                  <c:v>580.67999999999995</c:v>
                </c:pt>
                <c:pt idx="61">
                  <c:v>590.35</c:v>
                </c:pt>
                <c:pt idx="62">
                  <c:v>600.02</c:v>
                </c:pt>
                <c:pt idx="63">
                  <c:v>609.69000000000005</c:v>
                </c:pt>
                <c:pt idx="64">
                  <c:v>619.36</c:v>
                </c:pt>
                <c:pt idx="65">
                  <c:v>629.03</c:v>
                </c:pt>
                <c:pt idx="66">
                  <c:v>638.70000000000005</c:v>
                </c:pt>
                <c:pt idx="67">
                  <c:v>648.37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5440"/>
        <c:axId val="159727616"/>
      </c:scatterChart>
      <c:valAx>
        <c:axId val="15972544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9727616"/>
        <c:crosses val="autoZero"/>
        <c:crossBetween val="midCat"/>
        <c:majorUnit val="5"/>
        <c:minorUnit val="1"/>
      </c:valAx>
      <c:valAx>
        <c:axId val="159727616"/>
        <c:scaling>
          <c:orientation val="maxMin"/>
          <c:max val="7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97254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Data'!$E$22:$E$88</c:f>
              <c:numCache>
                <c:formatCode>0.00</c:formatCode>
                <c:ptCount val="67"/>
                <c:pt idx="0">
                  <c:v>-6.0040940428452427E-2</c:v>
                </c:pt>
                <c:pt idx="1">
                  <c:v>-7.8444174665860067E-2</c:v>
                </c:pt>
                <c:pt idx="2">
                  <c:v>-6.0560913527616264E-2</c:v>
                </c:pt>
                <c:pt idx="3">
                  <c:v>-4.4754107721339607E-2</c:v>
                </c:pt>
                <c:pt idx="4">
                  <c:v>-2.5971136739066588E-2</c:v>
                </c:pt>
                <c:pt idx="5">
                  <c:v>-3.1457251825483075E-3</c:v>
                </c:pt>
                <c:pt idx="6">
                  <c:v>1.394968760045465E-2</c:v>
                </c:pt>
                <c:pt idx="7">
                  <c:v>1.9771183135120739E-2</c:v>
                </c:pt>
                <c:pt idx="8">
                  <c:v>3.121513415537331E-2</c:v>
                </c:pt>
                <c:pt idx="9">
                  <c:v>4.8547623068709349E-2</c:v>
                </c:pt>
                <c:pt idx="10">
                  <c:v>6.5535095347829586E-2</c:v>
                </c:pt>
                <c:pt idx="11">
                  <c:v>8.6371328026190103E-2</c:v>
                </c:pt>
                <c:pt idx="12">
                  <c:v>0.10935005335567605</c:v>
                </c:pt>
                <c:pt idx="13">
                  <c:v>0.13257226900198879</c:v>
                </c:pt>
                <c:pt idx="14">
                  <c:v>0.15365340496640884</c:v>
                </c:pt>
                <c:pt idx="15">
                  <c:v>0.17288022265973887</c:v>
                </c:pt>
                <c:pt idx="16">
                  <c:v>0.18842201144906426</c:v>
                </c:pt>
                <c:pt idx="17">
                  <c:v>0.19761628828718167</c:v>
                </c:pt>
                <c:pt idx="18">
                  <c:v>0.20496181129449106</c:v>
                </c:pt>
                <c:pt idx="19">
                  <c:v>0.21280855443252558</c:v>
                </c:pt>
                <c:pt idx="20">
                  <c:v>0.21518681653595995</c:v>
                </c:pt>
                <c:pt idx="21">
                  <c:v>0.21498566284236353</c:v>
                </c:pt>
                <c:pt idx="22">
                  <c:v>0.21652040450419388</c:v>
                </c:pt>
                <c:pt idx="23">
                  <c:v>0.21788137519527931</c:v>
                </c:pt>
                <c:pt idx="24">
                  <c:v>0.2223934946843287</c:v>
                </c:pt>
                <c:pt idx="25">
                  <c:v>0.22633316331012288</c:v>
                </c:pt>
                <c:pt idx="26">
                  <c:v>0.2243060532257749</c:v>
                </c:pt>
                <c:pt idx="27">
                  <c:v>0.216437079422068</c:v>
                </c:pt>
                <c:pt idx="28">
                  <c:v>0.19882820525520423</c:v>
                </c:pt>
                <c:pt idx="29">
                  <c:v>0.1649847855000916</c:v>
                </c:pt>
                <c:pt idx="30">
                  <c:v>0.10122948790143955</c:v>
                </c:pt>
                <c:pt idx="31">
                  <c:v>-1.4614457689473353E-3</c:v>
                </c:pt>
                <c:pt idx="32">
                  <c:v>-0.12335442959987016</c:v>
                </c:pt>
                <c:pt idx="33">
                  <c:v>-0.24608122044481195</c:v>
                </c:pt>
                <c:pt idx="34">
                  <c:v>-0.37860255283097799</c:v>
                </c:pt>
                <c:pt idx="35">
                  <c:v>-0.5190263784880853</c:v>
                </c:pt>
                <c:pt idx="36">
                  <c:v>-0.66072466495307525</c:v>
                </c:pt>
                <c:pt idx="37">
                  <c:v>-0.81013542352534995</c:v>
                </c:pt>
                <c:pt idx="38">
                  <c:v>-0.9767941969835886</c:v>
                </c:pt>
                <c:pt idx="39">
                  <c:v>-1.1615642153678338</c:v>
                </c:pt>
                <c:pt idx="40">
                  <c:v>-1.3454184480061666</c:v>
                </c:pt>
                <c:pt idx="41">
                  <c:v>-1.5218564520160676</c:v>
                </c:pt>
                <c:pt idx="42">
                  <c:v>-1.7071584170343319</c:v>
                </c:pt>
                <c:pt idx="43">
                  <c:v>-1.7826591201225108</c:v>
                </c:pt>
                <c:pt idx="44">
                  <c:v>-1.8618159271301118</c:v>
                </c:pt>
                <c:pt idx="45">
                  <c:v>-2.0484803343394824</c:v>
                </c:pt>
                <c:pt idx="46">
                  <c:v>-2.1932911263201564</c:v>
                </c:pt>
                <c:pt idx="47">
                  <c:v>-2.2601295068092644</c:v>
                </c:pt>
                <c:pt idx="48">
                  <c:v>-2.2762191633882725</c:v>
                </c:pt>
                <c:pt idx="49">
                  <c:v>-2.2857215400664019</c:v>
                </c:pt>
                <c:pt idx="50">
                  <c:v>-2.2741319002400813</c:v>
                </c:pt>
                <c:pt idx="51">
                  <c:v>-2.2355557143782194</c:v>
                </c:pt>
                <c:pt idx="52">
                  <c:v>-2.1769293203122815</c:v>
                </c:pt>
                <c:pt idx="53">
                  <c:v>-2.1078378949055518</c:v>
                </c:pt>
                <c:pt idx="54">
                  <c:v>-2.037035947546407</c:v>
                </c:pt>
                <c:pt idx="55">
                  <c:v>-1.9758946173379666</c:v>
                </c:pt>
                <c:pt idx="56">
                  <c:v>-1.9279074527001365</c:v>
                </c:pt>
                <c:pt idx="57">
                  <c:v>-1.8907758150018792</c:v>
                </c:pt>
                <c:pt idx="58">
                  <c:v>-1.8576335603174297</c:v>
                </c:pt>
                <c:pt idx="59">
                  <c:v>-1.8189462637258049</c:v>
                </c:pt>
                <c:pt idx="60">
                  <c:v>-1.7798334833446914</c:v>
                </c:pt>
                <c:pt idx="61">
                  <c:v>-1.7470974752743567</c:v>
                </c:pt>
                <c:pt idx="62">
                  <c:v>-1.7224306218926584</c:v>
                </c:pt>
                <c:pt idx="63">
                  <c:v>-1.706636253934759</c:v>
                </c:pt>
                <c:pt idx="64">
                  <c:v>-1.6926103929693703</c:v>
                </c:pt>
                <c:pt idx="65">
                  <c:v>-1.6756912982988366</c:v>
                </c:pt>
                <c:pt idx="66">
                  <c:v>-1.6527883360797426</c:v>
                </c:pt>
              </c:numCache>
            </c:numRef>
          </c:xVal>
          <c:yVal>
            <c:numRef>
              <c:f>'Survey Data'!$D$21:$D$88</c:f>
              <c:numCache>
                <c:formatCode>0.00</c:formatCode>
                <c:ptCount val="68"/>
                <c:pt idx="0">
                  <c:v>0</c:v>
                </c:pt>
                <c:pt idx="1">
                  <c:v>10.149317672816112</c:v>
                </c:pt>
                <c:pt idx="2">
                  <c:v>19.818581037806808</c:v>
                </c:pt>
                <c:pt idx="3">
                  <c:v>29.487783417686771</c:v>
                </c:pt>
                <c:pt idx="4">
                  <c:v>39.156974507803469</c:v>
                </c:pt>
                <c:pt idx="5">
                  <c:v>48.825996323409377</c:v>
                </c:pt>
                <c:pt idx="6">
                  <c:v>58.495018242896599</c:v>
                </c:pt>
                <c:pt idx="7">
                  <c:v>68.164077714233485</c:v>
                </c:pt>
                <c:pt idx="8">
                  <c:v>77.833215818961392</c:v>
                </c:pt>
                <c:pt idx="9">
                  <c:v>87.502602680703163</c:v>
                </c:pt>
                <c:pt idx="10">
                  <c:v>97.172124438991858</c:v>
                </c:pt>
                <c:pt idx="11">
                  <c:v>106.84167867822619</c:v>
                </c:pt>
                <c:pt idx="12">
                  <c:v>116.51128040136734</c:v>
                </c:pt>
                <c:pt idx="13">
                  <c:v>126.18087449723117</c:v>
                </c:pt>
                <c:pt idx="14">
                  <c:v>135.85043684705863</c:v>
                </c:pt>
                <c:pt idx="15">
                  <c:v>145.51995840195065</c:v>
                </c:pt>
                <c:pt idx="16">
                  <c:v>155.18943673918454</c:v>
                </c:pt>
                <c:pt idx="17">
                  <c:v>164.85885255989464</c:v>
                </c:pt>
                <c:pt idx="18">
                  <c:v>174.52821120642818</c:v>
                </c:pt>
                <c:pt idx="19">
                  <c:v>184.19753023492211</c:v>
                </c:pt>
                <c:pt idx="20">
                  <c:v>193.86682900853734</c:v>
                </c:pt>
                <c:pt idx="21">
                  <c:v>203.53606609695606</c:v>
                </c:pt>
                <c:pt idx="22">
                  <c:v>213.20528134607287</c:v>
                </c:pt>
                <c:pt idx="23">
                  <c:v>222.87450719604533</c:v>
                </c:pt>
                <c:pt idx="24">
                  <c:v>232.54377487001744</c:v>
                </c:pt>
                <c:pt idx="25">
                  <c:v>242.2132503615785</c:v>
                </c:pt>
                <c:pt idx="26">
                  <c:v>251.88283691261719</c:v>
                </c:pt>
                <c:pt idx="27">
                  <c:v>261.55236684388399</c:v>
                </c:pt>
                <c:pt idx="28">
                  <c:v>271.22183677210666</c:v>
                </c:pt>
                <c:pt idx="29">
                  <c:v>280.891185413583</c:v>
                </c:pt>
                <c:pt idx="30">
                  <c:v>290.56033566574411</c:v>
                </c:pt>
                <c:pt idx="31">
                  <c:v>300.22913244438109</c:v>
                </c:pt>
                <c:pt idx="32">
                  <c:v>309.89736709721205</c:v>
                </c:pt>
                <c:pt idx="33">
                  <c:v>319.56528150950777</c:v>
                </c:pt>
                <c:pt idx="34">
                  <c:v>329.23317834224736</c:v>
                </c:pt>
                <c:pt idx="35">
                  <c:v>338.90089567003224</c:v>
                </c:pt>
                <c:pt idx="36">
                  <c:v>348.56844495500798</c:v>
                </c:pt>
                <c:pt idx="37">
                  <c:v>358.23595607999204</c:v>
                </c:pt>
                <c:pt idx="38">
                  <c:v>367.90343030892393</c:v>
                </c:pt>
                <c:pt idx="39">
                  <c:v>377.57079076899072</c:v>
                </c:pt>
                <c:pt idx="40">
                  <c:v>387.23798797599892</c:v>
                </c:pt>
                <c:pt idx="41">
                  <c:v>396.905225196054</c:v>
                </c:pt>
                <c:pt idx="42">
                  <c:v>406.57258071247531</c:v>
                </c:pt>
                <c:pt idx="43">
                  <c:v>416.23990097792728</c:v>
                </c:pt>
                <c:pt idx="44">
                  <c:v>425.90837785747732</c:v>
                </c:pt>
                <c:pt idx="45">
                  <c:v>435.57691457577295</c:v>
                </c:pt>
                <c:pt idx="46">
                  <c:v>445.24432308750073</c:v>
                </c:pt>
                <c:pt idx="47">
                  <c:v>454.9120985193145</c:v>
                </c:pt>
                <c:pt idx="48">
                  <c:v>464.58035796809861</c:v>
                </c:pt>
                <c:pt idx="49">
                  <c:v>474.24868750441044</c:v>
                </c:pt>
                <c:pt idx="50">
                  <c:v>483.91722816882447</c:v>
                </c:pt>
                <c:pt idx="51">
                  <c:v>493.58624107957701</c:v>
                </c:pt>
                <c:pt idx="52">
                  <c:v>503.25555845492045</c:v>
                </c:pt>
                <c:pt idx="53">
                  <c:v>512.92490846521741</c:v>
                </c:pt>
                <c:pt idx="54">
                  <c:v>522.59422815731955</c:v>
                </c:pt>
                <c:pt idx="55">
                  <c:v>532.26360555907081</c:v>
                </c:pt>
                <c:pt idx="56">
                  <c:v>541.93314200023917</c:v>
                </c:pt>
                <c:pt idx="57">
                  <c:v>551.60282965479723</c:v>
                </c:pt>
                <c:pt idx="58">
                  <c:v>561.27260002527873</c:v>
                </c:pt>
                <c:pt idx="59">
                  <c:v>570.94236994174128</c:v>
                </c:pt>
                <c:pt idx="60">
                  <c:v>580.61208486861517</c:v>
                </c:pt>
                <c:pt idx="61">
                  <c:v>590.28183023423207</c:v>
                </c:pt>
                <c:pt idx="62">
                  <c:v>599.95164965133404</c:v>
                </c:pt>
                <c:pt idx="63">
                  <c:v>609.62151703876532</c:v>
                </c:pt>
                <c:pt idx="64">
                  <c:v>619.29140620478108</c:v>
                </c:pt>
                <c:pt idx="65">
                  <c:v>628.96129496014089</c:v>
                </c:pt>
                <c:pt idx="66">
                  <c:v>638.63117945408851</c:v>
                </c:pt>
                <c:pt idx="67">
                  <c:v>648.30099729965912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720"/>
        <c:axId val="160964992"/>
      </c:scatterChart>
      <c:valAx>
        <c:axId val="1609587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0964992"/>
        <c:crossesAt val="0"/>
        <c:crossBetween val="midCat"/>
      </c:valAx>
      <c:valAx>
        <c:axId val="160964992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095872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Data'!$G$21:$G$88</c:f>
              <c:numCache>
                <c:formatCode>0.00</c:formatCode>
                <c:ptCount val="68"/>
                <c:pt idx="0">
                  <c:v>0</c:v>
                </c:pt>
                <c:pt idx="1">
                  <c:v>-0.10014855901169813</c:v>
                </c:pt>
                <c:pt idx="2">
                  <c:v>-0.21537203008836886</c:v>
                </c:pt>
                <c:pt idx="3">
                  <c:v>-0.33810932234017832</c:v>
                </c:pt>
                <c:pt idx="4">
                  <c:v>-0.46199334117403179</c:v>
                </c:pt>
                <c:pt idx="5">
                  <c:v>-0.59823994578290218</c:v>
                </c:pt>
                <c:pt idx="6">
                  <c:v>-0.73385677496880097</c:v>
                </c:pt>
                <c:pt idx="7">
                  <c:v>-0.86755531631356586</c:v>
                </c:pt>
                <c:pt idx="8">
                  <c:v>-0.99649432680837613</c:v>
                </c:pt>
                <c:pt idx="9">
                  <c:v>-1.1042078741902186</c:v>
                </c:pt>
                <c:pt idx="10">
                  <c:v>-1.1987604629949737</c:v>
                </c:pt>
                <c:pt idx="11">
                  <c:v>-1.2899291034722919</c:v>
                </c:pt>
                <c:pt idx="12">
                  <c:v>-1.3751770384300772</c:v>
                </c:pt>
                <c:pt idx="13">
                  <c:v>-1.4607413530820945</c:v>
                </c:pt>
                <c:pt idx="14">
                  <c:v>-1.5497222717514834</c:v>
                </c:pt>
                <c:pt idx="15">
                  <c:v>-1.6435720999615626</c:v>
                </c:pt>
                <c:pt idx="16">
                  <c:v>-1.7421243010598579</c:v>
                </c:pt>
                <c:pt idx="17">
                  <c:v>-1.8472482667290357</c:v>
                </c:pt>
                <c:pt idx="18">
                  <c:v>-1.9582040173053636</c:v>
                </c:pt>
                <c:pt idx="19">
                  <c:v>-2.0727249225239701</c:v>
                </c:pt>
                <c:pt idx="20">
                  <c:v>-2.1889077575883462</c:v>
                </c:pt>
                <c:pt idx="21">
                  <c:v>-2.3103040500396808</c:v>
                </c:pt>
                <c:pt idx="22">
                  <c:v>-2.433486703815646</c:v>
                </c:pt>
                <c:pt idx="23">
                  <c:v>-2.5558338106313379</c:v>
                </c:pt>
                <c:pt idx="24">
                  <c:v>-2.674807918385778</c:v>
                </c:pt>
                <c:pt idx="25">
                  <c:v>-2.7750596041127089</c:v>
                </c:pt>
                <c:pt idx="26">
                  <c:v>-2.8643465258463592</c:v>
                </c:pt>
                <c:pt idx="27">
                  <c:v>-2.9596498492658427</c:v>
                </c:pt>
                <c:pt idx="28">
                  <c:v>-3.0605573874228988</c:v>
                </c:pt>
                <c:pt idx="29">
                  <c:v>-3.1712749496795736</c:v>
                </c:pt>
                <c:pt idx="30">
                  <c:v>-3.2947386841441713</c:v>
                </c:pt>
                <c:pt idx="31">
                  <c:v>-3.43274678142848</c:v>
                </c:pt>
                <c:pt idx="32">
                  <c:v>-3.5859113407193899</c:v>
                </c:pt>
                <c:pt idx="33">
                  <c:v>-3.7455138703530451</c:v>
                </c:pt>
                <c:pt idx="34">
                  <c:v>-3.9055411456501918</c:v>
                </c:pt>
                <c:pt idx="35">
                  <c:v>-4.0684811274258488</c:v>
                </c:pt>
                <c:pt idx="36">
                  <c:v>-4.2348268780570963</c:v>
                </c:pt>
                <c:pt idx="37">
                  <c:v>-4.402302015816443</c:v>
                </c:pt>
                <c:pt idx="38">
                  <c:v>-4.565098365154876</c:v>
                </c:pt>
                <c:pt idx="39">
                  <c:v>-4.7174333382946321</c:v>
                </c:pt>
                <c:pt idx="40">
                  <c:v>-4.8589897132729254</c:v>
                </c:pt>
                <c:pt idx="41">
                  <c:v>-4.9989989434934516</c:v>
                </c:pt>
                <c:pt idx="42">
                  <c:v>-5.140439805278568</c:v>
                </c:pt>
                <c:pt idx="43">
                  <c:v>-5.2724782332574298</c:v>
                </c:pt>
                <c:pt idx="44">
                  <c:v>-5.4101682948828271</c:v>
                </c:pt>
                <c:pt idx="45">
                  <c:v>-5.5399825848354221</c:v>
                </c:pt>
                <c:pt idx="46">
                  <c:v>-5.6629621488303394</c:v>
                </c:pt>
                <c:pt idx="47">
                  <c:v>-5.8105346358523207</c:v>
                </c:pt>
                <c:pt idx="48">
                  <c:v>-5.9786834768056085</c:v>
                </c:pt>
                <c:pt idx="49">
                  <c:v>-6.1576938431017716</c:v>
                </c:pt>
                <c:pt idx="50">
                  <c:v>-6.3252139626533177</c:v>
                </c:pt>
                <c:pt idx="51">
                  <c:v>-6.4622593370740402</c:v>
                </c:pt>
                <c:pt idx="52">
                  <c:v>-6.5700284177051049</c:v>
                </c:pt>
                <c:pt idx="53">
                  <c:v>-6.6655130989717932</c:v>
                </c:pt>
                <c:pt idx="54">
                  <c:v>-6.7570342361586251</c:v>
                </c:pt>
                <c:pt idx="55">
                  <c:v>-6.8408088185306566</c:v>
                </c:pt>
                <c:pt idx="56">
                  <c:v>-6.9128627478987656</c:v>
                </c:pt>
                <c:pt idx="57">
                  <c:v>-6.9738697217396579</c:v>
                </c:pt>
                <c:pt idx="58">
                  <c:v>-7.0291119709476684</c:v>
                </c:pt>
                <c:pt idx="59">
                  <c:v>-7.0869499044590381</c:v>
                </c:pt>
                <c:pt idx="60">
                  <c:v>-7.1502760923361475</c:v>
                </c:pt>
                <c:pt idx="61">
                  <c:v>-7.2083740542614034</c:v>
                </c:pt>
                <c:pt idx="62">
                  <c:v>-7.2575336683965137</c:v>
                </c:pt>
                <c:pt idx="63">
                  <c:v>-7.3016245350797488</c:v>
                </c:pt>
                <c:pt idx="64">
                  <c:v>-7.3450802321670805</c:v>
                </c:pt>
                <c:pt idx="65">
                  <c:v>-7.3892735345417968</c:v>
                </c:pt>
                <c:pt idx="66">
                  <c:v>-7.433393251655998</c:v>
                </c:pt>
                <c:pt idx="67">
                  <c:v>-7.4878338885692459</c:v>
                </c:pt>
              </c:numCache>
            </c:numRef>
          </c:xVal>
          <c:yVal>
            <c:numRef>
              <c:f>'Survey Data'!$F$21:$F$88</c:f>
              <c:numCache>
                <c:formatCode>0.00</c:formatCode>
                <c:ptCount val="68"/>
                <c:pt idx="0">
                  <c:v>0</c:v>
                </c:pt>
                <c:pt idx="1">
                  <c:v>-6.0040940428452393E-2</c:v>
                </c:pt>
                <c:pt idx="2">
                  <c:v>-7.8444174665859928E-2</c:v>
                </c:pt>
                <c:pt idx="3">
                  <c:v>-6.0560913527616139E-2</c:v>
                </c:pt>
                <c:pt idx="4">
                  <c:v>-4.4754107721339517E-2</c:v>
                </c:pt>
                <c:pt idx="5">
                  <c:v>-2.5971136739066286E-2</c:v>
                </c:pt>
                <c:pt idx="6">
                  <c:v>-3.1457251825482806E-3</c:v>
                </c:pt>
                <c:pt idx="7">
                  <c:v>1.3949687600454626E-2</c:v>
                </c:pt>
                <c:pt idx="8">
                  <c:v>1.9771183135120787E-2</c:v>
                </c:pt>
                <c:pt idx="9">
                  <c:v>3.1215134155373914E-2</c:v>
                </c:pt>
                <c:pt idx="10">
                  <c:v>4.8547623068709703E-2</c:v>
                </c:pt>
                <c:pt idx="11">
                  <c:v>6.5535095347829406E-2</c:v>
                </c:pt>
                <c:pt idx="12">
                  <c:v>8.6371328026189895E-2</c:v>
                </c:pt>
                <c:pt idx="13">
                  <c:v>0.10935005335567571</c:v>
                </c:pt>
                <c:pt idx="14">
                  <c:v>0.13257226900198915</c:v>
                </c:pt>
                <c:pt idx="15">
                  <c:v>0.15365340496640972</c:v>
                </c:pt>
                <c:pt idx="16">
                  <c:v>0.17288022265973954</c:v>
                </c:pt>
                <c:pt idx="17">
                  <c:v>0.18842201144906454</c:v>
                </c:pt>
                <c:pt idx="18">
                  <c:v>0.19761628828718275</c:v>
                </c:pt>
                <c:pt idx="19">
                  <c:v>0.20496181129449209</c:v>
                </c:pt>
                <c:pt idx="20">
                  <c:v>0.21280855443252547</c:v>
                </c:pt>
                <c:pt idx="21">
                  <c:v>0.21518681653596045</c:v>
                </c:pt>
                <c:pt idx="22">
                  <c:v>0.21498566284236312</c:v>
                </c:pt>
                <c:pt idx="23">
                  <c:v>0.21652040450419474</c:v>
                </c:pt>
                <c:pt idx="24">
                  <c:v>0.21788137519528014</c:v>
                </c:pt>
                <c:pt idx="25">
                  <c:v>0.22239349468433031</c:v>
                </c:pt>
                <c:pt idx="26">
                  <c:v>0.2263331633101244</c:v>
                </c:pt>
                <c:pt idx="27">
                  <c:v>0.22430605322577538</c:v>
                </c:pt>
                <c:pt idx="28">
                  <c:v>0.21643707942206747</c:v>
                </c:pt>
                <c:pt idx="29">
                  <c:v>0.19882820525520353</c:v>
                </c:pt>
                <c:pt idx="30">
                  <c:v>0.16498478550009199</c:v>
                </c:pt>
                <c:pt idx="31">
                  <c:v>0.10122948790144222</c:v>
                </c:pt>
                <c:pt idx="32">
                  <c:v>-1.4614457689483829E-3</c:v>
                </c:pt>
                <c:pt idx="33">
                  <c:v>-0.12335442959986941</c:v>
                </c:pt>
                <c:pt idx="34">
                  <c:v>-0.2460812204448094</c:v>
                </c:pt>
                <c:pt idx="35">
                  <c:v>-0.37860255283097644</c:v>
                </c:pt>
                <c:pt idx="36">
                  <c:v>-0.51902637848808497</c:v>
                </c:pt>
                <c:pt idx="37">
                  <c:v>-0.66072466495307614</c:v>
                </c:pt>
                <c:pt idx="38">
                  <c:v>-0.81013542352534995</c:v>
                </c:pt>
                <c:pt idx="39">
                  <c:v>-0.97679419698358649</c:v>
                </c:pt>
                <c:pt idx="40">
                  <c:v>-1.1615642153678318</c:v>
                </c:pt>
                <c:pt idx="41">
                  <c:v>-1.3454184480061639</c:v>
                </c:pt>
                <c:pt idx="42">
                  <c:v>-1.5218564520160673</c:v>
                </c:pt>
                <c:pt idx="43">
                  <c:v>-1.7071584170343299</c:v>
                </c:pt>
                <c:pt idx="44">
                  <c:v>-1.7826591201225093</c:v>
                </c:pt>
                <c:pt idx="45">
                  <c:v>-1.8618159271301091</c:v>
                </c:pt>
                <c:pt idx="46">
                  <c:v>-2.0484803343394788</c:v>
                </c:pt>
                <c:pt idx="47">
                  <c:v>-2.1932911263201555</c:v>
                </c:pt>
                <c:pt idx="48">
                  <c:v>-2.2601295068092648</c:v>
                </c:pt>
                <c:pt idx="49">
                  <c:v>-2.2762191633882711</c:v>
                </c:pt>
                <c:pt idx="50">
                  <c:v>-2.2857215400663993</c:v>
                </c:pt>
                <c:pt idx="51">
                  <c:v>-2.2741319002400799</c:v>
                </c:pt>
                <c:pt idx="52">
                  <c:v>-2.2355557143782199</c:v>
                </c:pt>
                <c:pt idx="53">
                  <c:v>-2.1769293203122775</c:v>
                </c:pt>
                <c:pt idx="54">
                  <c:v>-2.1078378949055536</c:v>
                </c:pt>
                <c:pt idx="55">
                  <c:v>-2.037035947546403</c:v>
                </c:pt>
                <c:pt idx="56">
                  <c:v>-1.9758946173379694</c:v>
                </c:pt>
                <c:pt idx="57">
                  <c:v>-1.9279074527001361</c:v>
                </c:pt>
                <c:pt idx="58">
                  <c:v>-1.8907758150018763</c:v>
                </c:pt>
                <c:pt idx="59">
                  <c:v>-1.8576335603174323</c:v>
                </c:pt>
                <c:pt idx="60">
                  <c:v>-1.8189462637258036</c:v>
                </c:pt>
                <c:pt idx="61">
                  <c:v>-1.7798334833446905</c:v>
                </c:pt>
                <c:pt idx="62">
                  <c:v>-1.7470974752743553</c:v>
                </c:pt>
                <c:pt idx="63">
                  <c:v>-1.7224306218926593</c:v>
                </c:pt>
                <c:pt idx="64">
                  <c:v>-1.7066362539347597</c:v>
                </c:pt>
                <c:pt idx="65">
                  <c:v>-1.6926103929693659</c:v>
                </c:pt>
                <c:pt idx="66">
                  <c:v>-1.6756912982988388</c:v>
                </c:pt>
                <c:pt idx="67">
                  <c:v>-1.6527883360797437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01856"/>
        <c:axId val="161003776"/>
      </c:scatterChart>
      <c:valAx>
        <c:axId val="16100185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1003776"/>
        <c:crosses val="autoZero"/>
        <c:crossBetween val="midCat"/>
        <c:majorUnit val="1"/>
      </c:valAx>
      <c:valAx>
        <c:axId val="161003776"/>
        <c:scaling>
          <c:orientation val="minMax"/>
          <c:min val="-8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10018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Data'!$H$22:$H$88</c:f>
              <c:numCache>
                <c:formatCode>0.00</c:formatCode>
                <c:ptCount val="67"/>
                <c:pt idx="0">
                  <c:v>3.2048757852683768E-2</c:v>
                </c:pt>
                <c:pt idx="1">
                  <c:v>1.5993576468301007</c:v>
                </c:pt>
                <c:pt idx="2">
                  <c:v>0.40814323035479994</c:v>
                </c:pt>
                <c:pt idx="3">
                  <c:v>0.43448699739116659</c:v>
                </c:pt>
                <c:pt idx="4">
                  <c:v>6.9523649103027094E-2</c:v>
                </c:pt>
                <c:pt idx="5">
                  <c:v>9.4377264221959786E-2</c:v>
                </c:pt>
                <c:pt idx="6">
                  <c:v>0.29447810386503553</c:v>
                </c:pt>
                <c:pt idx="7">
                  <c:v>0.19265232005822014</c:v>
                </c:pt>
                <c:pt idx="8">
                  <c:v>0.71063402324579661</c:v>
                </c:pt>
                <c:pt idx="9">
                  <c:v>0.18409945149644322</c:v>
                </c:pt>
                <c:pt idx="10">
                  <c:v>0.28844478053747397</c:v>
                </c:pt>
                <c:pt idx="11">
                  <c:v>6.8487963670738394E-2</c:v>
                </c:pt>
                <c:pt idx="12">
                  <c:v>5.505289089859939E-2</c:v>
                </c:pt>
                <c:pt idx="13">
                  <c:v>0.16952414548270217</c:v>
                </c:pt>
                <c:pt idx="14">
                  <c:v>5.308257492359586E-2</c:v>
                </c:pt>
                <c:pt idx="15">
                  <c:v>0.16208108892299006</c:v>
                </c:pt>
                <c:pt idx="16">
                  <c:v>0.14367344046159808</c:v>
                </c:pt>
                <c:pt idx="17">
                  <c:v>0.17613751570600999</c:v>
                </c:pt>
                <c:pt idx="18">
                  <c:v>4.6390885311856027E-2</c:v>
                </c:pt>
                <c:pt idx="19">
                  <c:v>6.9871269751623943E-2</c:v>
                </c:pt>
                <c:pt idx="20">
                  <c:v>0.21511088412860835</c:v>
                </c:pt>
                <c:pt idx="21">
                  <c:v>9.9864972079390074E-2</c:v>
                </c:pt>
                <c:pt idx="22">
                  <c:v>3.442355882880075E-2</c:v>
                </c:pt>
                <c:pt idx="23">
                  <c:v>0.15543570768716702</c:v>
                </c:pt>
                <c:pt idx="24">
                  <c:v>0.54390022577536823</c:v>
                </c:pt>
                <c:pt idx="25">
                  <c:v>0.18297086279448221</c:v>
                </c:pt>
                <c:pt idx="26">
                  <c:v>0.128553208817894</c:v>
                </c:pt>
                <c:pt idx="27">
                  <c:v>0.16913597627561727</c:v>
                </c:pt>
                <c:pt idx="28">
                  <c:v>0.33933572109522092</c:v>
                </c:pt>
                <c:pt idx="29">
                  <c:v>0.42587556118899927</c:v>
                </c:pt>
                <c:pt idx="30">
                  <c:v>0.80010318300845995</c:v>
                </c:pt>
                <c:pt idx="31">
                  <c:v>0.73680413855364113</c:v>
                </c:pt>
                <c:pt idx="32">
                  <c:v>1.4174583328019125E-2</c:v>
                </c:pt>
                <c:pt idx="33">
                  <c:v>3.1030530707029151E-2</c:v>
                </c:pt>
                <c:pt idx="34">
                  <c:v>0.35067884032997049</c:v>
                </c:pt>
                <c:pt idx="35">
                  <c:v>6.5652028874453427E-2</c:v>
                </c:pt>
                <c:pt idx="36">
                  <c:v>9.7034701991516453E-2</c:v>
                </c:pt>
                <c:pt idx="37">
                  <c:v>0.25316496403309807</c:v>
                </c:pt>
                <c:pt idx="38">
                  <c:v>0.4958801284265727</c:v>
                </c:pt>
                <c:pt idx="39">
                  <c:v>0.28472754499952158</c:v>
                </c:pt>
                <c:pt idx="40">
                  <c:v>0.28167760093603778</c:v>
                </c:pt>
                <c:pt idx="41">
                  <c:v>7.6212348722423634E-2</c:v>
                </c:pt>
                <c:pt idx="42">
                  <c:v>0.44080060803631865</c:v>
                </c:pt>
                <c:pt idx="43">
                  <c:v>4.4098315331212818</c:v>
                </c:pt>
                <c:pt idx="44">
                  <c:v>4.583093035821352</c:v>
                </c:pt>
                <c:pt idx="45">
                  <c:v>0.76701766719537523</c:v>
                </c:pt>
                <c:pt idx="46">
                  <c:v>1.0470842767566719</c:v>
                </c:pt>
                <c:pt idx="47">
                  <c:v>1.9291382133019985</c:v>
                </c:pt>
                <c:pt idx="48">
                  <c:v>3.9714656036698923E-2</c:v>
                </c:pt>
                <c:pt idx="49">
                  <c:v>0.52561362363744013</c:v>
                </c:pt>
                <c:pt idx="50">
                  <c:v>0.83893475395658879</c:v>
                </c:pt>
                <c:pt idx="51">
                  <c:v>0.6342101217264221</c:v>
                </c:pt>
                <c:pt idx="52">
                  <c:v>0.25470686111077279</c:v>
                </c:pt>
                <c:pt idx="53">
                  <c:v>0.16784990469343375</c:v>
                </c:pt>
                <c:pt idx="54">
                  <c:v>0.19694687487599549</c:v>
                </c:pt>
                <c:pt idx="55">
                  <c:v>0.3766200241845219</c:v>
                </c:pt>
                <c:pt idx="56">
                  <c:v>0.25506102988903301</c:v>
                </c:pt>
                <c:pt idx="57">
                  <c:v>0.20650887382244948</c:v>
                </c:pt>
                <c:pt idx="58">
                  <c:v>0.15761887698054997</c:v>
                </c:pt>
                <c:pt idx="59">
                  <c:v>0.16008115671036524</c:v>
                </c:pt>
                <c:pt idx="60">
                  <c:v>0.28033268310586834</c:v>
                </c:pt>
                <c:pt idx="61">
                  <c:v>0.1293557282893876</c:v>
                </c:pt>
                <c:pt idx="62">
                  <c:v>0.22288092397989029</c:v>
                </c:pt>
                <c:pt idx="63">
                  <c:v>0.15145592417202786</c:v>
                </c:pt>
                <c:pt idx="64">
                  <c:v>8.2687140634280024E-2</c:v>
                </c:pt>
                <c:pt idx="65">
                  <c:v>6.5821973268288786E-2</c:v>
                </c:pt>
                <c:pt idx="66">
                  <c:v>0.37404315142986688</c:v>
                </c:pt>
              </c:numCache>
            </c:numRef>
          </c:xVal>
          <c:yVal>
            <c:numRef>
              <c:f>'Survey Data'!$A$21:$A$88</c:f>
              <c:numCache>
                <c:formatCode>0.0</c:formatCode>
                <c:ptCount val="68"/>
                <c:pt idx="0">
                  <c:v>0</c:v>
                </c:pt>
                <c:pt idx="1">
                  <c:v>10.15</c:v>
                </c:pt>
                <c:pt idx="2">
                  <c:v>19.82</c:v>
                </c:pt>
                <c:pt idx="3">
                  <c:v>29.49</c:v>
                </c:pt>
                <c:pt idx="4">
                  <c:v>39.159999999999997</c:v>
                </c:pt>
                <c:pt idx="5">
                  <c:v>48.83</c:v>
                </c:pt>
                <c:pt idx="6">
                  <c:v>58.5</c:v>
                </c:pt>
                <c:pt idx="7">
                  <c:v>68.17</c:v>
                </c:pt>
                <c:pt idx="8">
                  <c:v>77.84</c:v>
                </c:pt>
                <c:pt idx="9">
                  <c:v>87.51</c:v>
                </c:pt>
                <c:pt idx="10">
                  <c:v>97.18</c:v>
                </c:pt>
                <c:pt idx="11">
                  <c:v>106.85</c:v>
                </c:pt>
                <c:pt idx="12">
                  <c:v>116.52</c:v>
                </c:pt>
                <c:pt idx="13">
                  <c:v>126.19</c:v>
                </c:pt>
                <c:pt idx="14">
                  <c:v>135.86000000000001</c:v>
                </c:pt>
                <c:pt idx="15">
                  <c:v>145.53</c:v>
                </c:pt>
                <c:pt idx="16">
                  <c:v>155.19999999999999</c:v>
                </c:pt>
                <c:pt idx="17">
                  <c:v>164.87</c:v>
                </c:pt>
                <c:pt idx="18">
                  <c:v>174.54</c:v>
                </c:pt>
                <c:pt idx="19">
                  <c:v>184.21</c:v>
                </c:pt>
                <c:pt idx="20">
                  <c:v>193.88</c:v>
                </c:pt>
                <c:pt idx="21">
                  <c:v>203.55</c:v>
                </c:pt>
                <c:pt idx="22">
                  <c:v>213.22</c:v>
                </c:pt>
                <c:pt idx="23">
                  <c:v>222.89</c:v>
                </c:pt>
                <c:pt idx="24">
                  <c:v>232.56</c:v>
                </c:pt>
                <c:pt idx="25">
                  <c:v>242.23</c:v>
                </c:pt>
                <c:pt idx="26">
                  <c:v>251.9</c:v>
                </c:pt>
                <c:pt idx="27">
                  <c:v>261.57</c:v>
                </c:pt>
                <c:pt idx="28">
                  <c:v>271.24</c:v>
                </c:pt>
                <c:pt idx="29">
                  <c:v>280.91000000000003</c:v>
                </c:pt>
                <c:pt idx="30">
                  <c:v>290.58</c:v>
                </c:pt>
                <c:pt idx="31">
                  <c:v>300.25</c:v>
                </c:pt>
                <c:pt idx="32">
                  <c:v>309.92</c:v>
                </c:pt>
                <c:pt idx="33">
                  <c:v>319.58999999999997</c:v>
                </c:pt>
                <c:pt idx="34">
                  <c:v>329.26</c:v>
                </c:pt>
                <c:pt idx="35">
                  <c:v>338.93</c:v>
                </c:pt>
                <c:pt idx="36">
                  <c:v>348.6</c:v>
                </c:pt>
                <c:pt idx="37">
                  <c:v>358.27</c:v>
                </c:pt>
                <c:pt idx="38">
                  <c:v>367.94</c:v>
                </c:pt>
                <c:pt idx="39">
                  <c:v>377.61</c:v>
                </c:pt>
                <c:pt idx="40">
                  <c:v>387.28</c:v>
                </c:pt>
                <c:pt idx="41">
                  <c:v>396.95</c:v>
                </c:pt>
                <c:pt idx="42">
                  <c:v>406.62</c:v>
                </c:pt>
                <c:pt idx="43">
                  <c:v>416.29</c:v>
                </c:pt>
                <c:pt idx="44">
                  <c:v>425.96</c:v>
                </c:pt>
                <c:pt idx="45">
                  <c:v>435.63</c:v>
                </c:pt>
                <c:pt idx="46">
                  <c:v>445.3</c:v>
                </c:pt>
                <c:pt idx="47">
                  <c:v>454.97</c:v>
                </c:pt>
                <c:pt idx="48">
                  <c:v>464.64</c:v>
                </c:pt>
                <c:pt idx="49">
                  <c:v>474.31</c:v>
                </c:pt>
                <c:pt idx="50">
                  <c:v>483.98</c:v>
                </c:pt>
                <c:pt idx="51">
                  <c:v>493.65</c:v>
                </c:pt>
                <c:pt idx="52">
                  <c:v>503.32</c:v>
                </c:pt>
                <c:pt idx="53">
                  <c:v>512.99</c:v>
                </c:pt>
                <c:pt idx="54">
                  <c:v>522.66</c:v>
                </c:pt>
                <c:pt idx="55">
                  <c:v>532.33000000000004</c:v>
                </c:pt>
                <c:pt idx="56">
                  <c:v>542</c:v>
                </c:pt>
                <c:pt idx="57">
                  <c:v>551.66999999999996</c:v>
                </c:pt>
                <c:pt idx="58">
                  <c:v>561.34</c:v>
                </c:pt>
                <c:pt idx="59">
                  <c:v>571.01</c:v>
                </c:pt>
                <c:pt idx="60">
                  <c:v>580.67999999999995</c:v>
                </c:pt>
                <c:pt idx="61">
                  <c:v>590.35</c:v>
                </c:pt>
                <c:pt idx="62">
                  <c:v>600.02</c:v>
                </c:pt>
                <c:pt idx="63">
                  <c:v>609.69000000000005</c:v>
                </c:pt>
                <c:pt idx="64">
                  <c:v>619.36</c:v>
                </c:pt>
                <c:pt idx="65">
                  <c:v>629.03</c:v>
                </c:pt>
                <c:pt idx="66">
                  <c:v>638.70000000000005</c:v>
                </c:pt>
                <c:pt idx="67">
                  <c:v>648.37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1072"/>
        <c:axId val="161813248"/>
      </c:scatterChart>
      <c:valAx>
        <c:axId val="1618110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1813248"/>
        <c:crosses val="autoZero"/>
        <c:crossBetween val="midCat"/>
        <c:minorUnit val="5"/>
      </c:valAx>
      <c:valAx>
        <c:axId val="161813248"/>
        <c:scaling>
          <c:orientation val="maxMin"/>
          <c:max val="7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1811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8" totalsRowShown="0" headerRowDxfId="10" dataDxfId="9" tableBorderDxfId="8">
  <autoFilter ref="A20:H8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/>
      <c r="B1" s="167"/>
      <c r="C1" s="167"/>
      <c r="D1" s="167"/>
      <c r="E1" s="167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8" t="s">
        <v>37</v>
      </c>
      <c r="B10" s="168"/>
      <c r="C10" s="168"/>
      <c r="D10" s="168"/>
      <c r="E10" s="168"/>
      <c r="F10" s="168"/>
      <c r="G10" s="168"/>
      <c r="H10" s="168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Hermitage 2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21' 11.7674" S.</v>
      </c>
    </row>
    <row r="16" spans="1:8" ht="39" customHeight="1" x14ac:dyDescent="0.45">
      <c r="D16" s="31" t="s">
        <v>50</v>
      </c>
      <c r="E16" s="30" t="str">
        <f>'Event Summary'!G6</f>
        <v>149° 02' 08.7789" E.</v>
      </c>
    </row>
    <row r="17" spans="4:7" ht="39" customHeight="1" x14ac:dyDescent="0.45">
      <c r="D17" s="31" t="s">
        <v>33</v>
      </c>
      <c r="E17" s="169">
        <f>'Event Summary'!A13</f>
        <v>41663</v>
      </c>
      <c r="F17" s="169"/>
      <c r="G17" s="169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41664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A18" sqref="A18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40</v>
      </c>
      <c r="B1" s="170"/>
      <c r="C1" s="170"/>
      <c r="D1" s="170"/>
      <c r="E1" s="170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76</v>
      </c>
      <c r="D4" s="138"/>
      <c r="E4" s="139" t="s">
        <v>77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75</v>
      </c>
      <c r="B6" s="143"/>
      <c r="C6" s="147" t="s">
        <v>61</v>
      </c>
      <c r="D6" s="143"/>
      <c r="E6" s="155" t="s">
        <v>73</v>
      </c>
      <c r="F6" s="150"/>
      <c r="G6" s="155" t="s">
        <v>74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2">
        <v>7083590.4199999999</v>
      </c>
      <c r="B8" s="173"/>
      <c r="C8" s="174">
        <v>703148.16599999997</v>
      </c>
      <c r="D8" s="175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429.85</v>
      </c>
      <c r="D11" s="136"/>
      <c r="E11" s="134" t="s">
        <v>79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41663</v>
      </c>
      <c r="B13" s="136"/>
      <c r="C13" s="134" t="s">
        <v>67</v>
      </c>
      <c r="D13" s="136"/>
      <c r="E13" s="144">
        <v>0</v>
      </c>
      <c r="F13" s="135"/>
      <c r="G13" s="144">
        <v>648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71</v>
      </c>
      <c r="D15" s="136"/>
      <c r="E15" s="154">
        <v>-0.90400000000000003</v>
      </c>
      <c r="F15" s="135"/>
      <c r="G15" s="144" t="s">
        <v>56</v>
      </c>
      <c r="H15" s="136"/>
    </row>
    <row r="16" spans="1:8" s="2" customFormat="1" ht="9" customHeight="1" x14ac:dyDescent="0.25">
      <c r="A16" s="156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88</v>
      </c>
      <c r="B17" s="136"/>
      <c r="C17" s="134" t="s">
        <v>78</v>
      </c>
      <c r="D17" s="136"/>
      <c r="E17" s="134" t="s">
        <v>80</v>
      </c>
      <c r="F17" s="135"/>
      <c r="G17" s="144" t="s">
        <v>81</v>
      </c>
      <c r="H17" s="148"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6"/>
      <c r="B19" s="177"/>
      <c r="C19" s="177"/>
      <c r="D19" s="177"/>
      <c r="E19" s="177"/>
      <c r="F19" s="177"/>
      <c r="G19" s="177"/>
      <c r="H19" s="178"/>
    </row>
    <row r="20" spans="1:8" s="8" customFormat="1" x14ac:dyDescent="0.25">
      <c r="A20" s="46" t="s">
        <v>39</v>
      </c>
      <c r="B20" s="46" t="s">
        <v>38</v>
      </c>
      <c r="C20" s="171" t="s">
        <v>21</v>
      </c>
      <c r="D20" s="171"/>
      <c r="E20" s="171"/>
      <c r="F20" s="171"/>
      <c r="G20" s="171"/>
      <c r="H20" s="171"/>
    </row>
    <row r="21" spans="1:8" ht="13.5" customHeight="1" x14ac:dyDescent="0.25">
      <c r="A21" s="119">
        <v>41662</v>
      </c>
      <c r="B21" s="120">
        <v>0.84375</v>
      </c>
      <c r="C21" s="115" t="s">
        <v>82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2">
        <v>0.875</v>
      </c>
      <c r="C22" s="116" t="s">
        <v>83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0.88194444444444453</v>
      </c>
      <c r="C23" s="118" t="s">
        <v>84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0.96875</v>
      </c>
      <c r="C24" s="116" t="s">
        <v>85</v>
      </c>
      <c r="D24" s="54"/>
      <c r="E24" s="54"/>
      <c r="F24" s="54"/>
      <c r="G24" s="54"/>
      <c r="H24" s="55"/>
    </row>
    <row r="25" spans="1:8" ht="13.5" customHeight="1" x14ac:dyDescent="0.25">
      <c r="A25" s="124">
        <v>41663</v>
      </c>
      <c r="B25" s="122">
        <v>0.10416666666666667</v>
      </c>
      <c r="C25" s="116" t="s">
        <v>86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0.16666666666666666</v>
      </c>
      <c r="C26" s="116" t="s">
        <v>87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/>
      <c r="C27" s="116"/>
      <c r="D27" s="54"/>
      <c r="E27" s="54"/>
      <c r="F27" s="54"/>
      <c r="G27" s="54"/>
      <c r="H27" s="55"/>
    </row>
    <row r="28" spans="1:8" ht="13.5" customHeight="1" x14ac:dyDescent="0.25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5" zoomScaleNormal="100" workbookViewId="0">
      <selection activeCell="C11" sqref="C11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0" t="s">
        <v>51</v>
      </c>
      <c r="B1" s="170"/>
      <c r="C1" s="170"/>
      <c r="D1" s="170"/>
      <c r="E1" s="170"/>
      <c r="F1" s="170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Hermitage 2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79" t="s">
        <v>27</v>
      </c>
      <c r="E8" s="179"/>
      <c r="F8" s="180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429.85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648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41663</v>
      </c>
      <c r="B11" s="157" t="str">
        <f>'Event Summary'!A15</f>
        <v>Grid North</v>
      </c>
      <c r="C11" s="111" t="str">
        <f>'Event Summary'!E6</f>
        <v>026° 21' 11.7674" S.</v>
      </c>
      <c r="D11" s="74" t="str">
        <f>'Event Summary'!G6</f>
        <v>149° 02' 08.7789"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>
        <f>'Event Summary'!E15</f>
        <v>-0.90400000000000003</v>
      </c>
      <c r="B13" s="110" t="str">
        <f>'Event Summary'!G15</f>
        <v>N/A</v>
      </c>
      <c r="C13" s="166">
        <f>'Event Summary'!A8</f>
        <v>7083590.4199999999</v>
      </c>
      <c r="D13" s="184">
        <f>'Event Summary'!C8</f>
        <v>703148.16599999997</v>
      </c>
      <c r="E13" s="185"/>
      <c r="F13" s="186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1" t="str">
        <f>IF(ISBLANK('Event Summary'!A19),"",'Event Summary'!A19)</f>
        <v/>
      </c>
      <c r="B15" s="182"/>
      <c r="C15" s="182"/>
      <c r="D15" s="182"/>
      <c r="E15" s="182"/>
      <c r="F15" s="182"/>
      <c r="G15" s="182"/>
      <c r="H15" s="183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6" zoomScaleNormal="100" workbookViewId="0">
      <selection activeCell="B4" sqref="B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0" t="s">
        <v>69</v>
      </c>
      <c r="B1" s="170"/>
      <c r="C1" s="170"/>
      <c r="D1" s="170"/>
      <c r="E1" s="170"/>
      <c r="F1" s="170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3"/>
      <c r="J2" s="163"/>
      <c r="K2" s="163"/>
      <c r="L2" s="163"/>
      <c r="M2" s="163"/>
      <c r="N2" s="163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2"/>
      <c r="J3" s="162"/>
      <c r="K3" s="162"/>
      <c r="L3" s="162"/>
      <c r="M3" s="162"/>
      <c r="N3" s="162"/>
      <c r="O3" s="162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Hermitage 2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22</v>
      </c>
      <c r="K4" s="23" t="s">
        <v>68</v>
      </c>
      <c r="L4" s="23" t="s">
        <v>70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5"/>
      <c r="K7" s="165"/>
      <c r="L7" s="165"/>
      <c r="M7" s="165"/>
      <c r="N7" s="165"/>
      <c r="O7" s="163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79" t="s">
        <v>27</v>
      </c>
      <c r="E8" s="179"/>
      <c r="F8" s="180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429.85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648</v>
      </c>
      <c r="J9" s="164"/>
      <c r="K9" s="164"/>
      <c r="L9" s="164"/>
      <c r="M9" s="164"/>
      <c r="N9" s="164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41663</v>
      </c>
      <c r="B11" s="157" t="str">
        <f>'Event Summary'!A15</f>
        <v>Grid North</v>
      </c>
      <c r="C11" s="111" t="str">
        <f>'Event Summary'!E6</f>
        <v>026° 21' 11.7674" S.</v>
      </c>
      <c r="D11" s="74" t="str">
        <f>'Event Summary'!G6</f>
        <v>149° 02' 08.7789"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>
        <f>'Event Summary'!E15</f>
        <v>-0.90400000000000003</v>
      </c>
      <c r="B13" s="110" t="str">
        <f>'Event Summary'!G15</f>
        <v>N/A</v>
      </c>
      <c r="C13" s="158">
        <f>'Event Summary'!A8</f>
        <v>7083590.4199999999</v>
      </c>
      <c r="D13" s="184">
        <f>'Event Summary'!C8</f>
        <v>703148.16599999997</v>
      </c>
      <c r="E13" s="185"/>
      <c r="F13" s="186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6" t="str">
        <f>IF(ISBLANK('Event Summary'!A19),"",'Event Summary'!A19)</f>
        <v/>
      </c>
      <c r="B15" s="177"/>
      <c r="C15" s="177"/>
      <c r="D15" s="177"/>
      <c r="E15" s="177"/>
      <c r="F15" s="177"/>
      <c r="G15" s="177"/>
      <c r="H15" s="178"/>
      <c r="J15" s="165"/>
      <c r="K15" s="165"/>
      <c r="L15" s="165"/>
      <c r="M15" s="165"/>
      <c r="N15" s="165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65</v>
      </c>
      <c r="B1" s="170"/>
      <c r="C1" s="170"/>
      <c r="D1" s="170"/>
      <c r="E1" s="170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Hermitage 2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21' 11.7674" S.</v>
      </c>
      <c r="F6" s="71"/>
      <c r="G6" s="105" t="str">
        <f>'Event Summary'!G6</f>
        <v>149° 02' 08.7789"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2">
        <f>'Event Summary'!A8</f>
        <v>7083590.4199999999</v>
      </c>
      <c r="B8" s="173"/>
      <c r="C8" s="187">
        <f>'Event Summary'!C8</f>
        <v>703148.16599999997</v>
      </c>
      <c r="D8" s="188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429.85</v>
      </c>
      <c r="D11" s="90"/>
      <c r="E11" s="88" t="str">
        <f>'Event Summary'!E11</f>
        <v>OKB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41663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648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9">
        <f>'Event Summary'!E15</f>
        <v>-0.90400000000000003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60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S. Fedorak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Drillpipe</v>
      </c>
      <c r="H17" s="103">
        <f>'Event Summary'!H17</f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1">
        <v>0</v>
      </c>
      <c r="C21" s="161">
        <v>0</v>
      </c>
      <c r="D21" s="161">
        <v>0</v>
      </c>
      <c r="E21" s="152" t="s">
        <v>72</v>
      </c>
      <c r="F21" s="161">
        <v>0</v>
      </c>
      <c r="G21" s="161">
        <v>0</v>
      </c>
      <c r="H21" s="161" t="s">
        <v>72</v>
      </c>
    </row>
    <row r="22" spans="1:8" x14ac:dyDescent="0.25">
      <c r="A22" s="189">
        <v>10.15</v>
      </c>
      <c r="B22" s="190">
        <v>0.67</v>
      </c>
      <c r="C22" s="190">
        <v>239.17</v>
      </c>
      <c r="D22" s="191">
        <v>10.149317672816112</v>
      </c>
      <c r="E22" s="192">
        <v>-6.0040940428452427E-2</v>
      </c>
      <c r="F22" s="190">
        <v>-6.0040940428452393E-2</v>
      </c>
      <c r="G22" s="190">
        <v>-0.10014855901169813</v>
      </c>
      <c r="H22" s="190">
        <v>3.2048757852683768E-2</v>
      </c>
    </row>
    <row r="23" spans="1:8" x14ac:dyDescent="0.25">
      <c r="A23" s="189">
        <v>19.82</v>
      </c>
      <c r="B23" s="190">
        <v>0.8</v>
      </c>
      <c r="C23" s="190">
        <v>279.01</v>
      </c>
      <c r="D23" s="191">
        <v>19.818581037806808</v>
      </c>
      <c r="E23" s="192">
        <v>-7.8444174665860067E-2</v>
      </c>
      <c r="F23" s="190">
        <v>-7.8444174665859928E-2</v>
      </c>
      <c r="G23" s="190">
        <v>-0.21537203008836886</v>
      </c>
      <c r="H23" s="190">
        <v>1.5993576468301007</v>
      </c>
    </row>
    <row r="24" spans="1:8" x14ac:dyDescent="0.25">
      <c r="A24" s="189">
        <v>29.49</v>
      </c>
      <c r="B24" s="190">
        <v>0.67</v>
      </c>
      <c r="C24" s="190">
        <v>277.43</v>
      </c>
      <c r="D24" s="191">
        <v>29.487783417686771</v>
      </c>
      <c r="E24" s="192">
        <v>-6.0560913527616264E-2</v>
      </c>
      <c r="F24" s="190">
        <v>-6.0560913527616139E-2</v>
      </c>
      <c r="G24" s="190">
        <v>-0.33810932234017832</v>
      </c>
      <c r="H24" s="190">
        <v>0.40814323035479994</v>
      </c>
    </row>
    <row r="25" spans="1:8" x14ac:dyDescent="0.25">
      <c r="A25" s="189">
        <v>39.159999999999997</v>
      </c>
      <c r="B25" s="190">
        <v>0.81</v>
      </c>
      <c r="C25" s="190">
        <v>277.14</v>
      </c>
      <c r="D25" s="191">
        <v>39.156974507803469</v>
      </c>
      <c r="E25" s="192">
        <v>-4.4754107721339607E-2</v>
      </c>
      <c r="F25" s="190">
        <v>-4.4754107721339517E-2</v>
      </c>
      <c r="G25" s="190">
        <v>-0.46199334117403179</v>
      </c>
      <c r="H25" s="190">
        <v>0.43448699739116659</v>
      </c>
    </row>
    <row r="26" spans="1:8" x14ac:dyDescent="0.25">
      <c r="A26" s="189">
        <v>48.83</v>
      </c>
      <c r="B26" s="190">
        <v>0.82</v>
      </c>
      <c r="C26" s="190">
        <v>278.55</v>
      </c>
      <c r="D26" s="191">
        <v>48.825996323409377</v>
      </c>
      <c r="E26" s="192">
        <v>-2.5971136739066588E-2</v>
      </c>
      <c r="F26" s="190">
        <v>-2.5971136739066286E-2</v>
      </c>
      <c r="G26" s="190">
        <v>-0.59823994578290218</v>
      </c>
      <c r="H26" s="190">
        <v>6.9523649103027094E-2</v>
      </c>
    </row>
    <row r="27" spans="1:8" x14ac:dyDescent="0.25">
      <c r="A27" s="189">
        <v>58.5</v>
      </c>
      <c r="B27" s="190">
        <v>0.81</v>
      </c>
      <c r="C27" s="190">
        <v>280.57</v>
      </c>
      <c r="D27" s="191">
        <v>58.495018242896599</v>
      </c>
      <c r="E27" s="192">
        <v>-3.1457251825483075E-3</v>
      </c>
      <c r="F27" s="190">
        <v>-3.1457251825482806E-3</v>
      </c>
      <c r="G27" s="190">
        <v>-0.73385677496880097</v>
      </c>
      <c r="H27" s="190">
        <v>9.4377264221959786E-2</v>
      </c>
    </row>
    <row r="28" spans="1:8" x14ac:dyDescent="0.25">
      <c r="A28" s="189">
        <v>68.17</v>
      </c>
      <c r="B28" s="190">
        <v>0.79</v>
      </c>
      <c r="C28" s="190">
        <v>273.92</v>
      </c>
      <c r="D28" s="191">
        <v>68.164077714233485</v>
      </c>
      <c r="E28" s="192">
        <v>1.394968760045465E-2</v>
      </c>
      <c r="F28" s="190">
        <v>1.3949687600454626E-2</v>
      </c>
      <c r="G28" s="190">
        <v>-0.86755531631356586</v>
      </c>
      <c r="H28" s="190">
        <v>0.29447810386503553</v>
      </c>
    </row>
    <row r="29" spans="1:8" x14ac:dyDescent="0.25">
      <c r="A29" s="189">
        <v>77.84</v>
      </c>
      <c r="B29" s="190">
        <v>0.74</v>
      </c>
      <c r="C29" s="190">
        <v>271.16000000000003</v>
      </c>
      <c r="D29" s="191">
        <v>77.833215818961392</v>
      </c>
      <c r="E29" s="192">
        <v>1.9771183135120739E-2</v>
      </c>
      <c r="F29" s="190">
        <v>1.9771183135120787E-2</v>
      </c>
      <c r="G29" s="190">
        <v>-0.99649432680837613</v>
      </c>
      <c r="H29" s="190">
        <v>0.19265232005822014</v>
      </c>
    </row>
    <row r="30" spans="1:8" x14ac:dyDescent="0.25">
      <c r="A30" s="189">
        <v>87.51</v>
      </c>
      <c r="B30" s="190">
        <v>0.55000000000000004</v>
      </c>
      <c r="C30" s="190">
        <v>282.67</v>
      </c>
      <c r="D30" s="191">
        <v>87.502602680703163</v>
      </c>
      <c r="E30" s="192">
        <v>3.121513415537331E-2</v>
      </c>
      <c r="F30" s="190">
        <v>3.1215134155373914E-2</v>
      </c>
      <c r="G30" s="190">
        <v>-1.1042078741902186</v>
      </c>
      <c r="H30" s="190">
        <v>0.71063402324579661</v>
      </c>
    </row>
    <row r="31" spans="1:8" x14ac:dyDescent="0.25">
      <c r="A31" s="189">
        <v>97.18</v>
      </c>
      <c r="B31" s="190">
        <v>0.59</v>
      </c>
      <c r="C31" s="190">
        <v>278.26</v>
      </c>
      <c r="D31" s="191">
        <v>97.172124438991858</v>
      </c>
      <c r="E31" s="192">
        <v>4.8547623068709349E-2</v>
      </c>
      <c r="F31" s="190">
        <v>4.8547623068709703E-2</v>
      </c>
      <c r="G31" s="190">
        <v>-1.1987604629949737</v>
      </c>
      <c r="H31" s="190">
        <v>0.18409945149644322</v>
      </c>
    </row>
    <row r="32" spans="1:8" x14ac:dyDescent="0.25">
      <c r="A32" s="189">
        <v>106.85</v>
      </c>
      <c r="B32" s="190">
        <v>0.51</v>
      </c>
      <c r="C32" s="190">
        <v>283.20999999999998</v>
      </c>
      <c r="D32" s="191">
        <v>106.84167867822619</v>
      </c>
      <c r="E32" s="192">
        <v>6.5535095347829586E-2</v>
      </c>
      <c r="F32" s="190">
        <v>6.5535095347829406E-2</v>
      </c>
      <c r="G32" s="190">
        <v>-1.2899291034722919</v>
      </c>
      <c r="H32" s="190">
        <v>0.28844478053747397</v>
      </c>
    </row>
    <row r="33" spans="1:8" x14ac:dyDescent="0.25">
      <c r="A33" s="189">
        <v>116.52</v>
      </c>
      <c r="B33" s="190">
        <v>0.53</v>
      </c>
      <c r="C33" s="190">
        <v>284.24</v>
      </c>
      <c r="D33" s="191">
        <v>116.51128040136734</v>
      </c>
      <c r="E33" s="192">
        <v>8.6371328026190103E-2</v>
      </c>
      <c r="F33" s="190">
        <v>8.6371328026189895E-2</v>
      </c>
      <c r="G33" s="190">
        <v>-1.3751770384300772</v>
      </c>
      <c r="H33" s="190">
        <v>6.8487963670738394E-2</v>
      </c>
    </row>
    <row r="34" spans="1:8" x14ac:dyDescent="0.25">
      <c r="A34" s="189">
        <v>126.19</v>
      </c>
      <c r="B34" s="190">
        <v>0.52</v>
      </c>
      <c r="C34" s="190">
        <v>285.83999999999997</v>
      </c>
      <c r="D34" s="191">
        <v>126.18087449723117</v>
      </c>
      <c r="E34" s="192">
        <v>0.10935005335567605</v>
      </c>
      <c r="F34" s="190">
        <v>0.10935005335567571</v>
      </c>
      <c r="G34" s="190">
        <v>-1.4607413530820945</v>
      </c>
      <c r="H34" s="190">
        <v>5.505289089859939E-2</v>
      </c>
    </row>
    <row r="35" spans="1:8" x14ac:dyDescent="0.25">
      <c r="A35" s="189">
        <v>135.86000000000001</v>
      </c>
      <c r="B35" s="190">
        <v>0.56999999999999995</v>
      </c>
      <c r="C35" s="190">
        <v>283.52</v>
      </c>
      <c r="D35" s="191">
        <v>135.85043684705863</v>
      </c>
      <c r="E35" s="192">
        <v>0.13257226900198879</v>
      </c>
      <c r="F35" s="190">
        <v>0.13257226900198915</v>
      </c>
      <c r="G35" s="190">
        <v>-1.5497222717514834</v>
      </c>
      <c r="H35" s="190">
        <v>0.16952414548270217</v>
      </c>
    </row>
    <row r="36" spans="1:8" x14ac:dyDescent="0.25">
      <c r="A36" s="189">
        <v>145.53</v>
      </c>
      <c r="B36" s="190">
        <v>0.56999999999999995</v>
      </c>
      <c r="C36" s="190">
        <v>281.8</v>
      </c>
      <c r="D36" s="191">
        <v>145.51995840195065</v>
      </c>
      <c r="E36" s="192">
        <v>0.15365340496640884</v>
      </c>
      <c r="F36" s="190">
        <v>0.15365340496640972</v>
      </c>
      <c r="G36" s="190">
        <v>-1.6435720999615626</v>
      </c>
      <c r="H36" s="190">
        <v>5.308257492359586E-2</v>
      </c>
    </row>
    <row r="37" spans="1:8" x14ac:dyDescent="0.25">
      <c r="A37" s="189">
        <v>155.19999999999999</v>
      </c>
      <c r="B37" s="190">
        <v>0.62</v>
      </c>
      <c r="C37" s="190">
        <v>280.33999999999997</v>
      </c>
      <c r="D37" s="191">
        <v>155.18943673918454</v>
      </c>
      <c r="E37" s="192">
        <v>0.17288022265973887</v>
      </c>
      <c r="F37" s="190">
        <v>0.17288022265973954</v>
      </c>
      <c r="G37" s="190">
        <v>-1.7421243010598579</v>
      </c>
      <c r="H37" s="190">
        <v>0.16208108892299006</v>
      </c>
    </row>
    <row r="38" spans="1:8" x14ac:dyDescent="0.25">
      <c r="A38" s="189">
        <v>164.87</v>
      </c>
      <c r="B38" s="190">
        <v>0.64</v>
      </c>
      <c r="C38" s="190">
        <v>276.54000000000002</v>
      </c>
      <c r="D38" s="191">
        <v>164.85885255989464</v>
      </c>
      <c r="E38" s="192">
        <v>0.18842201144906426</v>
      </c>
      <c r="F38" s="190">
        <v>0.18842201144906454</v>
      </c>
      <c r="G38" s="190">
        <v>-1.8472482667290357</v>
      </c>
      <c r="H38" s="190">
        <v>0.14367344046159808</v>
      </c>
    </row>
    <row r="39" spans="1:8" x14ac:dyDescent="0.25">
      <c r="A39" s="189">
        <v>174.54</v>
      </c>
      <c r="B39" s="190">
        <v>0.68</v>
      </c>
      <c r="C39" s="190">
        <v>273.04000000000002</v>
      </c>
      <c r="D39" s="191">
        <v>174.52821120642818</v>
      </c>
      <c r="E39" s="192">
        <v>0.19761628828718167</v>
      </c>
      <c r="F39" s="190">
        <v>0.19761628828718275</v>
      </c>
      <c r="G39" s="190">
        <v>-1.9582040173053636</v>
      </c>
      <c r="H39" s="190">
        <v>0.17613751570600999</v>
      </c>
    </row>
    <row r="40" spans="1:8" x14ac:dyDescent="0.25">
      <c r="A40" s="189">
        <v>184.21</v>
      </c>
      <c r="B40" s="190">
        <v>0.68</v>
      </c>
      <c r="C40" s="190">
        <v>274.3</v>
      </c>
      <c r="D40" s="191">
        <v>184.19753023492211</v>
      </c>
      <c r="E40" s="192">
        <v>0.20496181129449106</v>
      </c>
      <c r="F40" s="190">
        <v>0.20496181129449209</v>
      </c>
      <c r="G40" s="190">
        <v>-2.0727249225239701</v>
      </c>
      <c r="H40" s="190">
        <v>4.6390885311856027E-2</v>
      </c>
    </row>
    <row r="41" spans="1:8" x14ac:dyDescent="0.25">
      <c r="A41" s="189">
        <v>193.88</v>
      </c>
      <c r="B41" s="190">
        <v>0.7</v>
      </c>
      <c r="C41" s="190">
        <v>273.44</v>
      </c>
      <c r="D41" s="191">
        <v>193.86682900853734</v>
      </c>
      <c r="E41" s="192">
        <v>0.21280855443252558</v>
      </c>
      <c r="F41" s="190">
        <v>0.21280855443252547</v>
      </c>
      <c r="G41" s="190">
        <v>-2.1889077575883462</v>
      </c>
      <c r="H41" s="190">
        <v>6.9871269751623943E-2</v>
      </c>
    </row>
    <row r="42" spans="1:8" x14ac:dyDescent="0.25">
      <c r="A42" s="189">
        <v>203.55</v>
      </c>
      <c r="B42" s="190">
        <v>0.74</v>
      </c>
      <c r="C42" s="190">
        <v>268.93</v>
      </c>
      <c r="D42" s="191">
        <v>203.53606609695606</v>
      </c>
      <c r="E42" s="192">
        <v>0.21518681653595995</v>
      </c>
      <c r="F42" s="190">
        <v>0.21518681653596045</v>
      </c>
      <c r="G42" s="190">
        <v>-2.3103040500396808</v>
      </c>
      <c r="H42" s="190">
        <v>0.21511088412860835</v>
      </c>
    </row>
    <row r="43" spans="1:8" x14ac:dyDescent="0.25">
      <c r="A43" s="189">
        <v>213.22</v>
      </c>
      <c r="B43" s="190">
        <v>0.72</v>
      </c>
      <c r="C43" s="190">
        <v>270.91000000000003</v>
      </c>
      <c r="D43" s="191">
        <v>213.20528134607287</v>
      </c>
      <c r="E43" s="192">
        <v>0.21498566284236353</v>
      </c>
      <c r="F43" s="190">
        <v>0.21498566284236312</v>
      </c>
      <c r="G43" s="190">
        <v>-2.433486703815646</v>
      </c>
      <c r="H43" s="190">
        <v>9.9864972079390074E-2</v>
      </c>
    </row>
    <row r="44" spans="1:8" x14ac:dyDescent="0.25">
      <c r="A44" s="189">
        <v>222.89</v>
      </c>
      <c r="B44" s="190">
        <v>0.73</v>
      </c>
      <c r="C44" s="190">
        <v>270.52999999999997</v>
      </c>
      <c r="D44" s="191">
        <v>222.87450719604533</v>
      </c>
      <c r="E44" s="192">
        <v>0.21652040450419388</v>
      </c>
      <c r="F44" s="190">
        <v>0.21652040450419474</v>
      </c>
      <c r="G44" s="190">
        <v>-2.5558338106313379</v>
      </c>
      <c r="H44" s="190">
        <v>3.442355882880075E-2</v>
      </c>
    </row>
    <row r="45" spans="1:8" x14ac:dyDescent="0.25">
      <c r="A45" s="189">
        <v>232.56</v>
      </c>
      <c r="B45" s="190">
        <v>0.68</v>
      </c>
      <c r="C45" s="190">
        <v>270.79000000000002</v>
      </c>
      <c r="D45" s="191">
        <v>232.54377487001744</v>
      </c>
      <c r="E45" s="192">
        <v>0.21788137519527931</v>
      </c>
      <c r="F45" s="190">
        <v>0.21788137519528014</v>
      </c>
      <c r="G45" s="190">
        <v>-2.674807918385778</v>
      </c>
      <c r="H45" s="190">
        <v>0.15543570768716702</v>
      </c>
    </row>
    <row r="46" spans="1:8" x14ac:dyDescent="0.25">
      <c r="A46" s="189">
        <v>242.23</v>
      </c>
      <c r="B46" s="190">
        <v>0.51</v>
      </c>
      <c r="C46" s="190">
        <v>274.95999999999998</v>
      </c>
      <c r="D46" s="191">
        <v>242.2132503615785</v>
      </c>
      <c r="E46" s="192">
        <v>0.2223934946843287</v>
      </c>
      <c r="F46" s="190">
        <v>0.22239349468433031</v>
      </c>
      <c r="G46" s="190">
        <v>-2.7750596041127089</v>
      </c>
      <c r="H46" s="190">
        <v>0.54390022577536823</v>
      </c>
    </row>
    <row r="47" spans="1:8" x14ac:dyDescent="0.25">
      <c r="A47" s="189">
        <v>251.9</v>
      </c>
      <c r="B47" s="190">
        <v>0.55000000000000004</v>
      </c>
      <c r="C47" s="190">
        <v>270.27</v>
      </c>
      <c r="D47" s="191">
        <v>251.88283691261719</v>
      </c>
      <c r="E47" s="192">
        <v>0.22633316331012288</v>
      </c>
      <c r="F47" s="190">
        <v>0.2263331633101244</v>
      </c>
      <c r="G47" s="190">
        <v>-2.8643465258463592</v>
      </c>
      <c r="H47" s="190">
        <v>0.18297086279448221</v>
      </c>
    </row>
    <row r="48" spans="1:8" x14ac:dyDescent="0.25">
      <c r="A48" s="189">
        <v>261.57</v>
      </c>
      <c r="B48" s="190">
        <v>0.57999999999999996</v>
      </c>
      <c r="C48" s="190">
        <v>267.37</v>
      </c>
      <c r="D48" s="191">
        <v>261.55236684388399</v>
      </c>
      <c r="E48" s="192">
        <v>0.2243060532257749</v>
      </c>
      <c r="F48" s="190">
        <v>0.22430605322577538</v>
      </c>
      <c r="G48" s="190">
        <v>-2.9596498492658427</v>
      </c>
      <c r="H48" s="190">
        <v>0.128553208817894</v>
      </c>
    </row>
    <row r="49" spans="1:8" x14ac:dyDescent="0.25">
      <c r="A49" s="189">
        <v>271.24</v>
      </c>
      <c r="B49" s="190">
        <v>0.62</v>
      </c>
      <c r="C49" s="190">
        <v>263.83</v>
      </c>
      <c r="D49" s="191">
        <v>271.22183677210666</v>
      </c>
      <c r="E49" s="192">
        <v>0.216437079422068</v>
      </c>
      <c r="F49" s="190">
        <v>0.21643707942206747</v>
      </c>
      <c r="G49" s="190">
        <v>-3.0605573874228988</v>
      </c>
      <c r="H49" s="190">
        <v>0.16913597627561727</v>
      </c>
    </row>
    <row r="50" spans="1:8" x14ac:dyDescent="0.25">
      <c r="A50" s="189">
        <v>280.91000000000003</v>
      </c>
      <c r="B50" s="190">
        <v>0.71</v>
      </c>
      <c r="C50" s="190">
        <v>258.45999999999998</v>
      </c>
      <c r="D50" s="191">
        <v>280.891185413583</v>
      </c>
      <c r="E50" s="192">
        <v>0.19882820525520423</v>
      </c>
      <c r="F50" s="190">
        <v>0.19882820525520353</v>
      </c>
      <c r="G50" s="190">
        <v>-3.1712749496795736</v>
      </c>
      <c r="H50" s="190">
        <v>0.33933572109522092</v>
      </c>
    </row>
    <row r="51" spans="1:8" x14ac:dyDescent="0.25">
      <c r="A51" s="189">
        <v>290.58</v>
      </c>
      <c r="B51" s="190">
        <v>0.81</v>
      </c>
      <c r="C51" s="190">
        <v>251.35</v>
      </c>
      <c r="D51" s="191">
        <v>290.56033566574411</v>
      </c>
      <c r="E51" s="192">
        <v>0.1649847855000916</v>
      </c>
      <c r="F51" s="190">
        <v>0.16498478550009199</v>
      </c>
      <c r="G51" s="190">
        <v>-3.2947386841441713</v>
      </c>
      <c r="H51" s="190">
        <v>0.42587556118899927</v>
      </c>
    </row>
    <row r="52" spans="1:8" x14ac:dyDescent="0.25">
      <c r="A52" s="189">
        <v>300.25</v>
      </c>
      <c r="B52" s="190">
        <v>1</v>
      </c>
      <c r="C52" s="190">
        <v>240.23</v>
      </c>
      <c r="D52" s="191">
        <v>300.22913244438109</v>
      </c>
      <c r="E52" s="192">
        <v>0.10122948790143955</v>
      </c>
      <c r="F52" s="190">
        <v>0.10122948790144222</v>
      </c>
      <c r="G52" s="190">
        <v>-3.43274678142848</v>
      </c>
      <c r="H52" s="190">
        <v>0.80010318300845995</v>
      </c>
    </row>
    <row r="53" spans="1:8" x14ac:dyDescent="0.25">
      <c r="A53" s="189">
        <v>309.92</v>
      </c>
      <c r="B53" s="190">
        <v>1.19</v>
      </c>
      <c r="C53" s="190">
        <v>232.74</v>
      </c>
      <c r="D53" s="191">
        <v>309.89736709721205</v>
      </c>
      <c r="E53" s="192">
        <v>-1.4614457689473353E-3</v>
      </c>
      <c r="F53" s="190">
        <v>-1.4614457689483829E-3</v>
      </c>
      <c r="G53" s="190">
        <v>-3.5859113407193899</v>
      </c>
      <c r="H53" s="190">
        <v>0.73680413855364113</v>
      </c>
    </row>
    <row r="54" spans="1:8" x14ac:dyDescent="0.25">
      <c r="A54" s="189">
        <v>319.58999999999997</v>
      </c>
      <c r="B54" s="190">
        <v>1.19</v>
      </c>
      <c r="C54" s="190">
        <v>232.52</v>
      </c>
      <c r="D54" s="191">
        <v>319.56528150950777</v>
      </c>
      <c r="E54" s="192">
        <v>-0.12335442959987016</v>
      </c>
      <c r="F54" s="190">
        <v>-0.12335442959986941</v>
      </c>
      <c r="G54" s="190">
        <v>-3.7455138703530451</v>
      </c>
      <c r="H54" s="190">
        <v>1.4174583328019125E-2</v>
      </c>
    </row>
    <row r="55" spans="1:8" x14ac:dyDescent="0.25">
      <c r="A55" s="189">
        <v>329.26</v>
      </c>
      <c r="B55" s="190">
        <v>1.2</v>
      </c>
      <c r="C55" s="190">
        <v>232.51</v>
      </c>
      <c r="D55" s="191">
        <v>329.23317834224736</v>
      </c>
      <c r="E55" s="192">
        <v>-0.24608122044481195</v>
      </c>
      <c r="F55" s="190">
        <v>-0.2460812204448094</v>
      </c>
      <c r="G55" s="190">
        <v>-3.9055411456501918</v>
      </c>
      <c r="H55" s="190">
        <v>3.1030530707029151E-2</v>
      </c>
    </row>
    <row r="56" spans="1:8" x14ac:dyDescent="0.25">
      <c r="A56" s="189">
        <v>338.93</v>
      </c>
      <c r="B56" s="190">
        <v>1.29</v>
      </c>
      <c r="C56" s="190">
        <v>229.36</v>
      </c>
      <c r="D56" s="191">
        <v>338.90089567003224</v>
      </c>
      <c r="E56" s="192">
        <v>-0.37860255283097799</v>
      </c>
      <c r="F56" s="190">
        <v>-0.37860255283097644</v>
      </c>
      <c r="G56" s="190">
        <v>-4.0684811274258488</v>
      </c>
      <c r="H56" s="190">
        <v>0.35067884032997049</v>
      </c>
    </row>
    <row r="57" spans="1:8" x14ac:dyDescent="0.25">
      <c r="A57" s="189">
        <v>348.6</v>
      </c>
      <c r="B57" s="190">
        <v>1.29</v>
      </c>
      <c r="C57" s="190">
        <v>230.3</v>
      </c>
      <c r="D57" s="191">
        <v>348.56844495500798</v>
      </c>
      <c r="E57" s="192">
        <v>-0.5190263784880853</v>
      </c>
      <c r="F57" s="190">
        <v>-0.51902637848808497</v>
      </c>
      <c r="G57" s="190">
        <v>-4.2348268780570963</v>
      </c>
      <c r="H57" s="190">
        <v>6.5652028874453427E-2</v>
      </c>
    </row>
    <row r="58" spans="1:8" x14ac:dyDescent="0.25">
      <c r="A58" s="189">
        <v>358.27</v>
      </c>
      <c r="B58" s="190">
        <v>1.31</v>
      </c>
      <c r="C58" s="190">
        <v>229.24</v>
      </c>
      <c r="D58" s="191">
        <v>358.23595607999204</v>
      </c>
      <c r="E58" s="192">
        <v>-0.66072466495307525</v>
      </c>
      <c r="F58" s="190">
        <v>-0.66072466495307614</v>
      </c>
      <c r="G58" s="190">
        <v>-4.402302015816443</v>
      </c>
      <c r="H58" s="190">
        <v>9.7034701991516453E-2</v>
      </c>
    </row>
    <row r="59" spans="1:8" x14ac:dyDescent="0.25">
      <c r="A59" s="189">
        <v>367.94</v>
      </c>
      <c r="B59" s="190">
        <v>1.31</v>
      </c>
      <c r="C59" s="190">
        <v>225.67</v>
      </c>
      <c r="D59" s="191">
        <v>367.90343030892393</v>
      </c>
      <c r="E59" s="192">
        <v>-0.81013542352534995</v>
      </c>
      <c r="F59" s="190">
        <v>-0.81013542352534995</v>
      </c>
      <c r="G59" s="190">
        <v>-4.565098365154876</v>
      </c>
      <c r="H59" s="190">
        <v>0.25316496403309807</v>
      </c>
    </row>
    <row r="60" spans="1:8" x14ac:dyDescent="0.25">
      <c r="A60" s="189">
        <v>377.61</v>
      </c>
      <c r="B60" s="190">
        <v>1.37</v>
      </c>
      <c r="C60" s="190">
        <v>219.33</v>
      </c>
      <c r="D60" s="191">
        <v>377.57079076899072</v>
      </c>
      <c r="E60" s="192">
        <v>-0.9767941969835886</v>
      </c>
      <c r="F60" s="190">
        <v>-0.97679419698358649</v>
      </c>
      <c r="G60" s="190">
        <v>-4.7174333382946321</v>
      </c>
      <c r="H60" s="190">
        <v>0.4958801284265727</v>
      </c>
    </row>
    <row r="61" spans="1:8" x14ac:dyDescent="0.25">
      <c r="A61" s="189">
        <v>387.28</v>
      </c>
      <c r="B61" s="190">
        <v>1.39</v>
      </c>
      <c r="C61" s="190">
        <v>215.61</v>
      </c>
      <c r="D61" s="191">
        <v>387.23798797599892</v>
      </c>
      <c r="E61" s="192">
        <v>-1.1615642153678338</v>
      </c>
      <c r="F61" s="190">
        <v>-1.1615642153678318</v>
      </c>
      <c r="G61" s="190">
        <v>-4.8589897132729254</v>
      </c>
      <c r="H61" s="190">
        <v>0.28472754499952158</v>
      </c>
    </row>
    <row r="62" spans="1:8" x14ac:dyDescent="0.25">
      <c r="A62" s="189">
        <v>396.95</v>
      </c>
      <c r="B62" s="190">
        <v>1.35</v>
      </c>
      <c r="C62" s="190">
        <v>219.02</v>
      </c>
      <c r="D62" s="191">
        <v>396.905225196054</v>
      </c>
      <c r="E62" s="192">
        <v>-1.3454184480061666</v>
      </c>
      <c r="F62" s="190">
        <v>-1.3454184480061639</v>
      </c>
      <c r="G62" s="190">
        <v>-4.9989989434934516</v>
      </c>
      <c r="H62" s="190">
        <v>0.28167760093603778</v>
      </c>
    </row>
    <row r="63" spans="1:8" x14ac:dyDescent="0.25">
      <c r="A63" s="189">
        <v>406.62</v>
      </c>
      <c r="B63" s="190">
        <v>1.33</v>
      </c>
      <c r="C63" s="190">
        <v>218.41</v>
      </c>
      <c r="D63" s="191">
        <v>406.57258071247531</v>
      </c>
      <c r="E63" s="192">
        <v>-1.5218564520160676</v>
      </c>
      <c r="F63" s="190">
        <v>-1.5218564520160673</v>
      </c>
      <c r="G63" s="190">
        <v>-5.140439805278568</v>
      </c>
      <c r="H63" s="190">
        <v>7.6212348722423634E-2</v>
      </c>
    </row>
    <row r="64" spans="1:8" x14ac:dyDescent="0.25">
      <c r="A64" s="189">
        <v>416.29</v>
      </c>
      <c r="B64" s="190">
        <v>1.37</v>
      </c>
      <c r="C64" s="190">
        <v>212.62</v>
      </c>
      <c r="D64" s="191">
        <v>416.23990097792728</v>
      </c>
      <c r="E64" s="192">
        <v>-1.7071584170343319</v>
      </c>
      <c r="F64" s="190">
        <v>-1.7071584170343299</v>
      </c>
      <c r="G64" s="190">
        <v>-5.2724782332574298</v>
      </c>
      <c r="H64" s="190">
        <v>0.44080060803631865</v>
      </c>
    </row>
    <row r="65" spans="1:8" x14ac:dyDescent="0.25">
      <c r="A65" s="189">
        <v>425.96</v>
      </c>
      <c r="B65" s="190">
        <v>0.93</v>
      </c>
      <c r="C65" s="190">
        <v>286.18</v>
      </c>
      <c r="D65" s="191">
        <v>425.90837785747732</v>
      </c>
      <c r="E65" s="192">
        <v>-1.7826591201225108</v>
      </c>
      <c r="F65" s="190">
        <v>-1.7826591201225093</v>
      </c>
      <c r="G65" s="190">
        <v>-5.4101682948828271</v>
      </c>
      <c r="H65" s="190">
        <v>4.4098315331212818</v>
      </c>
    </row>
    <row r="66" spans="1:8" x14ac:dyDescent="0.25">
      <c r="A66" s="189">
        <v>435.63</v>
      </c>
      <c r="B66" s="190">
        <v>1.36</v>
      </c>
      <c r="C66" s="190">
        <v>208.32</v>
      </c>
      <c r="D66" s="191">
        <v>435.57691457577295</v>
      </c>
      <c r="E66" s="192">
        <v>-1.8618159271301118</v>
      </c>
      <c r="F66" s="190">
        <v>-1.8618159271301091</v>
      </c>
      <c r="G66" s="190">
        <v>-5.5399825848354221</v>
      </c>
      <c r="H66" s="190">
        <v>4.583093035821352</v>
      </c>
    </row>
    <row r="67" spans="1:8" x14ac:dyDescent="0.25">
      <c r="A67" s="189">
        <v>445.3</v>
      </c>
      <c r="B67" s="190">
        <v>1.3</v>
      </c>
      <c r="C67" s="190">
        <v>218.67</v>
      </c>
      <c r="D67" s="191">
        <v>445.24432308750073</v>
      </c>
      <c r="E67" s="192">
        <v>-2.0484803343394824</v>
      </c>
      <c r="F67" s="190">
        <v>-2.0484803343394788</v>
      </c>
      <c r="G67" s="190">
        <v>-5.6629621488303394</v>
      </c>
      <c r="H67" s="190">
        <v>0.76701766719537523</v>
      </c>
    </row>
    <row r="68" spans="1:8" x14ac:dyDescent="0.25">
      <c r="A68" s="189">
        <v>454.97</v>
      </c>
      <c r="B68" s="190">
        <v>1.17</v>
      </c>
      <c r="C68" s="190">
        <v>233.18</v>
      </c>
      <c r="D68" s="191">
        <v>454.9120985193145</v>
      </c>
      <c r="E68" s="192">
        <v>-2.1932911263201564</v>
      </c>
      <c r="F68" s="190">
        <v>-2.1932911263201555</v>
      </c>
      <c r="G68" s="190">
        <v>-5.8105346358523207</v>
      </c>
      <c r="H68" s="190">
        <v>1.0470842767566719</v>
      </c>
    </row>
    <row r="69" spans="1:8" x14ac:dyDescent="0.25">
      <c r="A69" s="189">
        <v>464.64</v>
      </c>
      <c r="B69" s="190">
        <v>1.06</v>
      </c>
      <c r="C69" s="190">
        <v>265.08</v>
      </c>
      <c r="D69" s="191">
        <v>464.58035796809861</v>
      </c>
      <c r="E69" s="192">
        <v>-2.2601295068092644</v>
      </c>
      <c r="F69" s="190">
        <v>-2.2601295068092648</v>
      </c>
      <c r="G69" s="190">
        <v>-5.9786834768056085</v>
      </c>
      <c r="H69" s="190">
        <v>1.9291382133019985</v>
      </c>
    </row>
    <row r="70" spans="1:8" x14ac:dyDescent="0.25">
      <c r="A70" s="189">
        <v>474.31</v>
      </c>
      <c r="B70" s="190">
        <v>1.07</v>
      </c>
      <c r="C70" s="190">
        <v>264.64999999999998</v>
      </c>
      <c r="D70" s="191">
        <v>474.24868750441044</v>
      </c>
      <c r="E70" s="192">
        <v>-2.2762191633882725</v>
      </c>
      <c r="F70" s="190">
        <v>-2.2762191633882711</v>
      </c>
      <c r="G70" s="190">
        <v>-6.1576938431017716</v>
      </c>
      <c r="H70" s="190">
        <v>3.9714656036698923E-2</v>
      </c>
    </row>
    <row r="71" spans="1:8" x14ac:dyDescent="0.25">
      <c r="A71" s="189">
        <v>483.98</v>
      </c>
      <c r="B71" s="190">
        <v>0.92</v>
      </c>
      <c r="C71" s="190">
        <v>269.2</v>
      </c>
      <c r="D71" s="191">
        <v>483.91722816882447</v>
      </c>
      <c r="E71" s="192">
        <v>-2.2857215400664019</v>
      </c>
      <c r="F71" s="190">
        <v>-2.2857215400663993</v>
      </c>
      <c r="G71" s="190">
        <v>-6.3252139626533177</v>
      </c>
      <c r="H71" s="190">
        <v>0.52561362363744013</v>
      </c>
    </row>
    <row r="72" spans="1:8" x14ac:dyDescent="0.25">
      <c r="A72" s="189">
        <v>493.65</v>
      </c>
      <c r="B72" s="190">
        <v>0.72</v>
      </c>
      <c r="C72" s="190">
        <v>282.04000000000002</v>
      </c>
      <c r="D72" s="191">
        <v>493.58624107957701</v>
      </c>
      <c r="E72" s="192">
        <v>-2.2741319002400813</v>
      </c>
      <c r="F72" s="190">
        <v>-2.2741319002400799</v>
      </c>
      <c r="G72" s="190">
        <v>-6.4622593370740402</v>
      </c>
      <c r="H72" s="190">
        <v>0.83893475395658879</v>
      </c>
    </row>
    <row r="73" spans="1:8" x14ac:dyDescent="0.25">
      <c r="A73" s="189">
        <v>503.32</v>
      </c>
      <c r="B73" s="190">
        <v>0.65</v>
      </c>
      <c r="C73" s="190">
        <v>298.18</v>
      </c>
      <c r="D73" s="191">
        <v>503.25555845492045</v>
      </c>
      <c r="E73" s="192">
        <v>-2.2355557143782194</v>
      </c>
      <c r="F73" s="190">
        <v>-2.2355557143782199</v>
      </c>
      <c r="G73" s="190">
        <v>-6.5700284177051049</v>
      </c>
      <c r="H73" s="190">
        <v>0.6342101217264221</v>
      </c>
    </row>
    <row r="74" spans="1:8" x14ac:dyDescent="0.25">
      <c r="A74" s="189">
        <v>512.99</v>
      </c>
      <c r="B74" s="190">
        <v>0.68</v>
      </c>
      <c r="C74" s="190">
        <v>304.77</v>
      </c>
      <c r="D74" s="191">
        <v>512.92490846521741</v>
      </c>
      <c r="E74" s="192">
        <v>-2.1769293203122815</v>
      </c>
      <c r="F74" s="190">
        <v>-2.1769293203122775</v>
      </c>
      <c r="G74" s="190">
        <v>-6.6655130989717932</v>
      </c>
      <c r="H74" s="190">
        <v>0.25470686111077279</v>
      </c>
    </row>
    <row r="75" spans="1:8" x14ac:dyDescent="0.25">
      <c r="A75" s="189">
        <v>522.66</v>
      </c>
      <c r="B75" s="190">
        <v>0.68</v>
      </c>
      <c r="C75" s="190">
        <v>309.33</v>
      </c>
      <c r="D75" s="191">
        <v>522.59422815731955</v>
      </c>
      <c r="E75" s="192">
        <v>-2.1078378949055518</v>
      </c>
      <c r="F75" s="190">
        <v>-2.1078378949055536</v>
      </c>
      <c r="G75" s="190">
        <v>-6.7570342361586251</v>
      </c>
      <c r="H75" s="190">
        <v>0.16784990469343375</v>
      </c>
    </row>
    <row r="76" spans="1:8" x14ac:dyDescent="0.25">
      <c r="A76" s="189">
        <v>532.33000000000004</v>
      </c>
      <c r="B76" s="190">
        <v>0.62</v>
      </c>
      <c r="C76" s="190">
        <v>311.16000000000003</v>
      </c>
      <c r="D76" s="191">
        <v>532.26360555907081</v>
      </c>
      <c r="E76" s="192">
        <v>-2.037035947546407</v>
      </c>
      <c r="F76" s="190">
        <v>-2.037035947546403</v>
      </c>
      <c r="G76" s="190">
        <v>-6.8408088185306566</v>
      </c>
      <c r="H76" s="190">
        <v>0.19694687487599549</v>
      </c>
    </row>
    <row r="77" spans="1:8" x14ac:dyDescent="0.25">
      <c r="A77" s="189">
        <v>542</v>
      </c>
      <c r="B77" s="190">
        <v>0.5</v>
      </c>
      <c r="C77" s="190">
        <v>309.27</v>
      </c>
      <c r="D77" s="191">
        <v>541.93314200023917</v>
      </c>
      <c r="E77" s="192">
        <v>-1.9758946173379666</v>
      </c>
      <c r="F77" s="190">
        <v>-1.9758946173379694</v>
      </c>
      <c r="G77" s="190">
        <v>-6.9128627478987656</v>
      </c>
      <c r="H77" s="190">
        <v>0.3766200241845219</v>
      </c>
    </row>
    <row r="78" spans="1:8" x14ac:dyDescent="0.25">
      <c r="A78" s="189">
        <v>551.66999999999996</v>
      </c>
      <c r="B78" s="190">
        <v>0.42</v>
      </c>
      <c r="C78" s="190">
        <v>306.89999999999998</v>
      </c>
      <c r="D78" s="191">
        <v>551.60282965479723</v>
      </c>
      <c r="E78" s="192">
        <v>-1.9279074527001365</v>
      </c>
      <c r="F78" s="190">
        <v>-1.9279074527001361</v>
      </c>
      <c r="G78" s="190">
        <v>-6.9738697217396579</v>
      </c>
      <c r="H78" s="190">
        <v>0.25506102988903301</v>
      </c>
    </row>
    <row r="79" spans="1:8" x14ac:dyDescent="0.25">
      <c r="A79" s="189">
        <v>561.34</v>
      </c>
      <c r="B79" s="190">
        <v>0.37</v>
      </c>
      <c r="C79" s="190">
        <v>300.51</v>
      </c>
      <c r="D79" s="191">
        <v>561.27260002527873</v>
      </c>
      <c r="E79" s="192">
        <v>-1.8907758150018792</v>
      </c>
      <c r="F79" s="190">
        <v>-1.8907758150018763</v>
      </c>
      <c r="G79" s="190">
        <v>-7.0291119709476684</v>
      </c>
      <c r="H79" s="190">
        <v>0.20650887382244948</v>
      </c>
    </row>
    <row r="80" spans="1:8" x14ac:dyDescent="0.25">
      <c r="A80" s="189">
        <v>571.01</v>
      </c>
      <c r="B80" s="190">
        <v>0.42</v>
      </c>
      <c r="C80" s="190">
        <v>299.2</v>
      </c>
      <c r="D80" s="191">
        <v>570.94236994174128</v>
      </c>
      <c r="E80" s="192">
        <v>-1.8576335603174297</v>
      </c>
      <c r="F80" s="190">
        <v>-1.8576335603174323</v>
      </c>
      <c r="G80" s="190">
        <v>-7.0869499044590381</v>
      </c>
      <c r="H80" s="190">
        <v>0.15761887698054997</v>
      </c>
    </row>
    <row r="81" spans="1:8" x14ac:dyDescent="0.25">
      <c r="A81" s="189">
        <v>580.67999999999995</v>
      </c>
      <c r="B81" s="190">
        <v>0.46</v>
      </c>
      <c r="C81" s="190">
        <v>303.45</v>
      </c>
      <c r="D81" s="191">
        <v>580.61208486861517</v>
      </c>
      <c r="E81" s="192">
        <v>-1.8189462637258049</v>
      </c>
      <c r="F81" s="190">
        <v>-1.8189462637258036</v>
      </c>
      <c r="G81" s="190">
        <v>-7.1502760923361475</v>
      </c>
      <c r="H81" s="190">
        <v>0.16008115671036524</v>
      </c>
    </row>
    <row r="82" spans="1:8" x14ac:dyDescent="0.25">
      <c r="A82" s="189">
        <v>590.35</v>
      </c>
      <c r="B82" s="190">
        <v>0.37</v>
      </c>
      <c r="C82" s="190">
        <v>304.57</v>
      </c>
      <c r="D82" s="191">
        <v>590.28183023423207</v>
      </c>
      <c r="E82" s="192">
        <v>-1.7798334833446914</v>
      </c>
      <c r="F82" s="190">
        <v>-1.7798334833446905</v>
      </c>
      <c r="G82" s="190">
        <v>-7.2083740542614034</v>
      </c>
      <c r="H82" s="190">
        <v>0.28033268310586834</v>
      </c>
    </row>
    <row r="83" spans="1:8" x14ac:dyDescent="0.25">
      <c r="A83" s="189">
        <v>600.02</v>
      </c>
      <c r="B83" s="190">
        <v>0.33</v>
      </c>
      <c r="C83" s="190">
        <v>302.64</v>
      </c>
      <c r="D83" s="191">
        <v>599.95164965133404</v>
      </c>
      <c r="E83" s="192">
        <v>-1.7470974752743567</v>
      </c>
      <c r="F83" s="190">
        <v>-1.7470974752743553</v>
      </c>
      <c r="G83" s="190">
        <v>-7.2575336683965137</v>
      </c>
      <c r="H83" s="190">
        <v>0.1293557282893876</v>
      </c>
    </row>
    <row r="84" spans="1:8" x14ac:dyDescent="0.25">
      <c r="A84" s="189">
        <v>609.69000000000005</v>
      </c>
      <c r="B84" s="190">
        <v>0.27</v>
      </c>
      <c r="C84" s="190">
        <v>295.05</v>
      </c>
      <c r="D84" s="191">
        <v>609.62151703876532</v>
      </c>
      <c r="E84" s="192">
        <v>-1.7224306218926584</v>
      </c>
      <c r="F84" s="190">
        <v>-1.7224306218926593</v>
      </c>
      <c r="G84" s="190">
        <v>-7.3016245350797488</v>
      </c>
      <c r="H84" s="190">
        <v>0.22288092397989029</v>
      </c>
    </row>
    <row r="85" spans="1:8" x14ac:dyDescent="0.25">
      <c r="A85" s="189">
        <v>619.36</v>
      </c>
      <c r="B85" s="190">
        <v>0.28000000000000003</v>
      </c>
      <c r="C85" s="190">
        <v>285.08</v>
      </c>
      <c r="D85" s="191">
        <v>619.29140620478108</v>
      </c>
      <c r="E85" s="192">
        <v>-1.706636253934759</v>
      </c>
      <c r="F85" s="190">
        <v>-1.7066362539347597</v>
      </c>
      <c r="G85" s="190">
        <v>-7.3450802321670805</v>
      </c>
      <c r="H85" s="190">
        <v>0.15145592417202786</v>
      </c>
    </row>
    <row r="86" spans="1:8" x14ac:dyDescent="0.25">
      <c r="A86" s="189">
        <v>629.03</v>
      </c>
      <c r="B86" s="190">
        <v>0.27</v>
      </c>
      <c r="C86" s="190">
        <v>290.23</v>
      </c>
      <c r="D86" s="191">
        <v>628.96129496014089</v>
      </c>
      <c r="E86" s="192">
        <v>-1.6926103929693703</v>
      </c>
      <c r="F86" s="190">
        <v>-1.6926103929693659</v>
      </c>
      <c r="G86" s="190">
        <v>-7.3892735345417968</v>
      </c>
      <c r="H86" s="190">
        <v>8.2687140634280024E-2</v>
      </c>
    </row>
    <row r="87" spans="1:8" x14ac:dyDescent="0.25">
      <c r="A87" s="189">
        <v>638.70000000000005</v>
      </c>
      <c r="B87" s="190">
        <v>0.28999999999999998</v>
      </c>
      <c r="C87" s="190">
        <v>291.68</v>
      </c>
      <c r="D87" s="191">
        <v>638.63117945408851</v>
      </c>
      <c r="E87" s="192">
        <v>-1.6756912982988366</v>
      </c>
      <c r="F87" s="190">
        <v>-1.6756912982988388</v>
      </c>
      <c r="G87" s="190">
        <v>-7.433393251655998</v>
      </c>
      <c r="H87" s="190">
        <v>6.5821973268288786E-2</v>
      </c>
    </row>
    <row r="88" spans="1:8" x14ac:dyDescent="0.25">
      <c r="A88" s="189">
        <v>648.37</v>
      </c>
      <c r="B88" s="190">
        <v>0.41</v>
      </c>
      <c r="C88" s="190">
        <v>293.62</v>
      </c>
      <c r="D88" s="191">
        <v>648.30099729965912</v>
      </c>
      <c r="E88" s="192">
        <v>-1.6527883360797426</v>
      </c>
      <c r="F88" s="190">
        <v>-1.6527883360797437</v>
      </c>
      <c r="G88" s="190">
        <v>-7.4878338885692459</v>
      </c>
      <c r="H88" s="190">
        <v>0.37404315142986688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2014-01-24T17:27:57Z</cp:lastPrinted>
  <dcterms:created xsi:type="dcterms:W3CDTF">2012-03-28T03:24:07Z</dcterms:created>
  <dcterms:modified xsi:type="dcterms:W3CDTF">2014-01-24T17:29:24Z</dcterms:modified>
</cp:coreProperties>
</file>