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23055" windowHeight="9975" activeTab="4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<sst xmlns="http://schemas.openxmlformats.org/spreadsheetml/2006/main" count="179" uniqueCount="92">
  <si>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</si>
  <si>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</si>
  <si>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</si>
  <si>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</si>
  <si>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</si>
  <si>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</si>
  <si>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</si>
  <si>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</si>
  <si>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</si>
  <si>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</si>
  <si>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</si>
  <si>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</si>
  <si>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</si>
  <si>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</si>
  <si>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</si>
  <si>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</si>
  <si>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</si>
  <si>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</si>
  <si>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</si>
  <si>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</si>
  <si>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</si>
  <si>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</si>
  <si>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</si>
  <si>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</si>
  <si>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</si>
  <si>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</si>
  <si>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</si>
  <si>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</si>
  <si>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</si>
  <si>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</si>
  <si>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</si>
  <si>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</si>
  <si>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</si>
  <si>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</si>
  <si>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</si>
  <si>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</si>
  <si>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</si>
  <si>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</si>
  <si>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</si>
  <si>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</si>
  <si>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</si>
  <si>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</si>
  <si>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</si>
  <si>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</si>
  <si>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</si>
  <si>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</si>
  <si>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</si>
  <si>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</si>
  <si>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</si>
  <si>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</si>
  <si>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</si>
  <si>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</si>
  <si>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</si>
  <si>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</si>
  <si>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</si>
  <si>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</si>
  <si>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</si>
  <si>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</si>
  <si>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</si>
  <si>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</si>
  <si>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</si>
  <si>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</si>
  <si>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</si>
  <si>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</si>
  <si>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</si>
  <si>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</si>
  <si>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</si>
  <si>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</si>
  <si>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</si>
  <si>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</si>
  <si>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</si>
  <si>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/>
  </si>
  <si>
    <t>Pine Ridge 5</t>
  </si>
  <si>
    <t>Roma</t>
  </si>
  <si>
    <t>Queensland</t>
  </si>
  <si>
    <t>026° 28' 37.68912" S.</t>
  </si>
  <si>
    <t>148° 59' 43.27326" E.</t>
  </si>
  <si>
    <t>Pipe</t>
  </si>
  <si>
    <t>EWG</t>
  </si>
  <si>
    <t>J. Hollingworth</t>
  </si>
  <si>
    <t>T. Sherbaniuk</t>
  </si>
  <si>
    <t>DropGyro</t>
  </si>
  <si>
    <t>Depart Roma for Pine Ridge 5.</t>
  </si>
  <si>
    <t>Arrive Pine Ridge 5.</t>
  </si>
  <si>
    <t>Wellhead surveyed with DGPS unit for Drop Survey reference azimuth.</t>
  </si>
  <si>
    <t>OKB</t>
  </si>
  <si>
    <t>-0° 53' 23.65"</t>
  </si>
  <si>
    <t>Safety meeting and drop gyro tool.</t>
  </si>
  <si>
    <t>Start to POOH.</t>
  </si>
  <si>
    <t>OOH with drop gyro, download tool.</t>
  </si>
  <si>
    <t>Depart Pine Ridge for Roma.</t>
  </si>
  <si>
    <t>Arrive Roma.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</si>
</sst>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</font>
    <font>
      <b/>
      <sz val="8"/>
      <color theme="0"/>
      <name val="Calibri"/>
      <family val="2"/>
      <scheme val="minor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5" fillId="0" borderId="11" xfId="0" applyNumberFormat="1" applyFont="1" applyBorder="1" applyAlignment="1">
      <alignment horizontal="left" vertical="center"/>
    </xf>
    <xf numFmtId="172" fontId="7" fillId="0" borderId="4" xfId="0" quotePrefix="1" applyNumberFormat="1" applyFont="1" applyBorder="1" applyAlignment="1">
      <alignment horizontal="left" vertical="center" indent="1"/>
    </xf>
    <xf numFmtId="20" fontId="0" fillId="0" borderId="25" xfId="0" applyNumberFormat="1" applyBorder="1"/>
    <xf numFmtId="168" fontId="18" fillId="0" borderId="0" xfId="0" applyNumberFormat="1" applyFont="1"/>
    <xf numFmtId="2" fontId="18" fillId="0" borderId="0" xfId="0" applyNumberFormat="1" applyFont="1"/>
    <xf numFmtId="2" fontId="18" fillId="0" borderId="0" xfId="3" applyNumberFormat="1" applyFont="1" applyFill="1"/>
    <xf numFmtId="2" fontId="18" fillId="0" borderId="33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Data'!$G$21:$G$129</c:f>
              <c:numCache>
                <c:formatCode>0.00</c:formatCode>
                <c:ptCount val="109"/>
                <c:pt idx="0">
                  <c:v>0</c:v>
                </c:pt>
                <c:pt idx="1">
                  <c:v>-3.4283503236007293E-3</c:v>
                </c:pt>
                <c:pt idx="2">
                  <c:v>-4.0369771752744123E-2</c:v>
                </c:pt>
                <c:pt idx="3">
                  <c:v>-0.11562712600917685</c:v>
                </c:pt>
                <c:pt idx="4">
                  <c:v>-0.20919357618737153</c:v>
                </c:pt>
                <c:pt idx="5">
                  <c:v>-0.30903862386455616</c:v>
                </c:pt>
                <c:pt idx="6">
                  <c:v>-0.40753171641503383</c:v>
                </c:pt>
                <c:pt idx="7">
                  <c:v>-0.52409190029540031</c:v>
                </c:pt>
                <c:pt idx="8">
                  <c:v>-0.65237953062259935</c:v>
                </c:pt>
                <c:pt idx="9">
                  <c:v>-0.78816176162260398</c:v>
                </c:pt>
                <c:pt idx="10">
                  <c:v>-0.96737623240125714</c:v>
                </c:pt>
                <c:pt idx="11">
                  <c:v>-1.1604287520915553</c:v>
                </c:pt>
                <c:pt idx="12">
                  <c:v>-1.3587070244198476</c:v>
                </c:pt>
                <c:pt idx="13">
                  <c:v>-1.5942560177360043</c:v>
                </c:pt>
                <c:pt idx="14">
                  <c:v>-1.8554872025118363</c:v>
                </c:pt>
                <c:pt idx="15">
                  <c:v>-2.1155460172241356</c:v>
                </c:pt>
                <c:pt idx="16">
                  <c:v>-2.3543548764641788</c:v>
                </c:pt>
                <c:pt idx="17">
                  <c:v>-2.5821446590964414</c:v>
                </c:pt>
                <c:pt idx="18">
                  <c:v>-2.8014201998818784</c:v>
                </c:pt>
                <c:pt idx="19">
                  <c:v>-3.0046153958545077</c:v>
                </c:pt>
                <c:pt idx="20">
                  <c:v>-3.1881385476739843</c:v>
                </c:pt>
                <c:pt idx="21">
                  <c:v>-3.3548260059652875</c:v>
                </c:pt>
                <c:pt idx="22">
                  <c:v>-3.5021992607554311</c:v>
                </c:pt>
                <c:pt idx="23">
                  <c:v>-3.6339386448718929</c:v>
                </c:pt>
                <c:pt idx="24">
                  <c:v>-3.7601381517176784</c:v>
                </c:pt>
                <c:pt idx="25">
                  <c:v>-3.8937520487619168</c:v>
                </c:pt>
                <c:pt idx="26">
                  <c:v>-4.0282162894692393</c:v>
                </c:pt>
                <c:pt idx="27">
                  <c:v>-4.1363480091049913</c:v>
                </c:pt>
                <c:pt idx="28">
                  <c:v>-4.2194426047025617</c:v>
                </c:pt>
                <c:pt idx="29">
                  <c:v>-4.2898983271202766</c:v>
                </c:pt>
                <c:pt idx="30">
                  <c:v>-4.3496839068064812</c:v>
                </c:pt>
                <c:pt idx="31">
                  <c:v>-4.3991167958945727</c:v>
                </c:pt>
                <c:pt idx="32">
                  <c:v>-4.4443076036024385</c:v>
                </c:pt>
                <c:pt idx="33">
                  <c:v>-4.4845199230157462</c:v>
                </c:pt>
                <c:pt idx="34">
                  <c:v>-4.5275791532707501</c:v>
                </c:pt>
                <c:pt idx="35">
                  <c:v>-4.5805477858551749</c:v>
                </c:pt>
                <c:pt idx="36">
                  <c:v>-4.6384476287721421</c:v>
                </c:pt>
                <c:pt idx="37">
                  <c:v>-4.7064434414461269</c:v>
                </c:pt>
                <c:pt idx="38">
                  <c:v>-4.7803616905232404</c:v>
                </c:pt>
                <c:pt idx="39">
                  <c:v>-4.8631856014041421</c:v>
                </c:pt>
                <c:pt idx="40">
                  <c:v>-4.9618857556736744</c:v>
                </c:pt>
                <c:pt idx="41">
                  <c:v>-5.0844957566439755</c:v>
                </c:pt>
                <c:pt idx="42">
                  <c:v>-5.2340273023629695</c:v>
                </c:pt>
                <c:pt idx="43">
                  <c:v>-5.4064070208938224</c:v>
                </c:pt>
                <c:pt idx="44">
                  <c:v>-5.5978342739389113</c:v>
                </c:pt>
                <c:pt idx="45">
                  <c:v>-5.7788402870900635</c:v>
                </c:pt>
                <c:pt idx="46">
                  <c:v>-5.9412984277644885</c:v>
                </c:pt>
                <c:pt idx="47">
                  <c:v>-6.11058435827933</c:v>
                </c:pt>
                <c:pt idx="48">
                  <c:v>-6.285560002748471</c:v>
                </c:pt>
                <c:pt idx="49">
                  <c:v>-6.4540742799413424</c:v>
                </c:pt>
                <c:pt idx="50">
                  <c:v>-6.6148012503487905</c:v>
                </c:pt>
                <c:pt idx="51">
                  <c:v>-6.7580681021945752</c:v>
                </c:pt>
                <c:pt idx="52">
                  <c:v>-6.8847259655305431</c:v>
                </c:pt>
                <c:pt idx="53">
                  <c:v>-7.0032734307702489</c:v>
                </c:pt>
                <c:pt idx="54">
                  <c:v>-7.102707872232263</c:v>
                </c:pt>
                <c:pt idx="55">
                  <c:v>-7.1812684293030538</c:v>
                </c:pt>
                <c:pt idx="56">
                  <c:v>-7.2251548662071814</c:v>
                </c:pt>
                <c:pt idx="57">
                  <c:v>-7.2239360863993216</c:v>
                </c:pt>
                <c:pt idx="58">
                  <c:v>-7.1982907931818092</c:v>
                </c:pt>
                <c:pt idx="59">
                  <c:v>-7.1582864925629623</c:v>
                </c:pt>
                <c:pt idx="60">
                  <c:v>-7.1091607038427709</c:v>
                </c:pt>
                <c:pt idx="61">
                  <c:v>-7.0556103609248906</c:v>
                </c:pt>
                <c:pt idx="62">
                  <c:v>-6.9910159655343778</c:v>
                </c:pt>
                <c:pt idx="63">
                  <c:v>-6.9134722223089291</c:v>
                </c:pt>
                <c:pt idx="64">
                  <c:v>-6.8296043280410137</c:v>
                </c:pt>
                <c:pt idx="65">
                  <c:v>-6.7465037299239317</c:v>
                </c:pt>
                <c:pt idx="66">
                  <c:v>-6.6755037190333262</c:v>
                </c:pt>
                <c:pt idx="67">
                  <c:v>-6.6262954889446934</c:v>
                </c:pt>
                <c:pt idx="68">
                  <c:v>-6.5976887945371079</c:v>
                </c:pt>
                <c:pt idx="69">
                  <c:v>-6.5822613173409614</c:v>
                </c:pt>
                <c:pt idx="70">
                  <c:v>-6.5783185329620242</c:v>
                </c:pt>
                <c:pt idx="71">
                  <c:v>-6.5801567895904958</c:v>
                </c:pt>
                <c:pt idx="72">
                  <c:v>-6.58612103494632</c:v>
                </c:pt>
                <c:pt idx="73">
                  <c:v>-6.5844812281252976</c:v>
                </c:pt>
                <c:pt idx="74">
                  <c:v>-6.5607076723180473</c:v>
                </c:pt>
                <c:pt idx="75">
                  <c:v>-6.5173540391481257</c:v>
                </c:pt>
                <c:pt idx="76">
                  <c:v>-6.4433873324859396</c:v>
                </c:pt>
                <c:pt idx="77">
                  <c:v>-6.3393165696639242</c:v>
                </c:pt>
                <c:pt idx="78">
                  <c:v>-6.2113711163961485</c:v>
                </c:pt>
                <c:pt idx="79">
                  <c:v>-6.0596505987791627</c:v>
                </c:pt>
                <c:pt idx="80">
                  <c:v>-5.9009113044998571</c:v>
                </c:pt>
                <c:pt idx="81">
                  <c:v>-5.7396390528428416</c:v>
                </c:pt>
                <c:pt idx="82">
                  <c:v>-5.582793812078128</c:v>
                </c:pt>
                <c:pt idx="83">
                  <c:v>-5.4500166856143428</c:v>
                </c:pt>
                <c:pt idx="84">
                  <c:v>-5.3505896623247144</c:v>
                </c:pt>
                <c:pt idx="85">
                  <c:v>-5.2879418361714894</c:v>
                </c:pt>
                <c:pt idx="86">
                  <c:v>-5.2564040858877403</c:v>
                </c:pt>
                <c:pt idx="87">
                  <c:v>-5.2458027764921118</c:v>
                </c:pt>
                <c:pt idx="88">
                  <c:v>-5.2595576363898031</c:v>
                </c:pt>
                <c:pt idx="89">
                  <c:v>-5.303297431383351</c:v>
                </c:pt>
                <c:pt idx="90">
                  <c:v>-5.3667904226351961</c:v>
                </c:pt>
                <c:pt idx="91">
                  <c:v>-5.4463683950919846</c:v>
                </c:pt>
                <c:pt idx="92">
                  <c:v>-5.5479120162999589</c:v>
                </c:pt>
                <c:pt idx="93">
                  <c:v>-5.6632689825841371</c:v>
                </c:pt>
                <c:pt idx="94">
                  <c:v>-5.7722097516269981</c:v>
                </c:pt>
                <c:pt idx="95">
                  <c:v>-5.8595409376894239</c:v>
                </c:pt>
                <c:pt idx="96">
                  <c:v>-5.9276488864211911</c:v>
                </c:pt>
                <c:pt idx="97">
                  <c:v>-5.9814832961045283</c:v>
                </c:pt>
                <c:pt idx="98">
                  <c:v>-6.0118794656299892</c:v>
                </c:pt>
                <c:pt idx="99">
                  <c:v>-6.0195850593247178</c:v>
                </c:pt>
                <c:pt idx="100">
                  <c:v>-6.0105980996518307</c:v>
                </c:pt>
                <c:pt idx="101">
                  <c:v>-5.9974942975394097</c:v>
                </c:pt>
                <c:pt idx="102">
                  <c:v>-6.0025798655678155</c:v>
                </c:pt>
                <c:pt idx="103">
                  <c:v>-6.0339638972905076</c:v>
                </c:pt>
                <c:pt idx="104">
                  <c:v>-6.1038990909629458</c:v>
                </c:pt>
                <c:pt idx="105">
                  <c:v>-6.21164605955311</c:v>
                </c:pt>
                <c:pt idx="106">
                  <c:v>-6.3518708713839853</c:v>
                </c:pt>
                <c:pt idx="107">
                  <c:v>-6.5271352203201687</c:v>
                </c:pt>
                <c:pt idx="108">
                  <c:v>-6.5767625674550878</c:v>
                </c:pt>
              </c:numCache>
            </c:numRef>
          </c:xVal>
          <c:yVal>
            <c:numRef>
              <c:f>'Survey Data'!$F$21:$F$129</c:f>
              <c:numCache>
                <c:formatCode>0.00</c:formatCode>
                <c:ptCount val="109"/>
                <c:pt idx="0">
                  <c:v>0</c:v>
                </c:pt>
                <c:pt idx="1">
                  <c:v>4.2517557691065827E-2</c:v>
                </c:pt>
                <c:pt idx="2">
                  <c:v>0.14452196449443128</c:v>
                </c:pt>
                <c:pt idx="3">
                  <c:v>0.24379072644416641</c:v>
                </c:pt>
                <c:pt idx="4">
                  <c:v>0.32661084817056685</c:v>
                </c:pt>
                <c:pt idx="5">
                  <c:v>0.41240535979951581</c:v>
                </c:pt>
                <c:pt idx="6">
                  <c:v>0.49852466883921243</c:v>
                </c:pt>
                <c:pt idx="7">
                  <c:v>0.58255841654646379</c:v>
                </c:pt>
                <c:pt idx="8">
                  <c:v>0.66475102579305057</c:v>
                </c:pt>
                <c:pt idx="9">
                  <c:v>0.74194657198801017</c:v>
                </c:pt>
                <c:pt idx="10">
                  <c:v>0.81949541855301944</c:v>
                </c:pt>
                <c:pt idx="11">
                  <c:v>0.8796803774774925</c:v>
                </c:pt>
                <c:pt idx="12">
                  <c:v>0.89280270958909946</c:v>
                </c:pt>
                <c:pt idx="13">
                  <c:v>0.87839883610621894</c:v>
                </c:pt>
                <c:pt idx="14">
                  <c:v>0.84748070903241968</c:v>
                </c:pt>
                <c:pt idx="15">
                  <c:v>0.79061895454519493</c:v>
                </c:pt>
                <c:pt idx="16">
                  <c:v>0.7095574911006387</c:v>
                </c:pt>
                <c:pt idx="17">
                  <c:v>0.61067708740142224</c:v>
                </c:pt>
                <c:pt idx="18">
                  <c:v>0.49140667348956713</c:v>
                </c:pt>
                <c:pt idx="19">
                  <c:v>0.35045442518453435</c:v>
                </c:pt>
                <c:pt idx="20">
                  <c:v>0.19840767810697763</c:v>
                </c:pt>
                <c:pt idx="21">
                  <c:v>5.5771036174816352E-2</c:v>
                </c:pt>
                <c:pt idx="22">
                  <c:v>-7.361612321429159E-2</c:v>
                </c:pt>
                <c:pt idx="23">
                  <c:v>-0.20644062848924014</c:v>
                </c:pt>
                <c:pt idx="24">
                  <c:v>-0.34682246044175435</c:v>
                </c:pt>
                <c:pt idx="25">
                  <c:v>-0.49039819980591848</c:v>
                </c:pt>
                <c:pt idx="26">
                  <c:v>-0.62645222352513164</c:v>
                </c:pt>
                <c:pt idx="27">
                  <c:v>-0.74510390245596725</c:v>
                </c:pt>
                <c:pt idx="28">
                  <c:v>-0.84182708577488752</c:v>
                </c:pt>
                <c:pt idx="29">
                  <c:v>-0.92534852846751292</c:v>
                </c:pt>
                <c:pt idx="30">
                  <c:v>-0.99947682333390164</c:v>
                </c:pt>
                <c:pt idx="31">
                  <c:v>-1.0502127680664797</c:v>
                </c:pt>
                <c:pt idx="32">
                  <c:v>-1.0658474910899629</c:v>
                </c:pt>
                <c:pt idx="33">
                  <c:v>-1.0523277982162933</c:v>
                </c:pt>
                <c:pt idx="34">
                  <c:v>-1.0321158212852317</c:v>
                </c:pt>
                <c:pt idx="35">
                  <c:v>-0.99911752403221654</c:v>
                </c:pt>
                <c:pt idx="36">
                  <c:v>-0.94006657284786421</c:v>
                </c:pt>
                <c:pt idx="37">
                  <c:v>-0.85774885568759474</c:v>
                </c:pt>
                <c:pt idx="38">
                  <c:v>-0.74808906482384119</c:v>
                </c:pt>
                <c:pt idx="39">
                  <c:v>-0.62234286263556238</c:v>
                </c:pt>
                <c:pt idx="40">
                  <c:v>-0.48935935840735201</c:v>
                </c:pt>
                <c:pt idx="41">
                  <c:v>-0.35311889653396245</c:v>
                </c:pt>
                <c:pt idx="42">
                  <c:v>-0.22251458682716885</c:v>
                </c:pt>
                <c:pt idx="43">
                  <c:v>-9.6599391055311679E-2</c:v>
                </c:pt>
                <c:pt idx="44">
                  <c:v>2.975727789491317E-2</c:v>
                </c:pt>
                <c:pt idx="45">
                  <c:v>0.14786231634231603</c:v>
                </c:pt>
                <c:pt idx="46">
                  <c:v>0.24706178219962477</c:v>
                </c:pt>
                <c:pt idx="47">
                  <c:v>0.33001793670975965</c:v>
                </c:pt>
                <c:pt idx="48">
                  <c:v>0.39849303820911958</c:v>
                </c:pt>
                <c:pt idx="49">
                  <c:v>0.46724528679424993</c:v>
                </c:pt>
                <c:pt idx="50">
                  <c:v>0.52776661621086296</c:v>
                </c:pt>
                <c:pt idx="51">
                  <c:v>0.55485704540668523</c:v>
                </c:pt>
                <c:pt idx="52">
                  <c:v>0.56891134404466093</c:v>
                </c:pt>
                <c:pt idx="53">
                  <c:v>0.57858021703092777</c:v>
                </c:pt>
                <c:pt idx="54">
                  <c:v>0.5708230273206707</c:v>
                </c:pt>
                <c:pt idx="55">
                  <c:v>0.54858427742341098</c:v>
                </c:pt>
                <c:pt idx="56">
                  <c:v>0.51699450221399945</c:v>
                </c:pt>
                <c:pt idx="57">
                  <c:v>0.4973303633932169</c:v>
                </c:pt>
                <c:pt idx="58">
                  <c:v>0.50215736333400629</c:v>
                </c:pt>
                <c:pt idx="59">
                  <c:v>0.5265704278196599</c:v>
                </c:pt>
                <c:pt idx="60">
                  <c:v>0.57833272918082745</c:v>
                </c:pt>
                <c:pt idx="61">
                  <c:v>0.65795016021622943</c:v>
                </c:pt>
                <c:pt idx="62">
                  <c:v>0.7678989953498967</c:v>
                </c:pt>
                <c:pt idx="63">
                  <c:v>0.91324557710660526</c:v>
                </c:pt>
                <c:pt idx="64">
                  <c:v>1.083321321088131</c:v>
                </c:pt>
                <c:pt idx="65">
                  <c:v>1.2556196701468489</c:v>
                </c:pt>
                <c:pt idx="66">
                  <c:v>1.4151854847937702</c:v>
                </c:pt>
                <c:pt idx="67">
                  <c:v>1.5608002338354683</c:v>
                </c:pt>
                <c:pt idx="68">
                  <c:v>1.693423480240571</c:v>
                </c:pt>
                <c:pt idx="69">
                  <c:v>1.8074282158532415</c:v>
                </c:pt>
                <c:pt idx="70">
                  <c:v>1.8908274356552868</c:v>
                </c:pt>
                <c:pt idx="71">
                  <c:v>1.9354970171572483</c:v>
                </c:pt>
                <c:pt idx="72">
                  <c:v>1.9525651952480072</c:v>
                </c:pt>
                <c:pt idx="73">
                  <c:v>1.9447396521302245</c:v>
                </c:pt>
                <c:pt idx="74">
                  <c:v>1.8946089435285016</c:v>
                </c:pt>
                <c:pt idx="75">
                  <c:v>1.812720280702534</c:v>
                </c:pt>
                <c:pt idx="76">
                  <c:v>1.7136553630140772</c:v>
                </c:pt>
                <c:pt idx="77">
                  <c:v>1.6001295439020911</c:v>
                </c:pt>
                <c:pt idx="78">
                  <c:v>1.4897977781101264</c:v>
                </c:pt>
                <c:pt idx="79">
                  <c:v>1.4011701883223913</c:v>
                </c:pt>
                <c:pt idx="80">
                  <c:v>1.3400871410813782</c:v>
                </c:pt>
                <c:pt idx="81">
                  <c:v>1.3040184325163398</c:v>
                </c:pt>
                <c:pt idx="82">
                  <c:v>1.2841266012270103</c:v>
                </c:pt>
                <c:pt idx="83">
                  <c:v>1.2720207349469126</c:v>
                </c:pt>
                <c:pt idx="84">
                  <c:v>1.2601763003782833</c:v>
                </c:pt>
                <c:pt idx="85">
                  <c:v>1.2484157706004646</c:v>
                </c:pt>
                <c:pt idx="86">
                  <c:v>1.2414568803313879</c:v>
                </c:pt>
                <c:pt idx="87">
                  <c:v>1.22375585414865</c:v>
                </c:pt>
                <c:pt idx="88">
                  <c:v>1.1849545654212488</c:v>
                </c:pt>
                <c:pt idx="89">
                  <c:v>1.1247126655232935</c:v>
                </c:pt>
                <c:pt idx="90">
                  <c:v>1.0419135705482256</c:v>
                </c:pt>
                <c:pt idx="91">
                  <c:v>0.93597092063833975</c:v>
                </c:pt>
                <c:pt idx="92">
                  <c:v>0.79889593087606536</c:v>
                </c:pt>
                <c:pt idx="93">
                  <c:v>0.63109658622033526</c:v>
                </c:pt>
                <c:pt idx="94">
                  <c:v>0.44376722485127562</c:v>
                </c:pt>
                <c:pt idx="95">
                  <c:v>0.25005461225925174</c:v>
                </c:pt>
                <c:pt idx="96">
                  <c:v>5.6401121328118864E-2</c:v>
                </c:pt>
                <c:pt idx="97">
                  <c:v>-0.13222840548678216</c:v>
                </c:pt>
                <c:pt idx="98">
                  <c:v>-0.30710027624892222</c:v>
                </c:pt>
                <c:pt idx="99">
                  <c:v>-0.45667033573325239</c:v>
                </c:pt>
                <c:pt idx="100">
                  <c:v>-0.57168920040479876</c:v>
                </c:pt>
                <c:pt idx="101">
                  <c:v>-0.65421877229761072</c:v>
                </c:pt>
                <c:pt idx="102">
                  <c:v>-0.6987508356991452</c:v>
                </c:pt>
                <c:pt idx="103">
                  <c:v>-0.68928103038907929</c:v>
                </c:pt>
                <c:pt idx="104">
                  <c:v>-0.61886782365268089</c:v>
                </c:pt>
                <c:pt idx="105">
                  <c:v>-0.51005181532381261</c:v>
                </c:pt>
                <c:pt idx="106">
                  <c:v>-0.37751998613654608</c:v>
                </c:pt>
                <c:pt idx="107">
                  <c:v>-0.21827376624649858</c:v>
                </c:pt>
                <c:pt idx="108">
                  <c:v>-0.1039882061171936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25408"/>
        <c:axId val="139080832"/>
      </c:scatterChart>
      <c:valAx>
        <c:axId val="139025408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39080832"/>
        <c:crosses val="autoZero"/>
        <c:crossBetween val="midCat"/>
      </c:valAx>
      <c:valAx>
        <c:axId val="139080832"/>
        <c:scaling>
          <c:orientation val="minMax"/>
          <c:min val="-2.5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3902540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Data'!$B$21:$B$129</c:f>
              <c:numCache>
                <c:formatCode>0.00</c:formatCode>
                <c:ptCount val="109"/>
                <c:pt idx="0">
                  <c:v>0</c:v>
                </c:pt>
                <c:pt idx="1">
                  <c:v>0.52</c:v>
                </c:pt>
                <c:pt idx="2">
                  <c:v>0.82</c:v>
                </c:pt>
                <c:pt idx="3">
                  <c:v>0.7</c:v>
                </c:pt>
                <c:pt idx="4">
                  <c:v>0.81</c:v>
                </c:pt>
                <c:pt idx="5">
                  <c:v>0.78</c:v>
                </c:pt>
                <c:pt idx="6">
                  <c:v>0.8</c:v>
                </c:pt>
                <c:pt idx="7">
                  <c:v>0.94</c:v>
                </c:pt>
                <c:pt idx="8">
                  <c:v>0.9</c:v>
                </c:pt>
                <c:pt idx="9">
                  <c:v>0.99</c:v>
                </c:pt>
                <c:pt idx="10">
                  <c:v>1.37</c:v>
                </c:pt>
                <c:pt idx="11">
                  <c:v>1.08</c:v>
                </c:pt>
                <c:pt idx="12">
                  <c:v>1.34</c:v>
                </c:pt>
                <c:pt idx="13">
                  <c:v>1.51</c:v>
                </c:pt>
                <c:pt idx="14">
                  <c:v>1.67</c:v>
                </c:pt>
                <c:pt idx="15">
                  <c:v>1.55</c:v>
                </c:pt>
                <c:pt idx="16">
                  <c:v>1.5</c:v>
                </c:pt>
                <c:pt idx="17">
                  <c:v>1.5</c:v>
                </c:pt>
                <c:pt idx="18">
                  <c:v>1.52</c:v>
                </c:pt>
                <c:pt idx="19">
                  <c:v>1.47</c:v>
                </c:pt>
                <c:pt idx="20">
                  <c:v>1.41</c:v>
                </c:pt>
                <c:pt idx="21">
                  <c:v>1.24</c:v>
                </c:pt>
                <c:pt idx="22">
                  <c:v>1.1299999999999999</c:v>
                </c:pt>
                <c:pt idx="23">
                  <c:v>1.1299999999999999</c:v>
                </c:pt>
                <c:pt idx="24">
                  <c:v>1.1499999999999999</c:v>
                </c:pt>
                <c:pt idx="25">
                  <c:v>1.22</c:v>
                </c:pt>
                <c:pt idx="26">
                  <c:v>1.0900000000000001</c:v>
                </c:pt>
                <c:pt idx="27">
                  <c:v>0.85</c:v>
                </c:pt>
                <c:pt idx="28">
                  <c:v>0.69</c:v>
                </c:pt>
                <c:pt idx="29">
                  <c:v>0.63</c:v>
                </c:pt>
                <c:pt idx="30">
                  <c:v>0.52</c:v>
                </c:pt>
                <c:pt idx="31">
                  <c:v>0.34</c:v>
                </c:pt>
                <c:pt idx="32">
                  <c:v>0.28000000000000003</c:v>
                </c:pt>
                <c:pt idx="33">
                  <c:v>0.25</c:v>
                </c:pt>
                <c:pt idx="34">
                  <c:v>0.33</c:v>
                </c:pt>
                <c:pt idx="35">
                  <c:v>0.44</c:v>
                </c:pt>
                <c:pt idx="36">
                  <c:v>0.56000000000000005</c:v>
                </c:pt>
                <c:pt idx="37">
                  <c:v>0.73</c:v>
                </c:pt>
                <c:pt idx="38">
                  <c:v>0.87</c:v>
                </c:pt>
                <c:pt idx="39">
                  <c:v>0.95</c:v>
                </c:pt>
                <c:pt idx="40">
                  <c:v>1.05</c:v>
                </c:pt>
                <c:pt idx="41">
                  <c:v>1.17</c:v>
                </c:pt>
                <c:pt idx="42">
                  <c:v>1.23</c:v>
                </c:pt>
                <c:pt idx="43">
                  <c:v>1.35</c:v>
                </c:pt>
                <c:pt idx="44">
                  <c:v>1.42</c:v>
                </c:pt>
                <c:pt idx="45">
                  <c:v>1.19</c:v>
                </c:pt>
                <c:pt idx="46">
                  <c:v>1.1100000000000001</c:v>
                </c:pt>
                <c:pt idx="47">
                  <c:v>1.17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0.98</c:v>
                </c:pt>
                <c:pt idx="51">
                  <c:v>0.79</c:v>
                </c:pt>
                <c:pt idx="52">
                  <c:v>0.75</c:v>
                </c:pt>
                <c:pt idx="53">
                  <c:v>0.69</c:v>
                </c:pt>
                <c:pt idx="54">
                  <c:v>0.52</c:v>
                </c:pt>
                <c:pt idx="55">
                  <c:v>0.47</c:v>
                </c:pt>
                <c:pt idx="56">
                  <c:v>0.23</c:v>
                </c:pt>
                <c:pt idx="57">
                  <c:v>0.11</c:v>
                </c:pt>
                <c:pt idx="58">
                  <c:v>0.22</c:v>
                </c:pt>
                <c:pt idx="59">
                  <c:v>0.35</c:v>
                </c:pt>
                <c:pt idx="60">
                  <c:v>0.52</c:v>
                </c:pt>
                <c:pt idx="61">
                  <c:v>0.64</c:v>
                </c:pt>
                <c:pt idx="62">
                  <c:v>0.9</c:v>
                </c:pt>
                <c:pt idx="63">
                  <c:v>1.0900000000000001</c:v>
                </c:pt>
                <c:pt idx="64">
                  <c:v>1.2</c:v>
                </c:pt>
                <c:pt idx="65">
                  <c:v>1.1100000000000001</c:v>
                </c:pt>
                <c:pt idx="66">
                  <c:v>1</c:v>
                </c:pt>
                <c:pt idx="67">
                  <c:v>0.86</c:v>
                </c:pt>
                <c:pt idx="68">
                  <c:v>0.78</c:v>
                </c:pt>
                <c:pt idx="69">
                  <c:v>0.61</c:v>
                </c:pt>
                <c:pt idx="70">
                  <c:v>0.4</c:v>
                </c:pt>
                <c:pt idx="71">
                  <c:v>0.14000000000000001</c:v>
                </c:pt>
                <c:pt idx="72">
                  <c:v>0.09</c:v>
                </c:pt>
                <c:pt idx="73">
                  <c:v>0.18</c:v>
                </c:pt>
                <c:pt idx="74">
                  <c:v>0.49</c:v>
                </c:pt>
                <c:pt idx="75">
                  <c:v>0.63</c:v>
                </c:pt>
                <c:pt idx="76">
                  <c:v>0.87</c:v>
                </c:pt>
                <c:pt idx="77">
                  <c:v>0.99</c:v>
                </c:pt>
                <c:pt idx="78">
                  <c:v>1.06</c:v>
                </c:pt>
                <c:pt idx="79">
                  <c:v>1.07</c:v>
                </c:pt>
                <c:pt idx="80">
                  <c:v>0.99</c:v>
                </c:pt>
                <c:pt idx="81">
                  <c:v>1.01</c:v>
                </c:pt>
                <c:pt idx="82">
                  <c:v>0.9</c:v>
                </c:pt>
                <c:pt idx="83">
                  <c:v>0.71</c:v>
                </c:pt>
                <c:pt idx="84">
                  <c:v>0.5</c:v>
                </c:pt>
                <c:pt idx="85">
                  <c:v>0.27</c:v>
                </c:pt>
                <c:pt idx="86">
                  <c:v>0.12</c:v>
                </c:pt>
                <c:pt idx="87">
                  <c:v>0.19</c:v>
                </c:pt>
                <c:pt idx="88">
                  <c:v>0.33</c:v>
                </c:pt>
                <c:pt idx="89">
                  <c:v>0.56999999999999995</c:v>
                </c:pt>
                <c:pt idx="90">
                  <c:v>0.69</c:v>
                </c:pt>
                <c:pt idx="91">
                  <c:v>0.91</c:v>
                </c:pt>
                <c:pt idx="92">
                  <c:v>1.1499999999999999</c:v>
                </c:pt>
                <c:pt idx="93">
                  <c:v>1.31</c:v>
                </c:pt>
                <c:pt idx="94">
                  <c:v>1.31</c:v>
                </c:pt>
                <c:pt idx="95">
                  <c:v>1.26</c:v>
                </c:pt>
                <c:pt idx="96">
                  <c:v>1.22</c:v>
                </c:pt>
                <c:pt idx="97">
                  <c:v>1.1499999999999999</c:v>
                </c:pt>
                <c:pt idx="98">
                  <c:v>1</c:v>
                </c:pt>
                <c:pt idx="99">
                  <c:v>0.81</c:v>
                </c:pt>
                <c:pt idx="100">
                  <c:v>0.59</c:v>
                </c:pt>
                <c:pt idx="101">
                  <c:v>0.42</c:v>
                </c:pt>
                <c:pt idx="102">
                  <c:v>0.16</c:v>
                </c:pt>
                <c:pt idx="103">
                  <c:v>0.36</c:v>
                </c:pt>
                <c:pt idx="104">
                  <c:v>0.84</c:v>
                </c:pt>
                <c:pt idx="105">
                  <c:v>1.01</c:v>
                </c:pt>
                <c:pt idx="106">
                  <c:v>1.32</c:v>
                </c:pt>
                <c:pt idx="107">
                  <c:v>1.54</c:v>
                </c:pt>
                <c:pt idx="108">
                  <c:v>0.66</c:v>
                </c:pt>
              </c:numCache>
            </c:numRef>
          </c:xVal>
          <c:yVal>
            <c:numRef>
              <c:f>'Survey Data'!$A$21:$A$129</c:f>
              <c:numCache>
                <c:formatCode>0.0</c:formatCode>
                <c:ptCount val="109"/>
                <c:pt idx="0">
                  <c:v>0</c:v>
                </c:pt>
                <c:pt idx="1">
                  <c:v>9.4</c:v>
                </c:pt>
                <c:pt idx="2">
                  <c:v>18.89</c:v>
                </c:pt>
                <c:pt idx="3">
                  <c:v>28.38</c:v>
                </c:pt>
                <c:pt idx="4">
                  <c:v>37.869999999999997</c:v>
                </c:pt>
                <c:pt idx="5">
                  <c:v>47.36</c:v>
                </c:pt>
                <c:pt idx="6">
                  <c:v>56.85</c:v>
                </c:pt>
                <c:pt idx="7">
                  <c:v>66.34</c:v>
                </c:pt>
                <c:pt idx="8">
                  <c:v>75.83</c:v>
                </c:pt>
                <c:pt idx="9">
                  <c:v>85.32</c:v>
                </c:pt>
                <c:pt idx="10">
                  <c:v>94.81</c:v>
                </c:pt>
                <c:pt idx="11">
                  <c:v>104.3</c:v>
                </c:pt>
                <c:pt idx="12">
                  <c:v>113.79</c:v>
                </c:pt>
                <c:pt idx="13">
                  <c:v>123.28</c:v>
                </c:pt>
                <c:pt idx="14">
                  <c:v>132.77000000000001</c:v>
                </c:pt>
                <c:pt idx="15">
                  <c:v>142.26</c:v>
                </c:pt>
                <c:pt idx="16">
                  <c:v>151.75</c:v>
                </c:pt>
                <c:pt idx="17">
                  <c:v>161.24</c:v>
                </c:pt>
                <c:pt idx="18">
                  <c:v>170.73</c:v>
                </c:pt>
                <c:pt idx="19">
                  <c:v>180.22</c:v>
                </c:pt>
                <c:pt idx="20">
                  <c:v>189.71</c:v>
                </c:pt>
                <c:pt idx="21">
                  <c:v>199.2</c:v>
                </c:pt>
                <c:pt idx="22">
                  <c:v>208.69</c:v>
                </c:pt>
                <c:pt idx="23">
                  <c:v>218.18</c:v>
                </c:pt>
                <c:pt idx="24">
                  <c:v>227.67</c:v>
                </c:pt>
                <c:pt idx="25">
                  <c:v>237.16</c:v>
                </c:pt>
                <c:pt idx="26">
                  <c:v>246.65</c:v>
                </c:pt>
                <c:pt idx="27">
                  <c:v>256.14</c:v>
                </c:pt>
                <c:pt idx="28">
                  <c:v>265.63</c:v>
                </c:pt>
                <c:pt idx="29">
                  <c:v>275.12</c:v>
                </c:pt>
                <c:pt idx="30">
                  <c:v>284.61</c:v>
                </c:pt>
                <c:pt idx="31">
                  <c:v>294.10000000000002</c:v>
                </c:pt>
                <c:pt idx="32">
                  <c:v>303.58999999999997</c:v>
                </c:pt>
                <c:pt idx="33">
                  <c:v>313.08</c:v>
                </c:pt>
                <c:pt idx="34">
                  <c:v>322.57</c:v>
                </c:pt>
                <c:pt idx="35">
                  <c:v>332.06</c:v>
                </c:pt>
                <c:pt idx="36">
                  <c:v>341.55</c:v>
                </c:pt>
                <c:pt idx="37">
                  <c:v>351.04</c:v>
                </c:pt>
                <c:pt idx="38">
                  <c:v>360.53</c:v>
                </c:pt>
                <c:pt idx="39">
                  <c:v>370.02</c:v>
                </c:pt>
                <c:pt idx="40">
                  <c:v>379.51</c:v>
                </c:pt>
                <c:pt idx="41">
                  <c:v>389</c:v>
                </c:pt>
                <c:pt idx="42">
                  <c:v>398.49</c:v>
                </c:pt>
                <c:pt idx="43">
                  <c:v>407.98</c:v>
                </c:pt>
                <c:pt idx="44">
                  <c:v>417.47</c:v>
                </c:pt>
                <c:pt idx="45">
                  <c:v>426.96</c:v>
                </c:pt>
                <c:pt idx="46">
                  <c:v>436.45</c:v>
                </c:pt>
                <c:pt idx="47">
                  <c:v>445.94</c:v>
                </c:pt>
                <c:pt idx="48">
                  <c:v>455.43</c:v>
                </c:pt>
                <c:pt idx="49">
                  <c:v>464.92</c:v>
                </c:pt>
                <c:pt idx="50">
                  <c:v>474.41</c:v>
                </c:pt>
                <c:pt idx="51">
                  <c:v>483.9</c:v>
                </c:pt>
                <c:pt idx="52">
                  <c:v>493.39</c:v>
                </c:pt>
                <c:pt idx="53">
                  <c:v>502.88</c:v>
                </c:pt>
                <c:pt idx="54">
                  <c:v>512.37</c:v>
                </c:pt>
                <c:pt idx="55">
                  <c:v>521.86</c:v>
                </c:pt>
                <c:pt idx="56">
                  <c:v>531.35</c:v>
                </c:pt>
                <c:pt idx="57">
                  <c:v>540.84</c:v>
                </c:pt>
                <c:pt idx="58">
                  <c:v>550.33000000000004</c:v>
                </c:pt>
                <c:pt idx="59">
                  <c:v>559.82000000000005</c:v>
                </c:pt>
                <c:pt idx="60">
                  <c:v>569.30999999999995</c:v>
                </c:pt>
                <c:pt idx="61">
                  <c:v>578.79999999999995</c:v>
                </c:pt>
                <c:pt idx="62">
                  <c:v>588.29</c:v>
                </c:pt>
                <c:pt idx="63">
                  <c:v>597.78</c:v>
                </c:pt>
                <c:pt idx="64">
                  <c:v>607.27</c:v>
                </c:pt>
                <c:pt idx="65">
                  <c:v>616.76</c:v>
                </c:pt>
                <c:pt idx="66">
                  <c:v>626.25</c:v>
                </c:pt>
                <c:pt idx="67">
                  <c:v>635.74</c:v>
                </c:pt>
                <c:pt idx="68">
                  <c:v>645.23</c:v>
                </c:pt>
                <c:pt idx="69">
                  <c:v>654.72</c:v>
                </c:pt>
                <c:pt idx="70">
                  <c:v>664.21</c:v>
                </c:pt>
                <c:pt idx="71">
                  <c:v>673.7</c:v>
                </c:pt>
                <c:pt idx="72">
                  <c:v>683.19</c:v>
                </c:pt>
                <c:pt idx="73">
                  <c:v>692.68</c:v>
                </c:pt>
                <c:pt idx="74">
                  <c:v>702.17</c:v>
                </c:pt>
                <c:pt idx="75">
                  <c:v>711.66</c:v>
                </c:pt>
                <c:pt idx="76">
                  <c:v>721.15</c:v>
                </c:pt>
                <c:pt idx="77">
                  <c:v>730.64</c:v>
                </c:pt>
                <c:pt idx="78">
                  <c:v>740.13</c:v>
                </c:pt>
                <c:pt idx="79">
                  <c:v>749.62</c:v>
                </c:pt>
                <c:pt idx="80">
                  <c:v>759.11</c:v>
                </c:pt>
                <c:pt idx="81">
                  <c:v>768.6</c:v>
                </c:pt>
                <c:pt idx="82">
                  <c:v>778.09</c:v>
                </c:pt>
                <c:pt idx="83">
                  <c:v>787.58</c:v>
                </c:pt>
                <c:pt idx="84">
                  <c:v>797.07</c:v>
                </c:pt>
                <c:pt idx="85">
                  <c:v>806.56</c:v>
                </c:pt>
                <c:pt idx="86">
                  <c:v>816.05</c:v>
                </c:pt>
                <c:pt idx="87">
                  <c:v>825.54</c:v>
                </c:pt>
                <c:pt idx="88">
                  <c:v>835.03</c:v>
                </c:pt>
                <c:pt idx="89">
                  <c:v>844.52</c:v>
                </c:pt>
                <c:pt idx="90">
                  <c:v>854.01</c:v>
                </c:pt>
                <c:pt idx="91">
                  <c:v>863.5</c:v>
                </c:pt>
                <c:pt idx="92">
                  <c:v>872.99</c:v>
                </c:pt>
                <c:pt idx="93">
                  <c:v>882.48</c:v>
                </c:pt>
                <c:pt idx="94">
                  <c:v>891.97</c:v>
                </c:pt>
                <c:pt idx="95">
                  <c:v>901.46</c:v>
                </c:pt>
                <c:pt idx="96">
                  <c:v>910.95</c:v>
                </c:pt>
                <c:pt idx="97">
                  <c:v>920.44</c:v>
                </c:pt>
                <c:pt idx="98">
                  <c:v>929.93</c:v>
                </c:pt>
                <c:pt idx="99">
                  <c:v>939.42</c:v>
                </c:pt>
                <c:pt idx="100">
                  <c:v>948.91</c:v>
                </c:pt>
                <c:pt idx="101">
                  <c:v>958.4</c:v>
                </c:pt>
                <c:pt idx="102">
                  <c:v>967.89</c:v>
                </c:pt>
                <c:pt idx="103">
                  <c:v>977.38</c:v>
                </c:pt>
                <c:pt idx="104">
                  <c:v>986.87</c:v>
                </c:pt>
                <c:pt idx="105">
                  <c:v>996.36</c:v>
                </c:pt>
                <c:pt idx="106">
                  <c:v>1005.85</c:v>
                </c:pt>
                <c:pt idx="107">
                  <c:v>1015.34</c:v>
                </c:pt>
                <c:pt idx="108">
                  <c:v>1024.83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18080"/>
        <c:axId val="139120000"/>
      </c:scatterChart>
      <c:valAx>
        <c:axId val="139118080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overlay val="0"/>
        </c:title>
        <c:numFmt formatCode="0.00" sourceLinked="1"/>
        <c:majorTickMark val="out"/>
        <c:minorTickMark val="out"/>
        <c:tickLblPos val="nextTo"/>
        <c:crossAx val="139120000"/>
        <c:crosses val="autoZero"/>
        <c:crossBetween val="midCat"/>
        <c:majorUnit val="5"/>
        <c:minorUnit val="1"/>
      </c:valAx>
      <c:valAx>
        <c:axId val="139120000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3911808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Data'!$E$22:$E$129</c:f>
              <c:numCache>
                <c:formatCode>0.00</c:formatCode>
                <c:ptCount val="108"/>
                <c:pt idx="0">
                  <c:v>4.251755769106582E-2</c:v>
                </c:pt>
                <c:pt idx="1">
                  <c:v>0.14452196449443128</c:v>
                </c:pt>
                <c:pt idx="2">
                  <c:v>0.24379072644416641</c:v>
                </c:pt>
                <c:pt idx="3">
                  <c:v>0.32661084817056674</c:v>
                </c:pt>
                <c:pt idx="4">
                  <c:v>0.41240535979951581</c:v>
                </c:pt>
                <c:pt idx="5">
                  <c:v>0.49852466883921231</c:v>
                </c:pt>
                <c:pt idx="6">
                  <c:v>0.58255841654646379</c:v>
                </c:pt>
                <c:pt idx="7">
                  <c:v>0.66475102579305034</c:v>
                </c:pt>
                <c:pt idx="8">
                  <c:v>0.74194657198801006</c:v>
                </c:pt>
                <c:pt idx="9">
                  <c:v>0.81949541855301877</c:v>
                </c:pt>
                <c:pt idx="10">
                  <c:v>0.8796803774774925</c:v>
                </c:pt>
                <c:pt idx="11">
                  <c:v>0.89280270958909869</c:v>
                </c:pt>
                <c:pt idx="12">
                  <c:v>0.87839883610621916</c:v>
                </c:pt>
                <c:pt idx="13">
                  <c:v>0.84748070903241912</c:v>
                </c:pt>
                <c:pt idx="14">
                  <c:v>0.79061895454519404</c:v>
                </c:pt>
                <c:pt idx="15">
                  <c:v>0.70955749110063793</c:v>
                </c:pt>
                <c:pt idx="16">
                  <c:v>0.61067708740142113</c:v>
                </c:pt>
                <c:pt idx="17">
                  <c:v>0.49140667348956679</c:v>
                </c:pt>
                <c:pt idx="18">
                  <c:v>0.3504544251845334</c:v>
                </c:pt>
                <c:pt idx="19">
                  <c:v>0.19840767810697685</c:v>
                </c:pt>
                <c:pt idx="20">
                  <c:v>5.5771036174815165E-2</c:v>
                </c:pt>
                <c:pt idx="21">
                  <c:v>-7.3616123214291507E-2</c:v>
                </c:pt>
                <c:pt idx="22">
                  <c:v>-0.20644062848923886</c:v>
                </c:pt>
                <c:pt idx="23">
                  <c:v>-0.34682246044175385</c:v>
                </c:pt>
                <c:pt idx="24">
                  <c:v>-0.49039819980591803</c:v>
                </c:pt>
                <c:pt idx="25">
                  <c:v>-0.62645222352513064</c:v>
                </c:pt>
                <c:pt idx="26">
                  <c:v>-0.74510390245596747</c:v>
                </c:pt>
                <c:pt idx="27">
                  <c:v>-0.84182708577488796</c:v>
                </c:pt>
                <c:pt idx="28">
                  <c:v>-0.92534852846751248</c:v>
                </c:pt>
                <c:pt idx="29">
                  <c:v>-0.99947682333390397</c:v>
                </c:pt>
                <c:pt idx="30">
                  <c:v>-1.0502127680664812</c:v>
                </c:pt>
                <c:pt idx="31">
                  <c:v>-1.0658474910899616</c:v>
                </c:pt>
                <c:pt idx="32">
                  <c:v>-1.052327798216294</c:v>
                </c:pt>
                <c:pt idx="33">
                  <c:v>-1.0321158212852337</c:v>
                </c:pt>
                <c:pt idx="34">
                  <c:v>-0.99911752403221554</c:v>
                </c:pt>
                <c:pt idx="35">
                  <c:v>-0.94006657284786477</c:v>
                </c:pt>
                <c:pt idx="36">
                  <c:v>-0.85774885568759629</c:v>
                </c:pt>
                <c:pt idx="37">
                  <c:v>-0.74808906482384352</c:v>
                </c:pt>
                <c:pt idx="38">
                  <c:v>-0.62234286263556438</c:v>
                </c:pt>
                <c:pt idx="39">
                  <c:v>-0.48935935840735534</c:v>
                </c:pt>
                <c:pt idx="40">
                  <c:v>-0.35311889653396283</c:v>
                </c:pt>
                <c:pt idx="41">
                  <c:v>-0.22251458682716765</c:v>
                </c:pt>
                <c:pt idx="42">
                  <c:v>-9.659939105530968E-2</c:v>
                </c:pt>
                <c:pt idx="43">
                  <c:v>2.975727789491351E-2</c:v>
                </c:pt>
                <c:pt idx="44">
                  <c:v>0.14786231634231353</c:v>
                </c:pt>
                <c:pt idx="45">
                  <c:v>0.24706178219962291</c:v>
                </c:pt>
                <c:pt idx="46">
                  <c:v>0.33001793670975871</c:v>
                </c:pt>
                <c:pt idx="47">
                  <c:v>0.3984930382091168</c:v>
                </c:pt>
                <c:pt idx="48">
                  <c:v>0.46724528679424876</c:v>
                </c:pt>
                <c:pt idx="49">
                  <c:v>0.52776661621086007</c:v>
                </c:pt>
                <c:pt idx="50">
                  <c:v>0.55485704540668213</c:v>
                </c:pt>
                <c:pt idx="51">
                  <c:v>0.56891134404465982</c:v>
                </c:pt>
                <c:pt idx="52">
                  <c:v>0.5785802170309251</c:v>
                </c:pt>
                <c:pt idx="53">
                  <c:v>0.57082302732067036</c:v>
                </c:pt>
                <c:pt idx="54">
                  <c:v>0.54858427742340687</c:v>
                </c:pt>
                <c:pt idx="55">
                  <c:v>0.51699450221399479</c:v>
                </c:pt>
                <c:pt idx="56">
                  <c:v>0.49733036339321729</c:v>
                </c:pt>
                <c:pt idx="57">
                  <c:v>0.50215736333400363</c:v>
                </c:pt>
                <c:pt idx="58">
                  <c:v>0.52657042781965568</c:v>
                </c:pt>
                <c:pt idx="59">
                  <c:v>0.57833272918082357</c:v>
                </c:pt>
                <c:pt idx="60">
                  <c:v>0.65795016021622632</c:v>
                </c:pt>
                <c:pt idx="61">
                  <c:v>0.76789899534989259</c:v>
                </c:pt>
                <c:pt idx="62">
                  <c:v>0.91324557710660481</c:v>
                </c:pt>
                <c:pt idx="63">
                  <c:v>1.0833213210881307</c:v>
                </c:pt>
                <c:pt idx="64">
                  <c:v>1.2556196701468476</c:v>
                </c:pt>
                <c:pt idx="65">
                  <c:v>1.4151854847937668</c:v>
                </c:pt>
                <c:pt idx="66">
                  <c:v>1.5608002338354661</c:v>
                </c:pt>
                <c:pt idx="67">
                  <c:v>1.6934234802405677</c:v>
                </c:pt>
                <c:pt idx="68">
                  <c:v>1.8074282158532418</c:v>
                </c:pt>
                <c:pt idx="69">
                  <c:v>1.8908274356552859</c:v>
                </c:pt>
                <c:pt idx="70">
                  <c:v>1.9354970171572445</c:v>
                </c:pt>
                <c:pt idx="71">
                  <c:v>1.9525651952480056</c:v>
                </c:pt>
                <c:pt idx="72">
                  <c:v>1.9447396521302223</c:v>
                </c:pt>
                <c:pt idx="73">
                  <c:v>1.894608943528499</c:v>
                </c:pt>
                <c:pt idx="74">
                  <c:v>1.8127202807025313</c:v>
                </c:pt>
                <c:pt idx="75">
                  <c:v>1.7136553630140752</c:v>
                </c:pt>
                <c:pt idx="76">
                  <c:v>1.6001295439020906</c:v>
                </c:pt>
                <c:pt idx="77">
                  <c:v>1.4897977781101241</c:v>
                </c:pt>
                <c:pt idx="78">
                  <c:v>1.4011701883223913</c:v>
                </c:pt>
                <c:pt idx="79">
                  <c:v>1.3400871410813777</c:v>
                </c:pt>
                <c:pt idx="80">
                  <c:v>1.3040184325163355</c:v>
                </c:pt>
                <c:pt idx="81">
                  <c:v>1.2841266012270072</c:v>
                </c:pt>
                <c:pt idx="82">
                  <c:v>1.2720207349469128</c:v>
                </c:pt>
                <c:pt idx="83">
                  <c:v>1.2601763003782811</c:v>
                </c:pt>
                <c:pt idx="84">
                  <c:v>1.2484157706004606</c:v>
                </c:pt>
                <c:pt idx="85">
                  <c:v>1.2414568803313863</c:v>
                </c:pt>
                <c:pt idx="86">
                  <c:v>1.2237558541486506</c:v>
                </c:pt>
                <c:pt idx="87">
                  <c:v>1.1849545654212452</c:v>
                </c:pt>
                <c:pt idx="88">
                  <c:v>1.1247126655232915</c:v>
                </c:pt>
                <c:pt idx="89">
                  <c:v>1.0419135705482259</c:v>
                </c:pt>
                <c:pt idx="90">
                  <c:v>0.93597092063833764</c:v>
                </c:pt>
                <c:pt idx="91">
                  <c:v>0.79889593087606225</c:v>
                </c:pt>
                <c:pt idx="92">
                  <c:v>0.63109658622033282</c:v>
                </c:pt>
                <c:pt idx="93">
                  <c:v>0.44376722485127401</c:v>
                </c:pt>
                <c:pt idx="94">
                  <c:v>0.25005461225924769</c:v>
                </c:pt>
                <c:pt idx="95">
                  <c:v>5.6401121328115048E-2</c:v>
                </c:pt>
                <c:pt idx="96">
                  <c:v>-0.13222840548678441</c:v>
                </c:pt>
                <c:pt idx="97">
                  <c:v>-0.30710027624892061</c:v>
                </c:pt>
                <c:pt idx="98">
                  <c:v>-0.45667033573325461</c:v>
                </c:pt>
                <c:pt idx="99">
                  <c:v>-0.57168920040479954</c:v>
                </c:pt>
                <c:pt idx="100">
                  <c:v>-0.65421877229761294</c:v>
                </c:pt>
                <c:pt idx="101">
                  <c:v>-0.6987508356991462</c:v>
                </c:pt>
                <c:pt idx="102">
                  <c:v>-0.68928103038908206</c:v>
                </c:pt>
                <c:pt idx="103">
                  <c:v>-0.61886782365268378</c:v>
                </c:pt>
                <c:pt idx="104">
                  <c:v>-0.5100518153238135</c:v>
                </c:pt>
                <c:pt idx="105">
                  <c:v>-0.37751998613654997</c:v>
                </c:pt>
                <c:pt idx="106">
                  <c:v>-0.21827376624649736</c:v>
                </c:pt>
                <c:pt idx="107">
                  <c:v>-0.10398820611719446</c:v>
                </c:pt>
              </c:numCache>
            </c:numRef>
          </c:xVal>
          <c:yVal>
            <c:numRef>
              <c:f>'Survey Data'!$D$22:$D$129</c:f>
              <c:numCache>
                <c:formatCode>0.00</c:formatCode>
                <c:ptCount val="108"/>
                <c:pt idx="0">
                  <c:v>9.3998709564693055</c:v>
                </c:pt>
                <c:pt idx="1">
                  <c:v>18.88923041990374</c:v>
                </c:pt>
                <c:pt idx="2">
                  <c:v>28.378405312312658</c:v>
                </c:pt>
                <c:pt idx="3">
                  <c:v>37.867580763296772</c:v>
                </c:pt>
                <c:pt idx="4">
                  <c:v>47.356667417288115</c:v>
                </c:pt>
                <c:pt idx="5">
                  <c:v>56.845765407621975</c:v>
                </c:pt>
                <c:pt idx="6">
                  <c:v>66.334673082164201</c:v>
                </c:pt>
                <c:pt idx="7">
                  <c:v>75.823449685918192</c:v>
                </c:pt>
                <c:pt idx="8">
                  <c:v>85.312161498469251</c:v>
                </c:pt>
                <c:pt idx="9">
                  <c:v>94.800133760469237</c:v>
                </c:pt>
                <c:pt idx="10">
                  <c:v>104.28796418534759</c:v>
                </c:pt>
                <c:pt idx="11">
                  <c:v>113.775863554826</c:v>
                </c:pt>
                <c:pt idx="12">
                  <c:v>123.26292533744282</c:v>
                </c:pt>
                <c:pt idx="13">
                  <c:v>132.74927327001231</c:v>
                </c:pt>
                <c:pt idx="14">
                  <c:v>142.23553317259152</c:v>
                </c:pt>
                <c:pt idx="15">
                  <c:v>151.72217809523218</c:v>
                </c:pt>
                <c:pt idx="16">
                  <c:v>161.20892774622038</c:v>
                </c:pt>
                <c:pt idx="17">
                  <c:v>170.69564030051842</c:v>
                </c:pt>
                <c:pt idx="18">
                  <c:v>180.18241477274142</c:v>
                </c:pt>
                <c:pt idx="19">
                  <c:v>189.66941996325468</c:v>
                </c:pt>
                <c:pt idx="20">
                  <c:v>199.15687987909314</c:v>
                </c:pt>
                <c:pt idx="21">
                  <c:v>208.64485084834962</c:v>
                </c:pt>
                <c:pt idx="22">
                  <c:v>218.13300625372955</c:v>
                </c:pt>
                <c:pt idx="23">
                  <c:v>227.62112833952176</c:v>
                </c:pt>
                <c:pt idx="24">
                  <c:v>237.10909993886531</c:v>
                </c:pt>
                <c:pt idx="25">
                  <c:v>246.59716979755399</c:v>
                </c:pt>
                <c:pt idx="26">
                  <c:v>256.08580428898676</c:v>
                </c:pt>
                <c:pt idx="27">
                  <c:v>265.57494439221011</c:v>
                </c:pt>
                <c:pt idx="28">
                  <c:v>275.06431469028212</c:v>
                </c:pt>
                <c:pt idx="29">
                  <c:v>284.55383537286463</c:v>
                </c:pt>
                <c:pt idx="30">
                  <c:v>294.04356613592853</c:v>
                </c:pt>
                <c:pt idx="31">
                  <c:v>303.53343908250628</c:v>
                </c:pt>
                <c:pt idx="32">
                  <c:v>313.02334192131502</c:v>
                </c:pt>
                <c:pt idx="33">
                  <c:v>322.51322115647179</c:v>
                </c:pt>
                <c:pt idx="34">
                  <c:v>332.00301148707672</c:v>
                </c:pt>
                <c:pt idx="35">
                  <c:v>341.49264906588877</c:v>
                </c:pt>
                <c:pt idx="36">
                  <c:v>350.98204472327984</c:v>
                </c:pt>
                <c:pt idx="37">
                  <c:v>360.47111968136159</c:v>
                </c:pt>
                <c:pt idx="38">
                  <c:v>369.95992354354507</c:v>
                </c:pt>
                <c:pt idx="39">
                  <c:v>379.44847713310463</c:v>
                </c:pt>
                <c:pt idx="40">
                  <c:v>388.93670167371766</c:v>
                </c:pt>
                <c:pt idx="41">
                  <c:v>398.42462280090115</c:v>
                </c:pt>
                <c:pt idx="42">
                  <c:v>407.91221851711731</c:v>
                </c:pt>
                <c:pt idx="43">
                  <c:v>417.39944557072823</c:v>
                </c:pt>
                <c:pt idx="44">
                  <c:v>426.88697775423145</c:v>
                </c:pt>
                <c:pt idx="45">
                  <c:v>436.37506701232809</c:v>
                </c:pt>
                <c:pt idx="46">
                  <c:v>445.86319201193731</c:v>
                </c:pt>
                <c:pt idx="47">
                  <c:v>455.35133056097089</c:v>
                </c:pt>
                <c:pt idx="48">
                  <c:v>464.83958402171686</c:v>
                </c:pt>
                <c:pt idx="49">
                  <c:v>474.32802505997529</c:v>
                </c:pt>
                <c:pt idx="50">
                  <c:v>483.81689658826127</c:v>
                </c:pt>
                <c:pt idx="51">
                  <c:v>493.30604029714181</c:v>
                </c:pt>
                <c:pt idx="52">
                  <c:v>502.79529317172671</c:v>
                </c:pt>
                <c:pt idx="53">
                  <c:v>512.2847639317414</c:v>
                </c:pt>
                <c:pt idx="54">
                  <c:v>521.7744114205791</c:v>
                </c:pt>
                <c:pt idx="55">
                  <c:v>531.26424275862325</c:v>
                </c:pt>
                <c:pt idx="56">
                  <c:v>540.75421346586143</c:v>
                </c:pt>
                <c:pt idx="57">
                  <c:v>550.24417497202262</c:v>
                </c:pt>
                <c:pt idx="58">
                  <c:v>559.73405665570078</c:v>
                </c:pt>
                <c:pt idx="59">
                  <c:v>569.22378312448814</c:v>
                </c:pt>
                <c:pt idx="60">
                  <c:v>578.71329592635584</c:v>
                </c:pt>
                <c:pt idx="61">
                  <c:v>588.20243093198826</c:v>
                </c:pt>
                <c:pt idx="62">
                  <c:v>597.69099628923857</c:v>
                </c:pt>
                <c:pt idx="63">
                  <c:v>607.17910000124778</c:v>
                </c:pt>
                <c:pt idx="64">
                  <c:v>616.6671708812969</c:v>
                </c:pt>
                <c:pt idx="65">
                  <c:v>626.15556170685466</c:v>
                </c:pt>
                <c:pt idx="66">
                  <c:v>635.64431276417133</c:v>
                </c:pt>
                <c:pt idx="67">
                  <c:v>645.13334145152703</c:v>
                </c:pt>
                <c:pt idx="68">
                  <c:v>654.6226403548045</c:v>
                </c:pt>
                <c:pt idx="69">
                  <c:v>664.1122673136565</c:v>
                </c:pt>
                <c:pt idx="70">
                  <c:v>673.60215384187063</c:v>
                </c:pt>
                <c:pt idx="71">
                  <c:v>683.09213568680229</c:v>
                </c:pt>
                <c:pt idx="72">
                  <c:v>692.58212368483316</c:v>
                </c:pt>
                <c:pt idx="73">
                  <c:v>702.07194991502865</c:v>
                </c:pt>
                <c:pt idx="74">
                  <c:v>711.56149489896825</c:v>
                </c:pt>
                <c:pt idx="75">
                  <c:v>721.05068004877467</c:v>
                </c:pt>
                <c:pt idx="76">
                  <c:v>730.53942844007099</c:v>
                </c:pt>
                <c:pt idx="77">
                  <c:v>740.02791901941396</c:v>
                </c:pt>
                <c:pt idx="78">
                  <c:v>749.51628801739446</c:v>
                </c:pt>
                <c:pt idx="79">
                  <c:v>759.00475990008806</c:v>
                </c:pt>
                <c:pt idx="80">
                  <c:v>768.49331874325526</c:v>
                </c:pt>
                <c:pt idx="81">
                  <c:v>777.98199983748555</c:v>
                </c:pt>
                <c:pt idx="82">
                  <c:v>787.47105885517726</c:v>
                </c:pt>
                <c:pt idx="83">
                  <c:v>796.96052502199632</c:v>
                </c:pt>
                <c:pt idx="84">
                  <c:v>806.45030451973719</c:v>
                </c:pt>
                <c:pt idx="85">
                  <c:v>815.94024685191721</c:v>
                </c:pt>
                <c:pt idx="86">
                  <c:v>825.43021973328575</c:v>
                </c:pt>
                <c:pt idx="87">
                  <c:v>834.92012527520012</c:v>
                </c:pt>
                <c:pt idx="88">
                  <c:v>844.40982609946525</c:v>
                </c:pt>
                <c:pt idx="89">
                  <c:v>853.8992507233213</c:v>
                </c:pt>
                <c:pt idx="90">
                  <c:v>863.38831984758338</c:v>
                </c:pt>
                <c:pt idx="91">
                  <c:v>872.87677954365563</c:v>
                </c:pt>
                <c:pt idx="92">
                  <c:v>882.36459099494675</c:v>
                </c:pt>
                <c:pt idx="93">
                  <c:v>891.85211452376382</c:v>
                </c:pt>
                <c:pt idx="94">
                  <c:v>901.33973256481875</c:v>
                </c:pt>
                <c:pt idx="95">
                  <c:v>910.82751123953835</c:v>
                </c:pt>
                <c:pt idx="96">
                  <c:v>920.31548239713504</c:v>
                </c:pt>
                <c:pt idx="97">
                  <c:v>929.80381624996346</c:v>
                </c:pt>
                <c:pt idx="98">
                  <c:v>939.29262938447425</c:v>
                </c:pt>
                <c:pt idx="99">
                  <c:v>948.78191994303666</c:v>
                </c:pt>
                <c:pt idx="100">
                  <c:v>958.27154831602286</c:v>
                </c:pt>
                <c:pt idx="101">
                  <c:v>967.76142908912368</c:v>
                </c:pt>
                <c:pt idx="102">
                  <c:v>977.25135395482141</c:v>
                </c:pt>
                <c:pt idx="103">
                  <c:v>986.74080680403461</c:v>
                </c:pt>
                <c:pt idx="104">
                  <c:v>996.22956734950526</c:v>
                </c:pt>
                <c:pt idx="105">
                  <c:v>1005.7175941344365</c:v>
                </c:pt>
                <c:pt idx="106">
                  <c:v>1015.2046331233129</c:v>
                </c:pt>
                <c:pt idx="107">
                  <c:v>1024.6934115486149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23328"/>
        <c:axId val="186325248"/>
      </c:scatterChart>
      <c:valAx>
        <c:axId val="186323328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86325248"/>
        <c:crossesAt val="0"/>
        <c:crossBetween val="midCat"/>
      </c:valAx>
      <c:valAx>
        <c:axId val="186325248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86323328"/>
        <c:crosses val="autoZero"/>
        <c:crossBetween val="midCat"/>
      </c:valAx>
      <c:spPr>
        <a:ln w="6350"/>
      </c:spPr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Data'!$G$21:$G$129</c:f>
              <c:numCache>
                <c:formatCode>0.00</c:formatCode>
                <c:ptCount val="109"/>
                <c:pt idx="0">
                  <c:v>0</c:v>
                </c:pt>
                <c:pt idx="1">
                  <c:v>-3.4283503236007293E-3</c:v>
                </c:pt>
                <c:pt idx="2">
                  <c:v>-4.0369771752744123E-2</c:v>
                </c:pt>
                <c:pt idx="3">
                  <c:v>-0.11562712600917685</c:v>
                </c:pt>
                <c:pt idx="4">
                  <c:v>-0.20919357618737153</c:v>
                </c:pt>
                <c:pt idx="5">
                  <c:v>-0.30903862386455616</c:v>
                </c:pt>
                <c:pt idx="6">
                  <c:v>-0.40753171641503383</c:v>
                </c:pt>
                <c:pt idx="7">
                  <c:v>-0.52409190029540031</c:v>
                </c:pt>
                <c:pt idx="8">
                  <c:v>-0.65237953062259935</c:v>
                </c:pt>
                <c:pt idx="9">
                  <c:v>-0.78816176162260398</c:v>
                </c:pt>
                <c:pt idx="10">
                  <c:v>-0.96737623240125714</c:v>
                </c:pt>
                <c:pt idx="11">
                  <c:v>-1.1604287520915553</c:v>
                </c:pt>
                <c:pt idx="12">
                  <c:v>-1.3587070244198476</c:v>
                </c:pt>
                <c:pt idx="13">
                  <c:v>-1.5942560177360043</c:v>
                </c:pt>
                <c:pt idx="14">
                  <c:v>-1.8554872025118363</c:v>
                </c:pt>
                <c:pt idx="15">
                  <c:v>-2.1155460172241356</c:v>
                </c:pt>
                <c:pt idx="16">
                  <c:v>-2.3543548764641788</c:v>
                </c:pt>
                <c:pt idx="17">
                  <c:v>-2.5821446590964414</c:v>
                </c:pt>
                <c:pt idx="18">
                  <c:v>-2.8014201998818784</c:v>
                </c:pt>
                <c:pt idx="19">
                  <c:v>-3.0046153958545077</c:v>
                </c:pt>
                <c:pt idx="20">
                  <c:v>-3.1881385476739843</c:v>
                </c:pt>
                <c:pt idx="21">
                  <c:v>-3.3548260059652875</c:v>
                </c:pt>
                <c:pt idx="22">
                  <c:v>-3.5021992607554311</c:v>
                </c:pt>
                <c:pt idx="23">
                  <c:v>-3.6339386448718929</c:v>
                </c:pt>
                <c:pt idx="24">
                  <c:v>-3.7601381517176784</c:v>
                </c:pt>
                <c:pt idx="25">
                  <c:v>-3.8937520487619168</c:v>
                </c:pt>
                <c:pt idx="26">
                  <c:v>-4.0282162894692393</c:v>
                </c:pt>
                <c:pt idx="27">
                  <c:v>-4.1363480091049913</c:v>
                </c:pt>
                <c:pt idx="28">
                  <c:v>-4.2194426047025617</c:v>
                </c:pt>
                <c:pt idx="29">
                  <c:v>-4.2898983271202766</c:v>
                </c:pt>
                <c:pt idx="30">
                  <c:v>-4.3496839068064812</c:v>
                </c:pt>
                <c:pt idx="31">
                  <c:v>-4.3991167958945727</c:v>
                </c:pt>
                <c:pt idx="32">
                  <c:v>-4.4443076036024385</c:v>
                </c:pt>
                <c:pt idx="33">
                  <c:v>-4.4845199230157462</c:v>
                </c:pt>
                <c:pt idx="34">
                  <c:v>-4.5275791532707501</c:v>
                </c:pt>
                <c:pt idx="35">
                  <c:v>-4.5805477858551749</c:v>
                </c:pt>
                <c:pt idx="36">
                  <c:v>-4.6384476287721421</c:v>
                </c:pt>
                <c:pt idx="37">
                  <c:v>-4.7064434414461269</c:v>
                </c:pt>
                <c:pt idx="38">
                  <c:v>-4.7803616905232404</c:v>
                </c:pt>
                <c:pt idx="39">
                  <c:v>-4.8631856014041421</c:v>
                </c:pt>
                <c:pt idx="40">
                  <c:v>-4.9618857556736744</c:v>
                </c:pt>
                <c:pt idx="41">
                  <c:v>-5.0844957566439755</c:v>
                </c:pt>
                <c:pt idx="42">
                  <c:v>-5.2340273023629695</c:v>
                </c:pt>
                <c:pt idx="43">
                  <c:v>-5.4064070208938224</c:v>
                </c:pt>
                <c:pt idx="44">
                  <c:v>-5.5978342739389113</c:v>
                </c:pt>
                <c:pt idx="45">
                  <c:v>-5.7788402870900635</c:v>
                </c:pt>
                <c:pt idx="46">
                  <c:v>-5.9412984277644885</c:v>
                </c:pt>
                <c:pt idx="47">
                  <c:v>-6.11058435827933</c:v>
                </c:pt>
                <c:pt idx="48">
                  <c:v>-6.285560002748471</c:v>
                </c:pt>
                <c:pt idx="49">
                  <c:v>-6.4540742799413424</c:v>
                </c:pt>
                <c:pt idx="50">
                  <c:v>-6.6148012503487905</c:v>
                </c:pt>
                <c:pt idx="51">
                  <c:v>-6.7580681021945752</c:v>
                </c:pt>
                <c:pt idx="52">
                  <c:v>-6.8847259655305431</c:v>
                </c:pt>
                <c:pt idx="53">
                  <c:v>-7.0032734307702489</c:v>
                </c:pt>
                <c:pt idx="54">
                  <c:v>-7.102707872232263</c:v>
                </c:pt>
                <c:pt idx="55">
                  <c:v>-7.1812684293030538</c:v>
                </c:pt>
                <c:pt idx="56">
                  <c:v>-7.2251548662071814</c:v>
                </c:pt>
                <c:pt idx="57">
                  <c:v>-7.2239360863993216</c:v>
                </c:pt>
                <c:pt idx="58">
                  <c:v>-7.1982907931818092</c:v>
                </c:pt>
                <c:pt idx="59">
                  <c:v>-7.1582864925629623</c:v>
                </c:pt>
                <c:pt idx="60">
                  <c:v>-7.1091607038427709</c:v>
                </c:pt>
                <c:pt idx="61">
                  <c:v>-7.0556103609248906</c:v>
                </c:pt>
                <c:pt idx="62">
                  <c:v>-6.9910159655343778</c:v>
                </c:pt>
                <c:pt idx="63">
                  <c:v>-6.9134722223089291</c:v>
                </c:pt>
                <c:pt idx="64">
                  <c:v>-6.8296043280410137</c:v>
                </c:pt>
                <c:pt idx="65">
                  <c:v>-6.7465037299239317</c:v>
                </c:pt>
                <c:pt idx="66">
                  <c:v>-6.6755037190333262</c:v>
                </c:pt>
                <c:pt idx="67">
                  <c:v>-6.6262954889446934</c:v>
                </c:pt>
                <c:pt idx="68">
                  <c:v>-6.5976887945371079</c:v>
                </c:pt>
                <c:pt idx="69">
                  <c:v>-6.5822613173409614</c:v>
                </c:pt>
                <c:pt idx="70">
                  <c:v>-6.5783185329620242</c:v>
                </c:pt>
                <c:pt idx="71">
                  <c:v>-6.5801567895904958</c:v>
                </c:pt>
                <c:pt idx="72">
                  <c:v>-6.58612103494632</c:v>
                </c:pt>
                <c:pt idx="73">
                  <c:v>-6.5844812281252976</c:v>
                </c:pt>
                <c:pt idx="74">
                  <c:v>-6.5607076723180473</c:v>
                </c:pt>
                <c:pt idx="75">
                  <c:v>-6.5173540391481257</c:v>
                </c:pt>
                <c:pt idx="76">
                  <c:v>-6.4433873324859396</c:v>
                </c:pt>
                <c:pt idx="77">
                  <c:v>-6.3393165696639242</c:v>
                </c:pt>
                <c:pt idx="78">
                  <c:v>-6.2113711163961485</c:v>
                </c:pt>
                <c:pt idx="79">
                  <c:v>-6.0596505987791627</c:v>
                </c:pt>
                <c:pt idx="80">
                  <c:v>-5.9009113044998571</c:v>
                </c:pt>
                <c:pt idx="81">
                  <c:v>-5.7396390528428416</c:v>
                </c:pt>
                <c:pt idx="82">
                  <c:v>-5.582793812078128</c:v>
                </c:pt>
                <c:pt idx="83">
                  <c:v>-5.4500166856143428</c:v>
                </c:pt>
                <c:pt idx="84">
                  <c:v>-5.3505896623247144</c:v>
                </c:pt>
                <c:pt idx="85">
                  <c:v>-5.2879418361714894</c:v>
                </c:pt>
                <c:pt idx="86">
                  <c:v>-5.2564040858877403</c:v>
                </c:pt>
                <c:pt idx="87">
                  <c:v>-5.2458027764921118</c:v>
                </c:pt>
                <c:pt idx="88">
                  <c:v>-5.2595576363898031</c:v>
                </c:pt>
                <c:pt idx="89">
                  <c:v>-5.303297431383351</c:v>
                </c:pt>
                <c:pt idx="90">
                  <c:v>-5.3667904226351961</c:v>
                </c:pt>
                <c:pt idx="91">
                  <c:v>-5.4463683950919846</c:v>
                </c:pt>
                <c:pt idx="92">
                  <c:v>-5.5479120162999589</c:v>
                </c:pt>
                <c:pt idx="93">
                  <c:v>-5.6632689825841371</c:v>
                </c:pt>
                <c:pt idx="94">
                  <c:v>-5.7722097516269981</c:v>
                </c:pt>
                <c:pt idx="95">
                  <c:v>-5.8595409376894239</c:v>
                </c:pt>
                <c:pt idx="96">
                  <c:v>-5.9276488864211911</c:v>
                </c:pt>
                <c:pt idx="97">
                  <c:v>-5.9814832961045283</c:v>
                </c:pt>
                <c:pt idx="98">
                  <c:v>-6.0118794656299892</c:v>
                </c:pt>
                <c:pt idx="99">
                  <c:v>-6.0195850593247178</c:v>
                </c:pt>
                <c:pt idx="100">
                  <c:v>-6.0105980996518307</c:v>
                </c:pt>
                <c:pt idx="101">
                  <c:v>-5.9974942975394097</c:v>
                </c:pt>
                <c:pt idx="102">
                  <c:v>-6.0025798655678155</c:v>
                </c:pt>
                <c:pt idx="103">
                  <c:v>-6.0339638972905076</c:v>
                </c:pt>
                <c:pt idx="104">
                  <c:v>-6.1038990909629458</c:v>
                </c:pt>
                <c:pt idx="105">
                  <c:v>-6.21164605955311</c:v>
                </c:pt>
                <c:pt idx="106">
                  <c:v>-6.3518708713839853</c:v>
                </c:pt>
                <c:pt idx="107">
                  <c:v>-6.5271352203201687</c:v>
                </c:pt>
                <c:pt idx="108">
                  <c:v>-6.5767625674550878</c:v>
                </c:pt>
              </c:numCache>
            </c:numRef>
          </c:xVal>
          <c:yVal>
            <c:numRef>
              <c:f>'Survey Data'!$F$21:$F$129</c:f>
              <c:numCache>
                <c:formatCode>0.00</c:formatCode>
                <c:ptCount val="109"/>
                <c:pt idx="0">
                  <c:v>0</c:v>
                </c:pt>
                <c:pt idx="1">
                  <c:v>4.2517557691065827E-2</c:v>
                </c:pt>
                <c:pt idx="2">
                  <c:v>0.14452196449443128</c:v>
                </c:pt>
                <c:pt idx="3">
                  <c:v>0.24379072644416641</c:v>
                </c:pt>
                <c:pt idx="4">
                  <c:v>0.32661084817056685</c:v>
                </c:pt>
                <c:pt idx="5">
                  <c:v>0.41240535979951581</c:v>
                </c:pt>
                <c:pt idx="6">
                  <c:v>0.49852466883921243</c:v>
                </c:pt>
                <c:pt idx="7">
                  <c:v>0.58255841654646379</c:v>
                </c:pt>
                <c:pt idx="8">
                  <c:v>0.66475102579305057</c:v>
                </c:pt>
                <c:pt idx="9">
                  <c:v>0.74194657198801017</c:v>
                </c:pt>
                <c:pt idx="10">
                  <c:v>0.81949541855301944</c:v>
                </c:pt>
                <c:pt idx="11">
                  <c:v>0.8796803774774925</c:v>
                </c:pt>
                <c:pt idx="12">
                  <c:v>0.89280270958909946</c:v>
                </c:pt>
                <c:pt idx="13">
                  <c:v>0.87839883610621894</c:v>
                </c:pt>
                <c:pt idx="14">
                  <c:v>0.84748070903241968</c:v>
                </c:pt>
                <c:pt idx="15">
                  <c:v>0.79061895454519493</c:v>
                </c:pt>
                <c:pt idx="16">
                  <c:v>0.7095574911006387</c:v>
                </c:pt>
                <c:pt idx="17">
                  <c:v>0.61067708740142224</c:v>
                </c:pt>
                <c:pt idx="18">
                  <c:v>0.49140667348956713</c:v>
                </c:pt>
                <c:pt idx="19">
                  <c:v>0.35045442518453435</c:v>
                </c:pt>
                <c:pt idx="20">
                  <c:v>0.19840767810697763</c:v>
                </c:pt>
                <c:pt idx="21">
                  <c:v>5.5771036174816352E-2</c:v>
                </c:pt>
                <c:pt idx="22">
                  <c:v>-7.361612321429159E-2</c:v>
                </c:pt>
                <c:pt idx="23">
                  <c:v>-0.20644062848924014</c:v>
                </c:pt>
                <c:pt idx="24">
                  <c:v>-0.34682246044175435</c:v>
                </c:pt>
                <c:pt idx="25">
                  <c:v>-0.49039819980591848</c:v>
                </c:pt>
                <c:pt idx="26">
                  <c:v>-0.62645222352513164</c:v>
                </c:pt>
                <c:pt idx="27">
                  <c:v>-0.74510390245596725</c:v>
                </c:pt>
                <c:pt idx="28">
                  <c:v>-0.84182708577488752</c:v>
                </c:pt>
                <c:pt idx="29">
                  <c:v>-0.92534852846751292</c:v>
                </c:pt>
                <c:pt idx="30">
                  <c:v>-0.99947682333390164</c:v>
                </c:pt>
                <c:pt idx="31">
                  <c:v>-1.0502127680664797</c:v>
                </c:pt>
                <c:pt idx="32">
                  <c:v>-1.0658474910899629</c:v>
                </c:pt>
                <c:pt idx="33">
                  <c:v>-1.0523277982162933</c:v>
                </c:pt>
                <c:pt idx="34">
                  <c:v>-1.0321158212852317</c:v>
                </c:pt>
                <c:pt idx="35">
                  <c:v>-0.99911752403221654</c:v>
                </c:pt>
                <c:pt idx="36">
                  <c:v>-0.94006657284786421</c:v>
                </c:pt>
                <c:pt idx="37">
                  <c:v>-0.85774885568759474</c:v>
                </c:pt>
                <c:pt idx="38">
                  <c:v>-0.74808906482384119</c:v>
                </c:pt>
                <c:pt idx="39">
                  <c:v>-0.62234286263556238</c:v>
                </c:pt>
                <c:pt idx="40">
                  <c:v>-0.48935935840735201</c:v>
                </c:pt>
                <c:pt idx="41">
                  <c:v>-0.35311889653396245</c:v>
                </c:pt>
                <c:pt idx="42">
                  <c:v>-0.22251458682716885</c:v>
                </c:pt>
                <c:pt idx="43">
                  <c:v>-9.6599391055311679E-2</c:v>
                </c:pt>
                <c:pt idx="44">
                  <c:v>2.975727789491317E-2</c:v>
                </c:pt>
                <c:pt idx="45">
                  <c:v>0.14786231634231603</c:v>
                </c:pt>
                <c:pt idx="46">
                  <c:v>0.24706178219962477</c:v>
                </c:pt>
                <c:pt idx="47">
                  <c:v>0.33001793670975965</c:v>
                </c:pt>
                <c:pt idx="48">
                  <c:v>0.39849303820911958</c:v>
                </c:pt>
                <c:pt idx="49">
                  <c:v>0.46724528679424993</c:v>
                </c:pt>
                <c:pt idx="50">
                  <c:v>0.52776661621086296</c:v>
                </c:pt>
                <c:pt idx="51">
                  <c:v>0.55485704540668523</c:v>
                </c:pt>
                <c:pt idx="52">
                  <c:v>0.56891134404466093</c:v>
                </c:pt>
                <c:pt idx="53">
                  <c:v>0.57858021703092777</c:v>
                </c:pt>
                <c:pt idx="54">
                  <c:v>0.5708230273206707</c:v>
                </c:pt>
                <c:pt idx="55">
                  <c:v>0.54858427742341098</c:v>
                </c:pt>
                <c:pt idx="56">
                  <c:v>0.51699450221399945</c:v>
                </c:pt>
                <c:pt idx="57">
                  <c:v>0.4973303633932169</c:v>
                </c:pt>
                <c:pt idx="58">
                  <c:v>0.50215736333400629</c:v>
                </c:pt>
                <c:pt idx="59">
                  <c:v>0.5265704278196599</c:v>
                </c:pt>
                <c:pt idx="60">
                  <c:v>0.57833272918082745</c:v>
                </c:pt>
                <c:pt idx="61">
                  <c:v>0.65795016021622943</c:v>
                </c:pt>
                <c:pt idx="62">
                  <c:v>0.7678989953498967</c:v>
                </c:pt>
                <c:pt idx="63">
                  <c:v>0.91324557710660526</c:v>
                </c:pt>
                <c:pt idx="64">
                  <c:v>1.083321321088131</c:v>
                </c:pt>
                <c:pt idx="65">
                  <c:v>1.2556196701468489</c:v>
                </c:pt>
                <c:pt idx="66">
                  <c:v>1.4151854847937702</c:v>
                </c:pt>
                <c:pt idx="67">
                  <c:v>1.5608002338354683</c:v>
                </c:pt>
                <c:pt idx="68">
                  <c:v>1.693423480240571</c:v>
                </c:pt>
                <c:pt idx="69">
                  <c:v>1.8074282158532415</c:v>
                </c:pt>
                <c:pt idx="70">
                  <c:v>1.8908274356552868</c:v>
                </c:pt>
                <c:pt idx="71">
                  <c:v>1.9354970171572483</c:v>
                </c:pt>
                <c:pt idx="72">
                  <c:v>1.9525651952480072</c:v>
                </c:pt>
                <c:pt idx="73">
                  <c:v>1.9447396521302245</c:v>
                </c:pt>
                <c:pt idx="74">
                  <c:v>1.8946089435285016</c:v>
                </c:pt>
                <c:pt idx="75">
                  <c:v>1.812720280702534</c:v>
                </c:pt>
                <c:pt idx="76">
                  <c:v>1.7136553630140772</c:v>
                </c:pt>
                <c:pt idx="77">
                  <c:v>1.6001295439020911</c:v>
                </c:pt>
                <c:pt idx="78">
                  <c:v>1.4897977781101264</c:v>
                </c:pt>
                <c:pt idx="79">
                  <c:v>1.4011701883223913</c:v>
                </c:pt>
                <c:pt idx="80">
                  <c:v>1.3400871410813782</c:v>
                </c:pt>
                <c:pt idx="81">
                  <c:v>1.3040184325163398</c:v>
                </c:pt>
                <c:pt idx="82">
                  <c:v>1.2841266012270103</c:v>
                </c:pt>
                <c:pt idx="83">
                  <c:v>1.2720207349469126</c:v>
                </c:pt>
                <c:pt idx="84">
                  <c:v>1.2601763003782833</c:v>
                </c:pt>
                <c:pt idx="85">
                  <c:v>1.2484157706004646</c:v>
                </c:pt>
                <c:pt idx="86">
                  <c:v>1.2414568803313879</c:v>
                </c:pt>
                <c:pt idx="87">
                  <c:v>1.22375585414865</c:v>
                </c:pt>
                <c:pt idx="88">
                  <c:v>1.1849545654212488</c:v>
                </c:pt>
                <c:pt idx="89">
                  <c:v>1.1247126655232935</c:v>
                </c:pt>
                <c:pt idx="90">
                  <c:v>1.0419135705482256</c:v>
                </c:pt>
                <c:pt idx="91">
                  <c:v>0.93597092063833975</c:v>
                </c:pt>
                <c:pt idx="92">
                  <c:v>0.79889593087606536</c:v>
                </c:pt>
                <c:pt idx="93">
                  <c:v>0.63109658622033526</c:v>
                </c:pt>
                <c:pt idx="94">
                  <c:v>0.44376722485127562</c:v>
                </c:pt>
                <c:pt idx="95">
                  <c:v>0.25005461225925174</c:v>
                </c:pt>
                <c:pt idx="96">
                  <c:v>5.6401121328118864E-2</c:v>
                </c:pt>
                <c:pt idx="97">
                  <c:v>-0.13222840548678216</c:v>
                </c:pt>
                <c:pt idx="98">
                  <c:v>-0.30710027624892222</c:v>
                </c:pt>
                <c:pt idx="99">
                  <c:v>-0.45667033573325239</c:v>
                </c:pt>
                <c:pt idx="100">
                  <c:v>-0.57168920040479876</c:v>
                </c:pt>
                <c:pt idx="101">
                  <c:v>-0.65421877229761072</c:v>
                </c:pt>
                <c:pt idx="102">
                  <c:v>-0.6987508356991452</c:v>
                </c:pt>
                <c:pt idx="103">
                  <c:v>-0.68928103038907929</c:v>
                </c:pt>
                <c:pt idx="104">
                  <c:v>-0.61886782365268089</c:v>
                </c:pt>
                <c:pt idx="105">
                  <c:v>-0.51005181532381261</c:v>
                </c:pt>
                <c:pt idx="106">
                  <c:v>-0.37751998613654608</c:v>
                </c:pt>
                <c:pt idx="107">
                  <c:v>-0.21827376624649858</c:v>
                </c:pt>
                <c:pt idx="108">
                  <c:v>-0.1039882061171936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78496"/>
        <c:axId val="186651008"/>
      </c:scatterChart>
      <c:valAx>
        <c:axId val="186378496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86651008"/>
        <c:crosses val="autoZero"/>
        <c:crossBetween val="midCat"/>
      </c:valAx>
      <c:valAx>
        <c:axId val="186651008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8637849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7573014896541773"/>
          <c:y val="0.93638375234835469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Data'!$H$22:$H$129</c:f>
              <c:numCache>
                <c:formatCode>0.00</c:formatCode>
                <c:ptCount val="108"/>
                <c:pt idx="0">
                  <c:v>1.6595744680858151</c:v>
                </c:pt>
                <c:pt idx="1">
                  <c:v>1.3013247444736187</c:v>
                </c:pt>
                <c:pt idx="2">
                  <c:v>0.78759105769038495</c:v>
                </c:pt>
                <c:pt idx="3">
                  <c:v>0.39341271636320729</c:v>
                </c:pt>
                <c:pt idx="4">
                  <c:v>0.1439625493943846</c:v>
                </c:pt>
                <c:pt idx="5">
                  <c:v>9.1257637644727094E-2</c:v>
                </c:pt>
                <c:pt idx="6">
                  <c:v>0.60305296995641366</c:v>
                </c:pt>
                <c:pt idx="7">
                  <c:v>0.1510983257958759</c:v>
                </c:pt>
                <c:pt idx="8">
                  <c:v>0.4775510692416598</c:v>
                </c:pt>
                <c:pt idx="9">
                  <c:v>1.2381510694366746</c:v>
                </c:pt>
                <c:pt idx="10">
                  <c:v>1.1109035221245065</c:v>
                </c:pt>
                <c:pt idx="11">
                  <c:v>1.2872745827344141</c:v>
                </c:pt>
                <c:pt idx="12">
                  <c:v>0.54493224695603226</c:v>
                </c:pt>
                <c:pt idx="13">
                  <c:v>0.67825358608825426</c:v>
                </c:pt>
                <c:pt idx="14">
                  <c:v>0.69094314342523566</c:v>
                </c:pt>
                <c:pt idx="15">
                  <c:v>0.5431108682783965</c:v>
                </c:pt>
                <c:pt idx="16">
                  <c:v>0.26063332972589792</c:v>
                </c:pt>
                <c:pt idx="17">
                  <c:v>0.58285716046157077</c:v>
                </c:pt>
                <c:pt idx="18">
                  <c:v>0.48714572636273568</c:v>
                </c:pt>
                <c:pt idx="19">
                  <c:v>0.38298195060104667</c:v>
                </c:pt>
                <c:pt idx="20">
                  <c:v>0.5703763822309561</c:v>
                </c:pt>
                <c:pt idx="21">
                  <c:v>0.4531350796320649</c:v>
                </c:pt>
                <c:pt idx="22">
                  <c:v>0.20258526682643677</c:v>
                </c:pt>
                <c:pt idx="23">
                  <c:v>0.16074089042690212</c:v>
                </c:pt>
                <c:pt idx="24">
                  <c:v>0.35149253339967451</c:v>
                </c:pt>
                <c:pt idx="25">
                  <c:v>0.41303425224204093</c:v>
                </c:pt>
                <c:pt idx="26">
                  <c:v>0.79558014924062737</c:v>
                </c:pt>
                <c:pt idx="27">
                  <c:v>0.51219278541043178</c:v>
                </c:pt>
                <c:pt idx="28">
                  <c:v>0.22426505260482413</c:v>
                </c:pt>
                <c:pt idx="29">
                  <c:v>0.34919406966147781</c:v>
                </c:pt>
                <c:pt idx="30">
                  <c:v>0.63518201916301931</c:v>
                </c:pt>
                <c:pt idx="31">
                  <c:v>0.7386125980805911</c:v>
                </c:pt>
                <c:pt idx="32">
                  <c:v>0.44003829379981385</c:v>
                </c:pt>
                <c:pt idx="33">
                  <c:v>0.3589813466772746</c:v>
                </c:pt>
                <c:pt idx="34">
                  <c:v>0.60925732694907242</c:v>
                </c:pt>
                <c:pt idx="35">
                  <c:v>0.4140326747192532</c:v>
                </c:pt>
                <c:pt idx="36">
                  <c:v>0.55481904245162417</c:v>
                </c:pt>
                <c:pt idx="37">
                  <c:v>0.54223689043492396</c:v>
                </c:pt>
                <c:pt idx="38">
                  <c:v>0.35822934038259452</c:v>
                </c:pt>
                <c:pt idx="39">
                  <c:v>0.32688799213510439</c:v>
                </c:pt>
                <c:pt idx="40">
                  <c:v>0.66244500760344527</c:v>
                </c:pt>
                <c:pt idx="41">
                  <c:v>0.39401329718504513</c:v>
                </c:pt>
                <c:pt idx="42">
                  <c:v>0.50404751780858958</c:v>
                </c:pt>
                <c:pt idx="43">
                  <c:v>0.2331184993511661</c:v>
                </c:pt>
                <c:pt idx="44">
                  <c:v>0.72753936377330242</c:v>
                </c:pt>
                <c:pt idx="45">
                  <c:v>0.3563419198611204</c:v>
                </c:pt>
                <c:pt idx="46">
                  <c:v>0.44125205397927247</c:v>
                </c:pt>
                <c:pt idx="47">
                  <c:v>0.30698205809257711</c:v>
                </c:pt>
                <c:pt idx="48">
                  <c:v>0.31243486419139765</c:v>
                </c:pt>
                <c:pt idx="49">
                  <c:v>0.62956641952399695</c:v>
                </c:pt>
                <c:pt idx="50">
                  <c:v>0.83062944254432935</c:v>
                </c:pt>
                <c:pt idx="51">
                  <c:v>0.22840482138430285</c:v>
                </c:pt>
                <c:pt idx="52">
                  <c:v>0.37919060676265426</c:v>
                </c:pt>
                <c:pt idx="53">
                  <c:v>0.65220918152181695</c:v>
                </c:pt>
                <c:pt idx="54">
                  <c:v>0.32534161142205059</c:v>
                </c:pt>
                <c:pt idx="55">
                  <c:v>1.1008598884854457</c:v>
                </c:pt>
                <c:pt idx="56">
                  <c:v>0.85647310510619801</c:v>
                </c:pt>
                <c:pt idx="57">
                  <c:v>0.46577570518918981</c:v>
                </c:pt>
                <c:pt idx="58">
                  <c:v>0.46416538761395554</c:v>
                </c:pt>
                <c:pt idx="59">
                  <c:v>0.65740265043526935</c:v>
                </c:pt>
                <c:pt idx="60">
                  <c:v>0.4192391245028575</c:v>
                </c:pt>
                <c:pt idx="61">
                  <c:v>0.8248868889562927</c:v>
                </c:pt>
                <c:pt idx="62">
                  <c:v>0.62303043437254924</c:v>
                </c:pt>
                <c:pt idx="63">
                  <c:v>0.35213951753343092</c:v>
                </c:pt>
                <c:pt idx="64">
                  <c:v>0.28471584742662265</c:v>
                </c:pt>
                <c:pt idx="65">
                  <c:v>0.403740683368911</c:v>
                </c:pt>
                <c:pt idx="66">
                  <c:v>0.58491415034837035</c:v>
                </c:pt>
                <c:pt idx="67">
                  <c:v>0.34546181891217886</c:v>
                </c:pt>
                <c:pt idx="68">
                  <c:v>0.55802849512936858</c:v>
                </c:pt>
                <c:pt idx="69">
                  <c:v>0.69091762110390065</c:v>
                </c:pt>
                <c:pt idx="70">
                  <c:v>0.82294590068456019</c:v>
                </c:pt>
                <c:pt idx="71">
                  <c:v>0.2780614268774102</c:v>
                </c:pt>
                <c:pt idx="72">
                  <c:v>0.84635161060423858</c:v>
                </c:pt>
                <c:pt idx="73">
                  <c:v>0.98031650783142765</c:v>
                </c:pt>
                <c:pt idx="74">
                  <c:v>0.47080043509759423</c:v>
                </c:pt>
                <c:pt idx="75">
                  <c:v>0.88767348523126222</c:v>
                </c:pt>
                <c:pt idx="76">
                  <c:v>0.39187701755970089</c:v>
                </c:pt>
                <c:pt idx="77">
                  <c:v>0.67226050490570655</c:v>
                </c:pt>
                <c:pt idx="78">
                  <c:v>0.59058801215874068</c:v>
                </c:pt>
                <c:pt idx="79">
                  <c:v>0.56112061648303679</c:v>
                </c:pt>
                <c:pt idx="80">
                  <c:v>0.42534748071629025</c:v>
                </c:pt>
                <c:pt idx="81">
                  <c:v>0.39101774600422728</c:v>
                </c:pt>
                <c:pt idx="82">
                  <c:v>0.60103690406384003</c:v>
                </c:pt>
                <c:pt idx="83">
                  <c:v>0.6802018145873725</c:v>
                </c:pt>
                <c:pt idx="84">
                  <c:v>0.73033979036080898</c:v>
                </c:pt>
                <c:pt idx="85">
                  <c:v>0.47435637792443092</c:v>
                </c:pt>
                <c:pt idx="86">
                  <c:v>0.62371956874029932</c:v>
                </c:pt>
                <c:pt idx="87">
                  <c:v>0.65473998579660186</c:v>
                </c:pt>
                <c:pt idx="88">
                  <c:v>0.77105840187625996</c:v>
                </c:pt>
                <c:pt idx="89">
                  <c:v>0.38128590869525597</c:v>
                </c:pt>
                <c:pt idx="90">
                  <c:v>0.69548870147109298</c:v>
                </c:pt>
                <c:pt idx="91">
                  <c:v>0.7594237480654622</c:v>
                </c:pt>
                <c:pt idx="92">
                  <c:v>0.55321982734641351</c:v>
                </c:pt>
                <c:pt idx="93">
                  <c:v>0.40167086434910193</c:v>
                </c:pt>
                <c:pt idx="94">
                  <c:v>0.47948296608759544</c:v>
                </c:pt>
                <c:pt idx="95">
                  <c:v>0.259895491673934</c:v>
                </c:pt>
                <c:pt idx="96">
                  <c:v>0.32437338829951362</c:v>
                </c:pt>
                <c:pt idx="97">
                  <c:v>0.71391999025014263</c:v>
                </c:pt>
                <c:pt idx="98">
                  <c:v>0.64346036189847666</c:v>
                </c:pt>
                <c:pt idx="99">
                  <c:v>0.82204130872593784</c:v>
                </c:pt>
                <c:pt idx="100">
                  <c:v>0.55514339972969218</c:v>
                </c:pt>
                <c:pt idx="101">
                  <c:v>1.053590560699728</c:v>
                </c:pt>
                <c:pt idx="102">
                  <c:v>1.2393920662964297</c:v>
                </c:pt>
                <c:pt idx="103">
                  <c:v>1.5302130369345976</c:v>
                </c:pt>
                <c:pt idx="104">
                  <c:v>0.56480375019587581</c:v>
                </c:pt>
                <c:pt idx="105">
                  <c:v>0.98074901177938401</c:v>
                </c:pt>
                <c:pt idx="106">
                  <c:v>0.70676327538707695</c:v>
                </c:pt>
                <c:pt idx="107">
                  <c:v>5.786579840293717</c:v>
                </c:pt>
              </c:numCache>
            </c:numRef>
          </c:xVal>
          <c:yVal>
            <c:numRef>
              <c:f>'Survey Data'!$A$22:$A$129</c:f>
              <c:numCache>
                <c:formatCode>0.0</c:formatCode>
                <c:ptCount val="108"/>
                <c:pt idx="0">
                  <c:v>9.4</c:v>
                </c:pt>
                <c:pt idx="1">
                  <c:v>18.89</c:v>
                </c:pt>
                <c:pt idx="2">
                  <c:v>28.38</c:v>
                </c:pt>
                <c:pt idx="3">
                  <c:v>37.869999999999997</c:v>
                </c:pt>
                <c:pt idx="4">
                  <c:v>47.36</c:v>
                </c:pt>
                <c:pt idx="5">
                  <c:v>56.85</c:v>
                </c:pt>
                <c:pt idx="6">
                  <c:v>66.34</c:v>
                </c:pt>
                <c:pt idx="7">
                  <c:v>75.83</c:v>
                </c:pt>
                <c:pt idx="8">
                  <c:v>85.32</c:v>
                </c:pt>
                <c:pt idx="9">
                  <c:v>94.81</c:v>
                </c:pt>
                <c:pt idx="10">
                  <c:v>104.3</c:v>
                </c:pt>
                <c:pt idx="11">
                  <c:v>113.79</c:v>
                </c:pt>
                <c:pt idx="12">
                  <c:v>123.28</c:v>
                </c:pt>
                <c:pt idx="13">
                  <c:v>132.77000000000001</c:v>
                </c:pt>
                <c:pt idx="14">
                  <c:v>142.26</c:v>
                </c:pt>
                <c:pt idx="15">
                  <c:v>151.75</c:v>
                </c:pt>
                <c:pt idx="16">
                  <c:v>161.24</c:v>
                </c:pt>
                <c:pt idx="17">
                  <c:v>170.73</c:v>
                </c:pt>
                <c:pt idx="18">
                  <c:v>180.22</c:v>
                </c:pt>
                <c:pt idx="19">
                  <c:v>189.71</c:v>
                </c:pt>
                <c:pt idx="20">
                  <c:v>199.2</c:v>
                </c:pt>
                <c:pt idx="21">
                  <c:v>208.69</c:v>
                </c:pt>
                <c:pt idx="22">
                  <c:v>218.18</c:v>
                </c:pt>
                <c:pt idx="23">
                  <c:v>227.67</c:v>
                </c:pt>
                <c:pt idx="24">
                  <c:v>237.16</c:v>
                </c:pt>
                <c:pt idx="25">
                  <c:v>246.65</c:v>
                </c:pt>
                <c:pt idx="26">
                  <c:v>256.14</c:v>
                </c:pt>
                <c:pt idx="27">
                  <c:v>265.63</c:v>
                </c:pt>
                <c:pt idx="28">
                  <c:v>275.12</c:v>
                </c:pt>
                <c:pt idx="29">
                  <c:v>284.61</c:v>
                </c:pt>
                <c:pt idx="30">
                  <c:v>294.10000000000002</c:v>
                </c:pt>
                <c:pt idx="31">
                  <c:v>303.58999999999997</c:v>
                </c:pt>
                <c:pt idx="32">
                  <c:v>313.08</c:v>
                </c:pt>
                <c:pt idx="33">
                  <c:v>322.57</c:v>
                </c:pt>
                <c:pt idx="34">
                  <c:v>332.06</c:v>
                </c:pt>
                <c:pt idx="35">
                  <c:v>341.55</c:v>
                </c:pt>
                <c:pt idx="36">
                  <c:v>351.04</c:v>
                </c:pt>
                <c:pt idx="37">
                  <c:v>360.53</c:v>
                </c:pt>
                <c:pt idx="38">
                  <c:v>370.02</c:v>
                </c:pt>
                <c:pt idx="39">
                  <c:v>379.51</c:v>
                </c:pt>
                <c:pt idx="40">
                  <c:v>389</c:v>
                </c:pt>
                <c:pt idx="41">
                  <c:v>398.49</c:v>
                </c:pt>
                <c:pt idx="42">
                  <c:v>407.98</c:v>
                </c:pt>
                <c:pt idx="43">
                  <c:v>417.47</c:v>
                </c:pt>
                <c:pt idx="44">
                  <c:v>426.96</c:v>
                </c:pt>
                <c:pt idx="45">
                  <c:v>436.45</c:v>
                </c:pt>
                <c:pt idx="46">
                  <c:v>445.94</c:v>
                </c:pt>
                <c:pt idx="47">
                  <c:v>455.43</c:v>
                </c:pt>
                <c:pt idx="48">
                  <c:v>464.92</c:v>
                </c:pt>
                <c:pt idx="49">
                  <c:v>474.41</c:v>
                </c:pt>
                <c:pt idx="50">
                  <c:v>483.9</c:v>
                </c:pt>
                <c:pt idx="51">
                  <c:v>493.39</c:v>
                </c:pt>
                <c:pt idx="52">
                  <c:v>502.88</c:v>
                </c:pt>
                <c:pt idx="53">
                  <c:v>512.37</c:v>
                </c:pt>
                <c:pt idx="54">
                  <c:v>521.86</c:v>
                </c:pt>
                <c:pt idx="55">
                  <c:v>531.35</c:v>
                </c:pt>
                <c:pt idx="56">
                  <c:v>540.84</c:v>
                </c:pt>
                <c:pt idx="57">
                  <c:v>550.33000000000004</c:v>
                </c:pt>
                <c:pt idx="58">
                  <c:v>559.82000000000005</c:v>
                </c:pt>
                <c:pt idx="59">
                  <c:v>569.30999999999995</c:v>
                </c:pt>
                <c:pt idx="60">
                  <c:v>578.79999999999995</c:v>
                </c:pt>
                <c:pt idx="61">
                  <c:v>588.29</c:v>
                </c:pt>
                <c:pt idx="62">
                  <c:v>597.78</c:v>
                </c:pt>
                <c:pt idx="63">
                  <c:v>607.27</c:v>
                </c:pt>
                <c:pt idx="64">
                  <c:v>616.76</c:v>
                </c:pt>
                <c:pt idx="65">
                  <c:v>626.25</c:v>
                </c:pt>
                <c:pt idx="66">
                  <c:v>635.74</c:v>
                </c:pt>
                <c:pt idx="67">
                  <c:v>645.23</c:v>
                </c:pt>
                <c:pt idx="68">
                  <c:v>654.72</c:v>
                </c:pt>
                <c:pt idx="69">
                  <c:v>664.21</c:v>
                </c:pt>
                <c:pt idx="70">
                  <c:v>673.7</c:v>
                </c:pt>
                <c:pt idx="71">
                  <c:v>683.19</c:v>
                </c:pt>
                <c:pt idx="72">
                  <c:v>692.68</c:v>
                </c:pt>
                <c:pt idx="73">
                  <c:v>702.17</c:v>
                </c:pt>
                <c:pt idx="74">
                  <c:v>711.66</c:v>
                </c:pt>
                <c:pt idx="75">
                  <c:v>721.15</c:v>
                </c:pt>
                <c:pt idx="76">
                  <c:v>730.64</c:v>
                </c:pt>
                <c:pt idx="77">
                  <c:v>740.13</c:v>
                </c:pt>
                <c:pt idx="78">
                  <c:v>749.62</c:v>
                </c:pt>
                <c:pt idx="79">
                  <c:v>759.11</c:v>
                </c:pt>
                <c:pt idx="80">
                  <c:v>768.6</c:v>
                </c:pt>
                <c:pt idx="81">
                  <c:v>778.09</c:v>
                </c:pt>
                <c:pt idx="82">
                  <c:v>787.58</c:v>
                </c:pt>
                <c:pt idx="83">
                  <c:v>797.07</c:v>
                </c:pt>
                <c:pt idx="84">
                  <c:v>806.56</c:v>
                </c:pt>
                <c:pt idx="85">
                  <c:v>816.05</c:v>
                </c:pt>
                <c:pt idx="86">
                  <c:v>825.54</c:v>
                </c:pt>
                <c:pt idx="87">
                  <c:v>835.03</c:v>
                </c:pt>
                <c:pt idx="88">
                  <c:v>844.52</c:v>
                </c:pt>
                <c:pt idx="89">
                  <c:v>854.01</c:v>
                </c:pt>
                <c:pt idx="90">
                  <c:v>863.5</c:v>
                </c:pt>
                <c:pt idx="91">
                  <c:v>872.99</c:v>
                </c:pt>
                <c:pt idx="92">
                  <c:v>882.48</c:v>
                </c:pt>
                <c:pt idx="93">
                  <c:v>891.97</c:v>
                </c:pt>
                <c:pt idx="94">
                  <c:v>901.46</c:v>
                </c:pt>
                <c:pt idx="95">
                  <c:v>910.95</c:v>
                </c:pt>
                <c:pt idx="96">
                  <c:v>920.44</c:v>
                </c:pt>
                <c:pt idx="97">
                  <c:v>929.93</c:v>
                </c:pt>
                <c:pt idx="98">
                  <c:v>939.42</c:v>
                </c:pt>
                <c:pt idx="99">
                  <c:v>948.91</c:v>
                </c:pt>
                <c:pt idx="100">
                  <c:v>958.4</c:v>
                </c:pt>
                <c:pt idx="101">
                  <c:v>967.89</c:v>
                </c:pt>
                <c:pt idx="102">
                  <c:v>977.38</c:v>
                </c:pt>
                <c:pt idx="103">
                  <c:v>986.87</c:v>
                </c:pt>
                <c:pt idx="104">
                  <c:v>996.36</c:v>
                </c:pt>
                <c:pt idx="105">
                  <c:v>1005.85</c:v>
                </c:pt>
                <c:pt idx="106">
                  <c:v>1015.34</c:v>
                </c:pt>
                <c:pt idx="107">
                  <c:v>1024.83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81600"/>
        <c:axId val="186687872"/>
      </c:scatterChart>
      <c:valAx>
        <c:axId val="186681600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overlay val="0"/>
        </c:title>
        <c:numFmt formatCode="0.00" sourceLinked="1"/>
        <c:majorTickMark val="out"/>
        <c:minorTickMark val="out"/>
        <c:tickLblPos val="nextTo"/>
        <c:crossAx val="186687872"/>
        <c:crosses val="autoZero"/>
        <c:crossBetween val="midCat"/>
        <c:minorUnit val="5"/>
      </c:valAx>
      <c:valAx>
        <c:axId val="186687872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8668160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129" totalsRowShown="0" headerRowDxfId="10" dataDxfId="9" tableBorderDxfId="8">
  <autoFilter ref="A20:H129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1"/>
      <c r="B1" s="171"/>
      <c r="C1" s="171"/>
      <c r="D1" s="171"/>
      <c r="E1" s="171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72" t="s">
        <v>37</v>
      </c>
      <c r="B10" s="172"/>
      <c r="C10" s="172"/>
      <c r="D10" s="172"/>
      <c r="E10" s="172"/>
      <c r="F10" s="172"/>
      <c r="G10" s="172"/>
      <c r="H10" s="172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36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35</v>
      </c>
      <c r="E13" s="33" t="str">
        <f>'Event Summary'!C4</f>
        <v>Pine Ridge 5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34</v>
      </c>
      <c r="E14" s="33" t="str">
        <f>'Event Summary'!E4</f>
        <v>Roma</v>
      </c>
      <c r="F14" s="32"/>
      <c r="G14" s="32"/>
      <c r="H14" s="32"/>
    </row>
    <row r="15" spans="1:8" ht="39" customHeight="1" x14ac:dyDescent="0.45">
      <c r="D15" s="31" t="s">
        <v>49</v>
      </c>
      <c r="E15" s="30" t="str">
        <f>'Event Summary'!E6</f>
        <v>026° 28' 37.68912" S.</v>
      </c>
    </row>
    <row r="16" spans="1:8" ht="39" customHeight="1" x14ac:dyDescent="0.45">
      <c r="D16" s="31" t="s">
        <v>50</v>
      </c>
      <c r="E16" s="30" t="str">
        <f>'Event Summary'!G6</f>
        <v>148° 59' 43.27326" E.</v>
      </c>
    </row>
    <row r="17" spans="4:7" ht="39" customHeight="1" x14ac:dyDescent="0.45">
      <c r="D17" s="31" t="s">
        <v>33</v>
      </c>
      <c r="E17" s="173">
        <f>'Event Summary'!A13</f>
        <v>41703</v>
      </c>
      <c r="F17" s="173"/>
      <c r="G17" s="173"/>
    </row>
    <row r="18" spans="4:7" ht="39" customHeight="1" x14ac:dyDescent="0.45">
      <c r="D18" s="31" t="s">
        <v>32</v>
      </c>
      <c r="E18" s="30" t="str">
        <f>'Event Summary'!C17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31</v>
      </c>
      <c r="H34" s="27">
        <f ca="1">TODAY()</f>
        <v>41743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Normal="100" workbookViewId="0">
      <selection activeCell="G14" sqref="G14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40</v>
      </c>
      <c r="B1" s="174"/>
      <c r="C1" s="174"/>
      <c r="D1" s="174"/>
      <c r="E1" s="174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25">
      <c r="A4" s="138" t="s">
        <v>48</v>
      </c>
      <c r="B4" s="136"/>
      <c r="C4" s="138" t="s">
        <v>72</v>
      </c>
      <c r="D4" s="137"/>
      <c r="E4" s="138" t="s">
        <v>73</v>
      </c>
      <c r="F4" s="136"/>
      <c r="G4" s="139" t="s">
        <v>16</v>
      </c>
      <c r="H4" s="142"/>
    </row>
    <row r="5" spans="1:8" s="1" customFormat="1" ht="9" customHeight="1" x14ac:dyDescent="0.25">
      <c r="A5" s="125" t="s">
        <v>17</v>
      </c>
      <c r="B5" s="128"/>
      <c r="C5" s="125" t="s">
        <v>59</v>
      </c>
      <c r="D5" s="126"/>
      <c r="E5" s="125" t="s">
        <v>45</v>
      </c>
      <c r="F5" s="126"/>
      <c r="G5" s="125" t="s">
        <v>46</v>
      </c>
      <c r="H5" s="126"/>
    </row>
    <row r="6" spans="1:8" s="1" customFormat="1" x14ac:dyDescent="0.25">
      <c r="A6" s="139" t="s">
        <v>74</v>
      </c>
      <c r="B6" s="142"/>
      <c r="C6" s="146" t="s">
        <v>61</v>
      </c>
      <c r="D6" s="142"/>
      <c r="E6" s="153" t="s">
        <v>75</v>
      </c>
      <c r="F6" s="149"/>
      <c r="G6" s="153" t="s">
        <v>76</v>
      </c>
      <c r="H6" s="137"/>
    </row>
    <row r="7" spans="1:8" s="1" customFormat="1" ht="9" customHeight="1" x14ac:dyDescent="0.25">
      <c r="A7" s="125" t="s">
        <v>41</v>
      </c>
      <c r="B7" s="128"/>
      <c r="C7" s="125" t="s">
        <v>42</v>
      </c>
      <c r="D7" s="126"/>
      <c r="E7" s="125" t="s">
        <v>43</v>
      </c>
      <c r="F7" s="126"/>
      <c r="G7" s="125" t="s">
        <v>44</v>
      </c>
      <c r="H7" s="126"/>
    </row>
    <row r="8" spans="1:8" s="1" customFormat="1" x14ac:dyDescent="0.25">
      <c r="A8" s="176">
        <v>7069930.0880000005</v>
      </c>
      <c r="B8" s="177"/>
      <c r="C8" s="178">
        <v>698901.15399999998</v>
      </c>
      <c r="D8" s="179"/>
      <c r="E8" s="148" t="s">
        <v>52</v>
      </c>
      <c r="F8" s="149"/>
      <c r="G8" s="148">
        <v>55</v>
      </c>
      <c r="H8" s="137"/>
    </row>
    <row r="9" spans="1:8" x14ac:dyDescent="0.25">
      <c r="A9" s="130" t="s">
        <v>11</v>
      </c>
      <c r="B9" s="131"/>
      <c r="C9" s="131"/>
      <c r="D9" s="131"/>
      <c r="E9" s="131"/>
      <c r="F9" s="131"/>
      <c r="G9" s="141"/>
      <c r="H9" s="132"/>
    </row>
    <row r="10" spans="1:8" s="2" customFormat="1" ht="9" customHeight="1" x14ac:dyDescent="0.25">
      <c r="A10" s="125" t="s">
        <v>25</v>
      </c>
      <c r="B10" s="126"/>
      <c r="C10" s="140" t="s">
        <v>14</v>
      </c>
      <c r="D10" s="126"/>
      <c r="E10" s="140" t="s">
        <v>28</v>
      </c>
      <c r="F10" s="127"/>
      <c r="G10" s="125" t="s">
        <v>20</v>
      </c>
      <c r="H10" s="126"/>
    </row>
    <row r="11" spans="1:8" s="1" customFormat="1" x14ac:dyDescent="0.25">
      <c r="A11" s="133" t="s">
        <v>14</v>
      </c>
      <c r="B11" s="135"/>
      <c r="C11" s="144">
        <v>323.08999999999997</v>
      </c>
      <c r="D11" s="135"/>
      <c r="E11" s="133" t="s">
        <v>85</v>
      </c>
      <c r="F11" s="134"/>
      <c r="G11" s="144">
        <v>3.35</v>
      </c>
      <c r="H11" s="135"/>
    </row>
    <row r="12" spans="1:8" s="2" customFormat="1" ht="9" customHeight="1" x14ac:dyDescent="0.25">
      <c r="A12" s="125" t="s">
        <v>10</v>
      </c>
      <c r="B12" s="126"/>
      <c r="C12" s="125" t="s">
        <v>60</v>
      </c>
      <c r="D12" s="126"/>
      <c r="E12" s="125" t="s">
        <v>23</v>
      </c>
      <c r="F12" s="127"/>
      <c r="G12" s="125" t="s">
        <v>24</v>
      </c>
      <c r="H12" s="126"/>
    </row>
    <row r="13" spans="1:8" s="1" customFormat="1" x14ac:dyDescent="0.25">
      <c r="A13" s="145">
        <v>41703</v>
      </c>
      <c r="B13" s="135"/>
      <c r="C13" s="133" t="s">
        <v>81</v>
      </c>
      <c r="D13" s="135"/>
      <c r="E13" s="143">
        <v>0</v>
      </c>
      <c r="F13" s="134"/>
      <c r="G13" s="143">
        <v>1024.8</v>
      </c>
      <c r="H13" s="135"/>
    </row>
    <row r="14" spans="1:8" s="78" customFormat="1" ht="9" customHeight="1" x14ac:dyDescent="0.25">
      <c r="A14" s="125" t="s">
        <v>18</v>
      </c>
      <c r="B14" s="126"/>
      <c r="C14" s="125" t="s">
        <v>62</v>
      </c>
      <c r="D14" s="126"/>
      <c r="E14" s="125" t="s">
        <v>54</v>
      </c>
      <c r="F14" s="127"/>
      <c r="G14" s="125" t="s">
        <v>57</v>
      </c>
      <c r="H14" s="126"/>
    </row>
    <row r="15" spans="1:8" s="77" customFormat="1" x14ac:dyDescent="0.25">
      <c r="A15" s="133" t="s">
        <v>53</v>
      </c>
      <c r="B15" s="135"/>
      <c r="C15" s="145" t="s">
        <v>70</v>
      </c>
      <c r="D15" s="135"/>
      <c r="E15" s="165" t="s">
        <v>86</v>
      </c>
      <c r="F15" s="134"/>
      <c r="G15" s="143" t="s">
        <v>56</v>
      </c>
      <c r="H15" s="135"/>
    </row>
    <row r="16" spans="1:8" s="2" customFormat="1" ht="9" customHeight="1" x14ac:dyDescent="0.25">
      <c r="A16" s="154" t="s">
        <v>64</v>
      </c>
      <c r="B16" s="126"/>
      <c r="C16" s="125" t="s">
        <v>47</v>
      </c>
      <c r="D16" s="126"/>
      <c r="E16" s="125" t="s">
        <v>58</v>
      </c>
      <c r="F16" s="127"/>
      <c r="G16" s="125" t="s">
        <v>30</v>
      </c>
      <c r="H16" s="129" t="s">
        <v>29</v>
      </c>
    </row>
    <row r="17" spans="1:8" s="64" customFormat="1" ht="12.75" x14ac:dyDescent="0.25">
      <c r="A17" s="145" t="s">
        <v>80</v>
      </c>
      <c r="B17" s="135"/>
      <c r="C17" s="133" t="s">
        <v>79</v>
      </c>
      <c r="D17" s="135"/>
      <c r="E17" s="133" t="s">
        <v>78</v>
      </c>
      <c r="F17" s="134"/>
      <c r="G17" s="143" t="s">
        <v>77</v>
      </c>
      <c r="H17" s="147">
        <v>3366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80" t="s">
        <v>84</v>
      </c>
      <c r="B19" s="181"/>
      <c r="C19" s="181"/>
      <c r="D19" s="181"/>
      <c r="E19" s="181"/>
      <c r="F19" s="181"/>
      <c r="G19" s="181"/>
      <c r="H19" s="182"/>
    </row>
    <row r="20" spans="1:8" s="8" customFormat="1" x14ac:dyDescent="0.25">
      <c r="A20" s="46" t="s">
        <v>39</v>
      </c>
      <c r="B20" s="46" t="s">
        <v>38</v>
      </c>
      <c r="C20" s="175" t="s">
        <v>21</v>
      </c>
      <c r="D20" s="175"/>
      <c r="E20" s="175"/>
      <c r="F20" s="175"/>
      <c r="G20" s="175"/>
      <c r="H20" s="175"/>
    </row>
    <row r="21" spans="1:8" ht="13.5" customHeight="1" x14ac:dyDescent="0.25">
      <c r="A21" s="118">
        <v>41703</v>
      </c>
      <c r="B21" s="119">
        <v>0.4375</v>
      </c>
      <c r="C21" s="115" t="s">
        <v>82</v>
      </c>
      <c r="D21" s="51"/>
      <c r="E21" s="51"/>
      <c r="F21" s="51"/>
      <c r="G21" s="51"/>
      <c r="H21" s="52"/>
    </row>
    <row r="22" spans="1:8" ht="13.5" customHeight="1" x14ac:dyDescent="0.25">
      <c r="A22" s="123"/>
      <c r="B22" s="121">
        <v>0.45833333333333331</v>
      </c>
      <c r="C22" s="116" t="s">
        <v>83</v>
      </c>
      <c r="D22" s="54"/>
      <c r="E22" s="54"/>
      <c r="F22" s="54"/>
      <c r="G22" s="54"/>
      <c r="H22" s="55"/>
    </row>
    <row r="23" spans="1:8" ht="13.5" customHeight="1" x14ac:dyDescent="0.25">
      <c r="A23" s="124"/>
      <c r="B23" s="122">
        <v>0.64583333333333337</v>
      </c>
      <c r="C23" s="166" t="s">
        <v>87</v>
      </c>
      <c r="D23" s="57"/>
      <c r="E23" s="57"/>
      <c r="F23" s="57"/>
      <c r="G23" s="57"/>
      <c r="H23" s="58"/>
    </row>
    <row r="24" spans="1:8" ht="13.5" customHeight="1" x14ac:dyDescent="0.25">
      <c r="A24" s="123"/>
      <c r="B24" s="121">
        <v>0.65972222222222221</v>
      </c>
      <c r="C24" s="116" t="s">
        <v>88</v>
      </c>
      <c r="D24" s="54"/>
      <c r="E24" s="54"/>
      <c r="F24" s="54"/>
      <c r="G24" s="54"/>
      <c r="H24" s="55"/>
    </row>
    <row r="25" spans="1:8" ht="13.5" customHeight="1" x14ac:dyDescent="0.25">
      <c r="A25" s="123"/>
      <c r="B25" s="121">
        <v>0.72916666666666663</v>
      </c>
      <c r="C25" s="116" t="s">
        <v>89</v>
      </c>
      <c r="D25" s="54"/>
      <c r="E25" s="54"/>
      <c r="F25" s="54"/>
      <c r="G25" s="54"/>
      <c r="H25" s="55"/>
    </row>
    <row r="26" spans="1:8" ht="13.5" customHeight="1" x14ac:dyDescent="0.25">
      <c r="A26" s="123"/>
      <c r="B26" s="121">
        <v>0.76041666666666663</v>
      </c>
      <c r="C26" s="116" t="s">
        <v>90</v>
      </c>
      <c r="D26" s="54"/>
      <c r="E26" s="54"/>
      <c r="F26" s="54"/>
      <c r="G26" s="54"/>
      <c r="H26" s="55"/>
    </row>
    <row r="27" spans="1:8" ht="13.5" customHeight="1" x14ac:dyDescent="0.25">
      <c r="A27" s="120"/>
      <c r="B27" s="121">
        <v>0.78125</v>
      </c>
      <c r="C27" s="116" t="s">
        <v>91</v>
      </c>
      <c r="D27" s="54"/>
      <c r="E27" s="54"/>
      <c r="F27" s="54"/>
      <c r="G27" s="54"/>
      <c r="H27" s="55"/>
    </row>
    <row r="28" spans="1:8" ht="13.5" customHeight="1" x14ac:dyDescent="0.25">
      <c r="A28" s="123"/>
      <c r="B28" s="121"/>
      <c r="C28" s="116"/>
      <c r="D28" s="54"/>
      <c r="E28" s="54"/>
      <c r="F28" s="54"/>
      <c r="G28" s="54"/>
      <c r="H28" s="55"/>
    </row>
    <row r="29" spans="1:8" ht="13.5" customHeight="1" x14ac:dyDescent="0.25">
      <c r="A29" s="120"/>
      <c r="B29" s="121"/>
      <c r="C29" s="117"/>
      <c r="E29" s="54"/>
      <c r="F29" s="54"/>
      <c r="G29" s="54"/>
      <c r="H29" s="55"/>
    </row>
    <row r="30" spans="1:8" ht="13.5" customHeight="1" x14ac:dyDescent="0.25">
      <c r="A30" s="123"/>
      <c r="B30" s="121"/>
      <c r="C30" s="116"/>
      <c r="D30" s="54"/>
      <c r="E30" s="54"/>
      <c r="F30" s="54"/>
      <c r="G30" s="54"/>
      <c r="H30" s="55"/>
    </row>
    <row r="31" spans="1:8" ht="13.5" customHeight="1" x14ac:dyDescent="0.25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opLeftCell="A23" zoomScaleNormal="100" workbookViewId="0">
      <selection activeCell="C10" sqref="C10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4" t="s">
        <v>51</v>
      </c>
      <c r="B1" s="174"/>
      <c r="C1" s="174"/>
      <c r="D1" s="174"/>
      <c r="E1" s="174"/>
      <c r="F1" s="174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Santos Ltd</v>
      </c>
      <c r="B4" s="18"/>
      <c r="C4" s="20" t="str">
        <f>'Event Summary'!C4</f>
        <v>Pine Ridge 5</v>
      </c>
      <c r="D4" s="18"/>
      <c r="E4" s="18"/>
      <c r="F4" s="18"/>
      <c r="G4" s="20" t="str">
        <f>'Event Summary'!E4</f>
        <v>Roma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25">
      <c r="A5" s="4" t="s">
        <v>15</v>
      </c>
      <c r="B5" s="10"/>
      <c r="C5" s="4" t="s">
        <v>17</v>
      </c>
      <c r="D5" s="9"/>
      <c r="E5" s="10"/>
      <c r="F5" s="11"/>
      <c r="G5" s="9" t="s">
        <v>59</v>
      </c>
      <c r="H5" s="11"/>
    </row>
    <row r="6" spans="1:13" s="1" customFormat="1" x14ac:dyDescent="0.25">
      <c r="A6" s="21" t="str">
        <f>'Event Summary'!G4</f>
        <v>Australia</v>
      </c>
      <c r="B6" s="22"/>
      <c r="C6" s="152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13</v>
      </c>
      <c r="B8" s="83" t="s">
        <v>14</v>
      </c>
      <c r="C8" s="84" t="s">
        <v>28</v>
      </c>
      <c r="D8" s="183" t="s">
        <v>27</v>
      </c>
      <c r="E8" s="183"/>
      <c r="F8" s="184"/>
      <c r="G8" s="83" t="s">
        <v>23</v>
      </c>
      <c r="H8" s="80" t="s">
        <v>24</v>
      </c>
    </row>
    <row r="9" spans="1:13" s="1" customFormat="1" x14ac:dyDescent="0.25">
      <c r="A9" s="74" t="str">
        <f>'Event Summary'!A11</f>
        <v>Ground Level</v>
      </c>
      <c r="B9" s="73">
        <f>'Event Summary'!C11</f>
        <v>323.08999999999997</v>
      </c>
      <c r="C9" s="72" t="str">
        <f>'Event Summary'!E11</f>
        <v>OKB</v>
      </c>
      <c r="D9" s="106">
        <f>'Event Summary'!G11</f>
        <v>3.35</v>
      </c>
      <c r="E9" s="107"/>
      <c r="F9" s="108"/>
      <c r="G9" s="72" t="s">
        <v>19</v>
      </c>
      <c r="H9" s="109">
        <f>'Event Summary'!G13</f>
        <v>1024.8</v>
      </c>
    </row>
    <row r="10" spans="1:13" s="2" customFormat="1" ht="9" customHeight="1" x14ac:dyDescent="0.25">
      <c r="A10" s="83" t="s">
        <v>10</v>
      </c>
      <c r="B10" s="75" t="s">
        <v>18</v>
      </c>
      <c r="C10" s="83" t="s">
        <v>45</v>
      </c>
      <c r="D10" s="79" t="s">
        <v>46</v>
      </c>
      <c r="E10" s="81"/>
      <c r="F10" s="80"/>
      <c r="G10" s="83" t="s">
        <v>43</v>
      </c>
      <c r="H10" s="80" t="s">
        <v>44</v>
      </c>
    </row>
    <row r="11" spans="1:13" s="114" customFormat="1" ht="12" x14ac:dyDescent="0.25">
      <c r="A11" s="110">
        <f>'Event Summary'!A13</f>
        <v>41703</v>
      </c>
      <c r="B11" s="155" t="str">
        <f>'Event Summary'!A15</f>
        <v>Grid North</v>
      </c>
      <c r="C11" s="111" t="str">
        <f>'Event Summary'!E6</f>
        <v>026° 28' 37.68912" S.</v>
      </c>
      <c r="D11" s="74" t="str">
        <f>'Event Summary'!G6</f>
        <v>148° 59' 43.27326"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25">
      <c r="A12" s="75" t="s">
        <v>54</v>
      </c>
      <c r="B12" s="83" t="s">
        <v>57</v>
      </c>
      <c r="C12" s="83" t="s">
        <v>41</v>
      </c>
      <c r="D12" s="79" t="s">
        <v>42</v>
      </c>
      <c r="E12" s="81"/>
      <c r="F12" s="80"/>
      <c r="G12" s="83" t="s">
        <v>62</v>
      </c>
      <c r="H12" s="80" t="s">
        <v>30</v>
      </c>
    </row>
    <row r="13" spans="1:13" s="114" customFormat="1" ht="12" x14ac:dyDescent="0.25">
      <c r="A13" s="112" t="str">
        <f>'Event Summary'!E15</f>
        <v>-0° 53' 23.65"</v>
      </c>
      <c r="B13" s="110" t="str">
        <f>'Event Summary'!G15</f>
        <v>N/A</v>
      </c>
      <c r="C13" s="164">
        <f>'Event Summary'!A8</f>
        <v>7069930.0880000005</v>
      </c>
      <c r="D13" s="188">
        <f>'Event Summary'!C8</f>
        <v>698901.15399999998</v>
      </c>
      <c r="E13" s="189"/>
      <c r="F13" s="190"/>
      <c r="G13" s="112" t="str">
        <f>'Event Summary'!C15</f>
        <v>Min Curvature</v>
      </c>
      <c r="H13" s="113" t="str">
        <f>'Event Summary'!G17</f>
        <v>Pipe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85" t="str">
        <f>IF(ISBLANK('Event Summary'!A19),"",'Event Summary'!A19)</f>
        <v>Wellhead surveyed with DGPS unit for Drop Survey reference azimuth.</v>
      </c>
      <c r="B15" s="186"/>
      <c r="C15" s="186"/>
      <c r="D15" s="186"/>
      <c r="E15" s="186"/>
      <c r="F15" s="186"/>
      <c r="G15" s="186"/>
      <c r="H15" s="187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Normal="100" workbookViewId="0">
      <selection activeCell="A6" sqref="A6"/>
    </sheetView>
  </sheetViews>
  <sheetFormatPr defaultRowHeight="15" x14ac:dyDescent="0.25"/>
  <cols>
    <col min="1" max="2" width="16.42578125" style="76" customWidth="1"/>
    <col min="3" max="3" width="16.5703125" style="76" customWidth="1"/>
    <col min="4" max="4" width="10.7109375" style="76" customWidth="1"/>
    <col min="5" max="5" width="0.5703125" style="76" customWidth="1"/>
    <col min="6" max="6" width="6" style="76" customWidth="1"/>
    <col min="7" max="8" width="16.28515625" style="76" customWidth="1"/>
    <col min="9" max="16384" width="9.140625" style="76"/>
  </cols>
  <sheetData>
    <row r="1" spans="1:15" ht="38.25" customHeight="1" x14ac:dyDescent="0.25">
      <c r="A1" s="174" t="s">
        <v>68</v>
      </c>
      <c r="B1" s="174"/>
      <c r="C1" s="174"/>
      <c r="D1" s="174"/>
      <c r="E1" s="174"/>
      <c r="F1" s="174"/>
    </row>
    <row r="2" spans="1:15" x14ac:dyDescent="0.25">
      <c r="A2" s="130" t="s">
        <v>0</v>
      </c>
      <c r="B2" s="131"/>
      <c r="C2" s="131"/>
      <c r="D2" s="131"/>
      <c r="E2" s="131"/>
      <c r="F2" s="131"/>
      <c r="G2" s="131"/>
      <c r="H2" s="132"/>
      <c r="I2" s="161"/>
      <c r="J2" s="161"/>
      <c r="K2" s="161"/>
      <c r="L2" s="161"/>
      <c r="M2" s="161"/>
      <c r="N2" s="161"/>
    </row>
    <row r="3" spans="1:15" s="78" customFormat="1" ht="9" customHeight="1" x14ac:dyDescent="0.25">
      <c r="A3" s="125" t="s">
        <v>1</v>
      </c>
      <c r="B3" s="127"/>
      <c r="C3" s="125" t="s">
        <v>3</v>
      </c>
      <c r="D3" s="127"/>
      <c r="E3" s="127"/>
      <c r="F3" s="127"/>
      <c r="G3" s="125" t="s">
        <v>2</v>
      </c>
      <c r="H3" s="126"/>
      <c r="I3" s="160"/>
      <c r="J3" s="160"/>
      <c r="K3" s="160"/>
      <c r="L3" s="160"/>
      <c r="M3" s="160"/>
      <c r="N3" s="160"/>
      <c r="O3" s="160"/>
    </row>
    <row r="4" spans="1:15" s="77" customFormat="1" x14ac:dyDescent="0.2">
      <c r="A4" s="138" t="str">
        <f>'Event Summary'!A4</f>
        <v>Santos Ltd</v>
      </c>
      <c r="B4" s="136"/>
      <c r="C4" s="138" t="str">
        <f>'Event Summary'!C4</f>
        <v>Pine Ridge 5</v>
      </c>
      <c r="D4" s="136"/>
      <c r="E4" s="136"/>
      <c r="F4" s="136"/>
      <c r="G4" s="138" t="str">
        <f>'Event Summary'!E4</f>
        <v>Roma</v>
      </c>
      <c r="H4" s="137"/>
      <c r="I4" s="24"/>
      <c r="J4" s="23" t="s">
        <v>22</v>
      </c>
      <c r="K4" s="23" t="s">
        <v>67</v>
      </c>
      <c r="L4" s="23" t="s">
        <v>69</v>
      </c>
      <c r="M4" s="24"/>
      <c r="N4" s="24"/>
      <c r="O4" s="24"/>
    </row>
    <row r="5" spans="1:15" s="77" customFormat="1" ht="9" customHeight="1" x14ac:dyDescent="0.25">
      <c r="A5" s="125" t="s">
        <v>15</v>
      </c>
      <c r="B5" s="10"/>
      <c r="C5" s="125" t="s">
        <v>17</v>
      </c>
      <c r="D5" s="127"/>
      <c r="E5" s="10"/>
      <c r="F5" s="128"/>
      <c r="G5" s="127" t="s">
        <v>59</v>
      </c>
      <c r="H5" s="128"/>
      <c r="I5" s="24"/>
      <c r="J5" s="24"/>
      <c r="K5" s="24"/>
      <c r="L5" s="24"/>
      <c r="M5" s="24"/>
      <c r="N5" s="24"/>
      <c r="O5" s="24"/>
    </row>
    <row r="6" spans="1:15" s="77" customFormat="1" x14ac:dyDescent="0.25">
      <c r="A6" s="139" t="str">
        <f>'Event Summary'!G4</f>
        <v>Australia</v>
      </c>
      <c r="B6" s="22"/>
      <c r="C6" s="152" t="str">
        <f>'Event Summary'!A6</f>
        <v>Queensland</v>
      </c>
      <c r="D6" s="136"/>
      <c r="E6" s="136"/>
      <c r="F6" s="137"/>
      <c r="G6" s="25" t="str">
        <f>'Event Summary'!C6</f>
        <v>Well Head</v>
      </c>
      <c r="H6" s="137"/>
      <c r="I6" s="24"/>
      <c r="J6" s="24"/>
      <c r="K6" s="24"/>
      <c r="L6" s="24"/>
      <c r="M6" s="24"/>
      <c r="N6" s="24"/>
      <c r="O6" s="24"/>
    </row>
    <row r="7" spans="1:15" x14ac:dyDescent="0.25">
      <c r="A7" s="130" t="s">
        <v>11</v>
      </c>
      <c r="B7" s="131"/>
      <c r="C7" s="131"/>
      <c r="D7" s="131"/>
      <c r="E7" s="131"/>
      <c r="F7" s="131"/>
      <c r="G7" s="131"/>
      <c r="H7" s="132"/>
      <c r="J7" s="163"/>
      <c r="K7" s="163"/>
      <c r="L7" s="163"/>
      <c r="M7" s="163"/>
      <c r="N7" s="163"/>
      <c r="O7" s="161"/>
    </row>
    <row r="8" spans="1:15" s="78" customFormat="1" ht="9" customHeight="1" x14ac:dyDescent="0.25">
      <c r="A8" s="125" t="s">
        <v>13</v>
      </c>
      <c r="B8" s="129" t="s">
        <v>14</v>
      </c>
      <c r="C8" s="84" t="s">
        <v>28</v>
      </c>
      <c r="D8" s="183" t="s">
        <v>27</v>
      </c>
      <c r="E8" s="183"/>
      <c r="F8" s="184"/>
      <c r="G8" s="129" t="s">
        <v>23</v>
      </c>
      <c r="H8" s="126" t="s">
        <v>24</v>
      </c>
    </row>
    <row r="9" spans="1:15" s="77" customFormat="1" x14ac:dyDescent="0.25">
      <c r="A9" s="74" t="str">
        <f>'Event Summary'!A11</f>
        <v>Ground Level</v>
      </c>
      <c r="B9" s="73">
        <f>'Event Summary'!C11</f>
        <v>323.08999999999997</v>
      </c>
      <c r="C9" s="72" t="str">
        <f>'Event Summary'!E11</f>
        <v>OKB</v>
      </c>
      <c r="D9" s="106">
        <f>'Event Summary'!G11</f>
        <v>3.35</v>
      </c>
      <c r="E9" s="107"/>
      <c r="F9" s="108"/>
      <c r="G9" s="72" t="s">
        <v>19</v>
      </c>
      <c r="H9" s="109">
        <f>'Event Summary'!G13</f>
        <v>1024.8</v>
      </c>
      <c r="J9" s="162"/>
      <c r="K9" s="162"/>
      <c r="L9" s="162"/>
      <c r="M9" s="162"/>
      <c r="N9" s="162"/>
    </row>
    <row r="10" spans="1:15" s="78" customFormat="1" ht="9" customHeight="1" x14ac:dyDescent="0.25">
      <c r="A10" s="129" t="s">
        <v>10</v>
      </c>
      <c r="B10" s="75" t="s">
        <v>18</v>
      </c>
      <c r="C10" s="129" t="s">
        <v>45</v>
      </c>
      <c r="D10" s="125" t="s">
        <v>46</v>
      </c>
      <c r="E10" s="127"/>
      <c r="F10" s="126"/>
      <c r="G10" s="129" t="s">
        <v>43</v>
      </c>
      <c r="H10" s="126" t="s">
        <v>44</v>
      </c>
    </row>
    <row r="11" spans="1:15" s="114" customFormat="1" ht="12" x14ac:dyDescent="0.25">
      <c r="A11" s="110">
        <f>'Event Summary'!A13</f>
        <v>41703</v>
      </c>
      <c r="B11" s="155" t="str">
        <f>'Event Summary'!A15</f>
        <v>Grid North</v>
      </c>
      <c r="C11" s="111" t="str">
        <f>'Event Summary'!E6</f>
        <v>026° 28' 37.68912" S.</v>
      </c>
      <c r="D11" s="74" t="str">
        <f>'Event Summary'!G6</f>
        <v>148° 59' 43.27326"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5" s="78" customFormat="1" ht="9" customHeight="1" x14ac:dyDescent="0.25">
      <c r="A12" s="75" t="s">
        <v>54</v>
      </c>
      <c r="B12" s="129" t="s">
        <v>57</v>
      </c>
      <c r="C12" s="129" t="s">
        <v>41</v>
      </c>
      <c r="D12" s="125" t="s">
        <v>42</v>
      </c>
      <c r="E12" s="127"/>
      <c r="F12" s="126"/>
      <c r="G12" s="129" t="s">
        <v>62</v>
      </c>
      <c r="H12" s="126" t="s">
        <v>30</v>
      </c>
    </row>
    <row r="13" spans="1:15" s="114" customFormat="1" ht="12" x14ac:dyDescent="0.25">
      <c r="A13" s="112" t="str">
        <f>'Event Summary'!E15</f>
        <v>-0° 53' 23.65"</v>
      </c>
      <c r="B13" s="110" t="str">
        <f>'Event Summary'!G15</f>
        <v>N/A</v>
      </c>
      <c r="C13" s="156">
        <f>'Event Summary'!A8</f>
        <v>7069930.0880000005</v>
      </c>
      <c r="D13" s="188">
        <f>'Event Summary'!C8</f>
        <v>698901.15399999998</v>
      </c>
      <c r="E13" s="189"/>
      <c r="F13" s="190"/>
      <c r="G13" s="112" t="str">
        <f>'Event Summary'!C15</f>
        <v>Min Curvature</v>
      </c>
      <c r="H13" s="113" t="str">
        <f>'Event Summary'!G17</f>
        <v>Pipe</v>
      </c>
    </row>
    <row r="14" spans="1:15" s="3" customFormat="1" ht="9" customHeight="1" x14ac:dyDescent="0.2">
      <c r="A14" s="125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80" t="str">
        <f>IF(ISBLANK('Event Summary'!A19),"",'Event Summary'!A19)</f>
        <v>Wellhead surveyed with DGPS unit for Drop Survey reference azimuth.</v>
      </c>
      <c r="B15" s="181"/>
      <c r="C15" s="181"/>
      <c r="D15" s="181"/>
      <c r="E15" s="181"/>
      <c r="F15" s="181"/>
      <c r="G15" s="181"/>
      <c r="H15" s="182"/>
      <c r="J15" s="163"/>
      <c r="K15" s="163"/>
      <c r="L15" s="163"/>
      <c r="M15" s="163"/>
      <c r="N15" s="163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abSelected="1" zoomScaleNormal="100" workbookViewId="0">
      <pane ySplit="20" topLeftCell="A21" activePane="bottomLeft" state="frozenSplit"/>
      <selection activeCell="G25" sqref="G25"/>
      <selection pane="bottomLeft" activeCell="A20" sqref="A20:A2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65</v>
      </c>
      <c r="B1" s="174"/>
      <c r="C1" s="174"/>
      <c r="D1" s="174"/>
      <c r="E1" s="174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15</v>
      </c>
      <c r="H3" s="82"/>
    </row>
    <row r="4" spans="1:8" s="77" customFormat="1" x14ac:dyDescent="0.25">
      <c r="A4" s="93" t="str">
        <f>'Event Summary'!A4</f>
        <v>Santos Ltd</v>
      </c>
      <c r="B4" s="91"/>
      <c r="C4" s="93" t="str">
        <f>'Event Summary'!C4</f>
        <v>Pine Ridge 5</v>
      </c>
      <c r="D4" s="92"/>
      <c r="E4" s="93" t="str">
        <f>'Event Summary'!E4</f>
        <v>Roma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17</v>
      </c>
      <c r="B5" s="82"/>
      <c r="C5" s="79" t="s">
        <v>12</v>
      </c>
      <c r="D5" s="80"/>
      <c r="E5" s="79" t="s">
        <v>45</v>
      </c>
      <c r="F5" s="80"/>
      <c r="G5" s="79" t="s">
        <v>46</v>
      </c>
      <c r="H5" s="80"/>
    </row>
    <row r="6" spans="1:8" s="77" customFormat="1" x14ac:dyDescent="0.25">
      <c r="A6" s="152" t="str">
        <f>'Event Summary'!A6</f>
        <v>Queensland</v>
      </c>
      <c r="B6" s="97"/>
      <c r="C6" s="102" t="str">
        <f>'Event Summary'!C6</f>
        <v>Well Head</v>
      </c>
      <c r="D6" s="97"/>
      <c r="E6" s="105" t="str">
        <f>'Event Summary'!E6</f>
        <v>026° 28' 37.68912" S.</v>
      </c>
      <c r="F6" s="71"/>
      <c r="G6" s="105" t="str">
        <f>'Event Summary'!G6</f>
        <v>148° 59' 43.27326" E.</v>
      </c>
      <c r="H6" s="92"/>
    </row>
    <row r="7" spans="1:8" s="77" customFormat="1" ht="9" customHeight="1" x14ac:dyDescent="0.25">
      <c r="A7" s="79" t="s">
        <v>41</v>
      </c>
      <c r="B7" s="82"/>
      <c r="C7" s="79" t="s">
        <v>42</v>
      </c>
      <c r="D7" s="80"/>
      <c r="E7" s="79" t="s">
        <v>43</v>
      </c>
      <c r="F7" s="80"/>
      <c r="G7" s="79" t="s">
        <v>44</v>
      </c>
      <c r="H7" s="80"/>
    </row>
    <row r="8" spans="1:8" s="77" customFormat="1" x14ac:dyDescent="0.25">
      <c r="A8" s="176">
        <f>'Event Summary'!A8</f>
        <v>7069930.0880000005</v>
      </c>
      <c r="B8" s="177"/>
      <c r="C8" s="191">
        <f>'Event Summary'!C8</f>
        <v>698901.15399999998</v>
      </c>
      <c r="D8" s="192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25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25</v>
      </c>
      <c r="B10" s="80"/>
      <c r="C10" s="95" t="s">
        <v>14</v>
      </c>
      <c r="D10" s="80"/>
      <c r="E10" s="95" t="s">
        <v>28</v>
      </c>
      <c r="F10" s="81"/>
      <c r="G10" s="79" t="s">
        <v>20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>
        <f>'Event Summary'!C11</f>
        <v>323.08999999999997</v>
      </c>
      <c r="D11" s="90"/>
      <c r="E11" s="88" t="str">
        <f>'Event Summary'!E11</f>
        <v>OKB</v>
      </c>
      <c r="F11" s="89"/>
      <c r="G11" s="100">
        <f>'Event Summary'!G11</f>
        <v>3.35</v>
      </c>
      <c r="H11" s="90"/>
    </row>
    <row r="12" spans="1:8" s="78" customFormat="1" ht="9" customHeight="1" x14ac:dyDescent="0.25">
      <c r="A12" s="79" t="s">
        <v>10</v>
      </c>
      <c r="B12" s="80"/>
      <c r="C12" s="79" t="s">
        <v>60</v>
      </c>
      <c r="D12" s="80"/>
      <c r="E12" s="79" t="s">
        <v>23</v>
      </c>
      <c r="F12" s="81"/>
      <c r="G12" s="79" t="s">
        <v>24</v>
      </c>
      <c r="H12" s="80"/>
    </row>
    <row r="13" spans="1:8" s="104" customFormat="1" ht="15" customHeight="1" x14ac:dyDescent="0.25">
      <c r="A13" s="101">
        <f>'Event Summary'!A13</f>
        <v>41703</v>
      </c>
      <c r="B13" s="90"/>
      <c r="C13" s="88" t="str">
        <f>'Event Summary'!C13</f>
        <v>DropGyro</v>
      </c>
      <c r="D13" s="90"/>
      <c r="E13" s="143">
        <f>'Event Summary'!E13</f>
        <v>0</v>
      </c>
      <c r="F13" s="89"/>
      <c r="G13" s="99">
        <f>'Event Summary'!G13</f>
        <v>1024.8</v>
      </c>
      <c r="H13" s="90"/>
    </row>
    <row r="14" spans="1:8" s="78" customFormat="1" ht="9" customHeight="1" x14ac:dyDescent="0.25">
      <c r="A14" s="125" t="s">
        <v>18</v>
      </c>
      <c r="B14" s="126"/>
      <c r="C14" s="125" t="s">
        <v>55</v>
      </c>
      <c r="D14" s="126"/>
      <c r="E14" s="125" t="s">
        <v>54</v>
      </c>
      <c r="F14" s="127"/>
      <c r="G14" s="125" t="s">
        <v>57</v>
      </c>
      <c r="H14" s="126"/>
    </row>
    <row r="15" spans="1:8" s="77" customFormat="1" x14ac:dyDescent="0.25">
      <c r="A15" s="133" t="str">
        <f>'Event Summary'!A15</f>
        <v>Grid North</v>
      </c>
      <c r="B15" s="135"/>
      <c r="C15" s="145" t="str">
        <f>'Event Summary'!C15</f>
        <v>Min Curvature</v>
      </c>
      <c r="D15" s="135"/>
      <c r="E15" s="157" t="str">
        <f>'Event Summary'!E15</f>
        <v>-0° 53' 23.65"</v>
      </c>
      <c r="F15" s="134"/>
      <c r="G15" s="143" t="str">
        <f>'Event Summary'!G15</f>
        <v>N/A</v>
      </c>
      <c r="H15" s="135"/>
    </row>
    <row r="16" spans="1:8" s="78" customFormat="1" ht="9" customHeight="1" x14ac:dyDescent="0.25">
      <c r="A16" s="158" t="s">
        <v>64</v>
      </c>
      <c r="B16" s="80"/>
      <c r="C16" s="79" t="s">
        <v>47</v>
      </c>
      <c r="D16" s="80"/>
      <c r="E16" s="79" t="s">
        <v>58</v>
      </c>
      <c r="F16" s="81"/>
      <c r="G16" s="79" t="s">
        <v>30</v>
      </c>
      <c r="H16" s="83" t="s">
        <v>29</v>
      </c>
    </row>
    <row r="17" spans="1:8" s="104" customFormat="1" ht="15" customHeight="1" x14ac:dyDescent="0.25">
      <c r="A17" s="145" t="str">
        <f>'Event Summary'!A17</f>
        <v>T. Sherbaniuk</v>
      </c>
      <c r="B17" s="90"/>
      <c r="C17" s="88" t="str">
        <f>'Event Summary'!C17</f>
        <v>J. Hollingworth</v>
      </c>
      <c r="D17" s="90"/>
      <c r="E17" s="88" t="str">
        <f>'Event Summary'!E17</f>
        <v>EWG</v>
      </c>
      <c r="F17" s="89"/>
      <c r="G17" s="99" t="str">
        <f>'Event Summary'!G17</f>
        <v>Pipe</v>
      </c>
      <c r="H17" s="103">
        <f>'Event Summary'!H17</f>
        <v>3366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>Wellhead surveyed with DGPS unit for Drop Survey reference azimuth.</v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66</v>
      </c>
      <c r="F20" s="26" t="s">
        <v>8</v>
      </c>
      <c r="G20" s="26" t="s">
        <v>9</v>
      </c>
      <c r="H20" s="26" t="s">
        <v>63</v>
      </c>
    </row>
    <row r="21" spans="1:8" s="8" customFormat="1" x14ac:dyDescent="0.2">
      <c r="A21" s="150">
        <v>0</v>
      </c>
      <c r="B21" s="159">
        <v>0</v>
      </c>
      <c r="C21" s="159">
        <v>0</v>
      </c>
      <c r="D21" s="159">
        <v>0</v>
      </c>
      <c r="E21" s="151" t="s">
        <v>71</v>
      </c>
      <c r="F21" s="159">
        <v>0</v>
      </c>
      <c r="G21" s="159">
        <v>0</v>
      </c>
      <c r="H21" s="159" t="s">
        <v>71</v>
      </c>
    </row>
    <row r="22" spans="1:8" x14ac:dyDescent="0.25">
      <c r="A22" s="167">
        <v>9.4</v>
      </c>
      <c r="B22" s="168">
        <v>0.52</v>
      </c>
      <c r="C22" s="168">
        <v>355.39</v>
      </c>
      <c r="D22" s="169">
        <v>9.3998709564693055</v>
      </c>
      <c r="E22" s="170">
        <v>4.251755769106582E-2</v>
      </c>
      <c r="F22" s="168">
        <v>4.2517557691065827E-2</v>
      </c>
      <c r="G22" s="168">
        <v>-3.4283503236007293E-3</v>
      </c>
      <c r="H22" s="168">
        <v>1.6595744680858151</v>
      </c>
    </row>
    <row r="23" spans="1:8" x14ac:dyDescent="0.25">
      <c r="A23" s="167">
        <v>18.89</v>
      </c>
      <c r="B23" s="168">
        <v>0.82</v>
      </c>
      <c r="C23" s="168">
        <v>330.46</v>
      </c>
      <c r="D23" s="169">
        <v>18.88923041990374</v>
      </c>
      <c r="E23" s="170">
        <v>0.14452196449443128</v>
      </c>
      <c r="F23" s="168">
        <v>0.14452196449443128</v>
      </c>
      <c r="G23" s="168">
        <v>-4.0369771752744123E-2</v>
      </c>
      <c r="H23" s="168">
        <v>1.3013247444736187</v>
      </c>
    </row>
    <row r="24" spans="1:8" x14ac:dyDescent="0.25">
      <c r="A24" s="167">
        <v>28.38</v>
      </c>
      <c r="B24" s="168">
        <v>0.7</v>
      </c>
      <c r="C24" s="168">
        <v>313.89</v>
      </c>
      <c r="D24" s="169">
        <v>28.378405312312658</v>
      </c>
      <c r="E24" s="170">
        <v>0.24379072644416641</v>
      </c>
      <c r="F24" s="168">
        <v>0.24379072644416641</v>
      </c>
      <c r="G24" s="168">
        <v>-0.11562712600917685</v>
      </c>
      <c r="H24" s="168">
        <v>0.78759105769038495</v>
      </c>
    </row>
    <row r="25" spans="1:8" x14ac:dyDescent="0.25">
      <c r="A25" s="167">
        <v>37.869999999999997</v>
      </c>
      <c r="B25" s="168">
        <v>0.81</v>
      </c>
      <c r="C25" s="168">
        <v>309.45999999999998</v>
      </c>
      <c r="D25" s="169">
        <v>37.867580763296772</v>
      </c>
      <c r="E25" s="170">
        <v>0.32661084817056674</v>
      </c>
      <c r="F25" s="168">
        <v>0.32661084817056685</v>
      </c>
      <c r="G25" s="168">
        <v>-0.20919357618737153</v>
      </c>
      <c r="H25" s="168">
        <v>0.39341271636320729</v>
      </c>
    </row>
    <row r="26" spans="1:8" x14ac:dyDescent="0.25">
      <c r="A26" s="167">
        <v>47.36</v>
      </c>
      <c r="B26" s="168">
        <v>0.78</v>
      </c>
      <c r="C26" s="168">
        <v>311.93</v>
      </c>
      <c r="D26" s="169">
        <v>47.356667417288115</v>
      </c>
      <c r="E26" s="170">
        <v>0.41240535979951581</v>
      </c>
      <c r="F26" s="168">
        <v>0.41240535979951581</v>
      </c>
      <c r="G26" s="168">
        <v>-0.30903862386455616</v>
      </c>
      <c r="H26" s="168">
        <v>0.1439625493943846</v>
      </c>
    </row>
    <row r="27" spans="1:8" x14ac:dyDescent="0.25">
      <c r="A27" s="167">
        <v>56.85</v>
      </c>
      <c r="B27" s="168">
        <v>0.8</v>
      </c>
      <c r="C27" s="168">
        <v>310.42</v>
      </c>
      <c r="D27" s="169">
        <v>56.845765407621975</v>
      </c>
      <c r="E27" s="170">
        <v>0.49852466883921231</v>
      </c>
      <c r="F27" s="168">
        <v>0.49852466883921243</v>
      </c>
      <c r="G27" s="168">
        <v>-0.40753171641503383</v>
      </c>
      <c r="H27" s="168">
        <v>9.1257637644727094E-2</v>
      </c>
    </row>
    <row r="28" spans="1:8" x14ac:dyDescent="0.25">
      <c r="A28" s="167">
        <v>66.34</v>
      </c>
      <c r="B28" s="168">
        <v>0.94</v>
      </c>
      <c r="C28" s="168">
        <v>301.85000000000002</v>
      </c>
      <c r="D28" s="169">
        <v>66.334673082164201</v>
      </c>
      <c r="E28" s="170">
        <v>0.58255841654646379</v>
      </c>
      <c r="F28" s="168">
        <v>0.58255841654646379</v>
      </c>
      <c r="G28" s="168">
        <v>-0.52409190029540031</v>
      </c>
      <c r="H28" s="168">
        <v>0.60305296995641366</v>
      </c>
    </row>
    <row r="29" spans="1:8" x14ac:dyDescent="0.25">
      <c r="A29" s="167">
        <v>75.83</v>
      </c>
      <c r="B29" s="168">
        <v>0.9</v>
      </c>
      <c r="C29" s="168">
        <v>303.48</v>
      </c>
      <c r="D29" s="169">
        <v>75.823449685918192</v>
      </c>
      <c r="E29" s="170">
        <v>0.66475102579305034</v>
      </c>
      <c r="F29" s="168">
        <v>0.66475102579305057</v>
      </c>
      <c r="G29" s="168">
        <v>-0.65237953062259935</v>
      </c>
      <c r="H29" s="168">
        <v>0.1510983257958759</v>
      </c>
    </row>
    <row r="30" spans="1:8" x14ac:dyDescent="0.25">
      <c r="A30" s="167">
        <v>85.32</v>
      </c>
      <c r="B30" s="168">
        <v>0.99</v>
      </c>
      <c r="C30" s="168">
        <v>296.11</v>
      </c>
      <c r="D30" s="169">
        <v>85.312161498469251</v>
      </c>
      <c r="E30" s="170">
        <v>0.74194657198801006</v>
      </c>
      <c r="F30" s="168">
        <v>0.74194657198801017</v>
      </c>
      <c r="G30" s="168">
        <v>-0.78816176162260398</v>
      </c>
      <c r="H30" s="168">
        <v>0.4775510692416598</v>
      </c>
    </row>
    <row r="31" spans="1:8" x14ac:dyDescent="0.25">
      <c r="A31" s="167">
        <v>94.81</v>
      </c>
      <c r="B31" s="168">
        <v>1.37</v>
      </c>
      <c r="C31" s="168">
        <v>291.44</v>
      </c>
      <c r="D31" s="169">
        <v>94.800133760469237</v>
      </c>
      <c r="E31" s="170">
        <v>0.81949541855301877</v>
      </c>
      <c r="F31" s="168">
        <v>0.81949541855301944</v>
      </c>
      <c r="G31" s="168">
        <v>-0.96737623240125714</v>
      </c>
      <c r="H31" s="168">
        <v>1.2381510694366746</v>
      </c>
    </row>
    <row r="32" spans="1:8" x14ac:dyDescent="0.25">
      <c r="A32" s="167">
        <v>104.3</v>
      </c>
      <c r="B32" s="168">
        <v>1.08</v>
      </c>
      <c r="C32" s="168">
        <v>282.08</v>
      </c>
      <c r="D32" s="169">
        <v>104.28796418534759</v>
      </c>
      <c r="E32" s="170">
        <v>0.8796803774774925</v>
      </c>
      <c r="F32" s="168">
        <v>0.8796803774774925</v>
      </c>
      <c r="G32" s="168">
        <v>-1.1604287520915553</v>
      </c>
      <c r="H32" s="168">
        <v>1.1109035221245065</v>
      </c>
    </row>
    <row r="33" spans="1:8" x14ac:dyDescent="0.25">
      <c r="A33" s="167">
        <v>113.79</v>
      </c>
      <c r="B33" s="168">
        <v>1.34</v>
      </c>
      <c r="C33" s="168">
        <v>267.11</v>
      </c>
      <c r="D33" s="169">
        <v>113.775863554826</v>
      </c>
      <c r="E33" s="170">
        <v>0.89280270958909869</v>
      </c>
      <c r="F33" s="168">
        <v>0.89280270958909946</v>
      </c>
      <c r="G33" s="168">
        <v>-1.3587070244198476</v>
      </c>
      <c r="H33" s="168">
        <v>1.2872745827344141</v>
      </c>
    </row>
    <row r="34" spans="1:8" x14ac:dyDescent="0.25">
      <c r="A34" s="167">
        <v>123.28</v>
      </c>
      <c r="B34" s="168">
        <v>1.51</v>
      </c>
      <c r="C34" s="168">
        <v>265.95999999999998</v>
      </c>
      <c r="D34" s="169">
        <v>123.26292533744282</v>
      </c>
      <c r="E34" s="170">
        <v>0.87839883610621916</v>
      </c>
      <c r="F34" s="168">
        <v>0.87839883610621894</v>
      </c>
      <c r="G34" s="168">
        <v>-1.5942560177360043</v>
      </c>
      <c r="H34" s="168">
        <v>0.54493224695603226</v>
      </c>
    </row>
    <row r="35" spans="1:8" x14ac:dyDescent="0.25">
      <c r="A35" s="167">
        <v>132.77000000000001</v>
      </c>
      <c r="B35" s="168">
        <v>1.67</v>
      </c>
      <c r="C35" s="168">
        <v>260.8</v>
      </c>
      <c r="D35" s="169">
        <v>132.74927327001231</v>
      </c>
      <c r="E35" s="170">
        <v>0.84748070903241912</v>
      </c>
      <c r="F35" s="168">
        <v>0.84748070903241968</v>
      </c>
      <c r="G35" s="168">
        <v>-1.8554872025118363</v>
      </c>
      <c r="H35" s="168">
        <v>0.67825358608825426</v>
      </c>
    </row>
    <row r="36" spans="1:8" x14ac:dyDescent="0.25">
      <c r="A36" s="167">
        <v>142.26</v>
      </c>
      <c r="B36" s="168">
        <v>1.55</v>
      </c>
      <c r="C36" s="168">
        <v>254.29</v>
      </c>
      <c r="D36" s="169">
        <v>142.23553317259152</v>
      </c>
      <c r="E36" s="170">
        <v>0.79061895454519404</v>
      </c>
      <c r="F36" s="168">
        <v>0.79061895454519493</v>
      </c>
      <c r="G36" s="168">
        <v>-2.1155460172241356</v>
      </c>
      <c r="H36" s="168">
        <v>0.69094314342523566</v>
      </c>
    </row>
    <row r="37" spans="1:8" x14ac:dyDescent="0.25">
      <c r="A37" s="167">
        <v>151.75</v>
      </c>
      <c r="B37" s="168">
        <v>1.5</v>
      </c>
      <c r="C37" s="168">
        <v>248.11</v>
      </c>
      <c r="D37" s="169">
        <v>151.72217809523218</v>
      </c>
      <c r="E37" s="170">
        <v>0.70955749110063793</v>
      </c>
      <c r="F37" s="168">
        <v>0.7095574911006387</v>
      </c>
      <c r="G37" s="168">
        <v>-2.3543548764641788</v>
      </c>
      <c r="H37" s="168">
        <v>0.5431108682783965</v>
      </c>
    </row>
    <row r="38" spans="1:8" x14ac:dyDescent="0.25">
      <c r="A38" s="167">
        <v>161.24</v>
      </c>
      <c r="B38" s="168">
        <v>1.5</v>
      </c>
      <c r="C38" s="168">
        <v>244.96</v>
      </c>
      <c r="D38" s="169">
        <v>161.20892774622038</v>
      </c>
      <c r="E38" s="170">
        <v>0.61067708740142113</v>
      </c>
      <c r="F38" s="168">
        <v>0.61067708740142224</v>
      </c>
      <c r="G38" s="168">
        <v>-2.5821446590964414</v>
      </c>
      <c r="H38" s="168">
        <v>0.26063332972589792</v>
      </c>
    </row>
    <row r="39" spans="1:8" x14ac:dyDescent="0.25">
      <c r="A39" s="167">
        <v>170.73</v>
      </c>
      <c r="B39" s="168">
        <v>1.52</v>
      </c>
      <c r="C39" s="168">
        <v>238</v>
      </c>
      <c r="D39" s="169">
        <v>170.69564030051842</v>
      </c>
      <c r="E39" s="170">
        <v>0.49140667348956679</v>
      </c>
      <c r="F39" s="168">
        <v>0.49140667348956713</v>
      </c>
      <c r="G39" s="168">
        <v>-2.8014201998818784</v>
      </c>
      <c r="H39" s="168">
        <v>0.58285716046157077</v>
      </c>
    </row>
    <row r="40" spans="1:8" x14ac:dyDescent="0.25">
      <c r="A40" s="167">
        <v>180.22</v>
      </c>
      <c r="B40" s="168">
        <v>1.47</v>
      </c>
      <c r="C40" s="168">
        <v>232.41</v>
      </c>
      <c r="D40" s="169">
        <v>180.18241477274142</v>
      </c>
      <c r="E40" s="170">
        <v>0.3504544251845334</v>
      </c>
      <c r="F40" s="168">
        <v>0.35045442518453435</v>
      </c>
      <c r="G40" s="168">
        <v>-3.0046153958545077</v>
      </c>
      <c r="H40" s="168">
        <v>0.48714572636273568</v>
      </c>
    </row>
    <row r="41" spans="1:8" x14ac:dyDescent="0.25">
      <c r="A41" s="167">
        <v>189.71</v>
      </c>
      <c r="B41" s="168">
        <v>1.41</v>
      </c>
      <c r="C41" s="168">
        <v>228.22</v>
      </c>
      <c r="D41" s="169">
        <v>189.66941996325468</v>
      </c>
      <c r="E41" s="170">
        <v>0.19840767810697685</v>
      </c>
      <c r="F41" s="168">
        <v>0.19840767810697763</v>
      </c>
      <c r="G41" s="168">
        <v>-3.1881385476739843</v>
      </c>
      <c r="H41" s="168">
        <v>0.38298195060104667</v>
      </c>
    </row>
    <row r="42" spans="1:8" x14ac:dyDescent="0.25">
      <c r="A42" s="167">
        <v>199.2</v>
      </c>
      <c r="B42" s="168">
        <v>1.24</v>
      </c>
      <c r="C42" s="168">
        <v>230.84</v>
      </c>
      <c r="D42" s="169">
        <v>199.15687987909314</v>
      </c>
      <c r="E42" s="170">
        <v>5.5771036174815165E-2</v>
      </c>
      <c r="F42" s="168">
        <v>5.5771036174816352E-2</v>
      </c>
      <c r="G42" s="168">
        <v>-3.3548260059652875</v>
      </c>
      <c r="H42" s="168">
        <v>0.5703763822309561</v>
      </c>
    </row>
    <row r="43" spans="1:8" x14ac:dyDescent="0.25">
      <c r="A43" s="167">
        <v>208.69</v>
      </c>
      <c r="B43" s="168">
        <v>1.1299999999999999</v>
      </c>
      <c r="C43" s="168">
        <v>226.39</v>
      </c>
      <c r="D43" s="169">
        <v>208.64485084834962</v>
      </c>
      <c r="E43" s="170">
        <v>-7.3616123214291507E-2</v>
      </c>
      <c r="F43" s="168">
        <v>-7.361612321429159E-2</v>
      </c>
      <c r="G43" s="168">
        <v>-3.5021992607554311</v>
      </c>
      <c r="H43" s="168">
        <v>0.4531350796320649</v>
      </c>
    </row>
    <row r="44" spans="1:8" x14ac:dyDescent="0.25">
      <c r="A44" s="167">
        <v>218.18</v>
      </c>
      <c r="B44" s="168">
        <v>1.1299999999999999</v>
      </c>
      <c r="C44" s="168">
        <v>223.14</v>
      </c>
      <c r="D44" s="169">
        <v>218.13300625372955</v>
      </c>
      <c r="E44" s="170">
        <v>-0.20644062848923886</v>
      </c>
      <c r="F44" s="168">
        <v>-0.20644062848924014</v>
      </c>
      <c r="G44" s="168">
        <v>-3.6339386448718929</v>
      </c>
      <c r="H44" s="168">
        <v>0.20258526682643677</v>
      </c>
    </row>
    <row r="45" spans="1:8" x14ac:dyDescent="0.25">
      <c r="A45" s="167">
        <v>227.67</v>
      </c>
      <c r="B45" s="168">
        <v>1.1499999999999999</v>
      </c>
      <c r="C45" s="168">
        <v>220.79</v>
      </c>
      <c r="D45" s="169">
        <v>227.62112833952176</v>
      </c>
      <c r="E45" s="170">
        <v>-0.34682246044175385</v>
      </c>
      <c r="F45" s="168">
        <v>-0.34682246044175435</v>
      </c>
      <c r="G45" s="168">
        <v>-3.7601381517176784</v>
      </c>
      <c r="H45" s="168">
        <v>0.16074089042690212</v>
      </c>
    </row>
    <row r="46" spans="1:8" x14ac:dyDescent="0.25">
      <c r="A46" s="167">
        <v>237.16</v>
      </c>
      <c r="B46" s="168">
        <v>1.22</v>
      </c>
      <c r="C46" s="168">
        <v>224.97</v>
      </c>
      <c r="D46" s="169">
        <v>237.10909993886531</v>
      </c>
      <c r="E46" s="170">
        <v>-0.49039819980591803</v>
      </c>
      <c r="F46" s="168">
        <v>-0.49039819980591848</v>
      </c>
      <c r="G46" s="168">
        <v>-3.8937520487619168</v>
      </c>
      <c r="H46" s="168">
        <v>0.35149253339967451</v>
      </c>
    </row>
    <row r="47" spans="1:8" x14ac:dyDescent="0.25">
      <c r="A47" s="167">
        <v>246.65</v>
      </c>
      <c r="B47" s="168">
        <v>1.0900000000000001</v>
      </c>
      <c r="C47" s="168">
        <v>224.32</v>
      </c>
      <c r="D47" s="169">
        <v>246.59716979755399</v>
      </c>
      <c r="E47" s="170">
        <v>-0.62645222352513064</v>
      </c>
      <c r="F47" s="168">
        <v>-0.62645222352513164</v>
      </c>
      <c r="G47" s="168">
        <v>-4.0282162894692393</v>
      </c>
      <c r="H47" s="168">
        <v>0.41303425224204093</v>
      </c>
    </row>
    <row r="48" spans="1:8" x14ac:dyDescent="0.25">
      <c r="A48" s="167">
        <v>256.14</v>
      </c>
      <c r="B48" s="168">
        <v>0.85</v>
      </c>
      <c r="C48" s="168">
        <v>219.81</v>
      </c>
      <c r="D48" s="169">
        <v>256.08580428898676</v>
      </c>
      <c r="E48" s="170">
        <v>-0.74510390245596747</v>
      </c>
      <c r="F48" s="168">
        <v>-0.74510390245596725</v>
      </c>
      <c r="G48" s="168">
        <v>-4.1363480091049913</v>
      </c>
      <c r="H48" s="168">
        <v>0.79558014924062737</v>
      </c>
    </row>
    <row r="49" spans="1:8" x14ac:dyDescent="0.25">
      <c r="A49" s="167">
        <v>265.63</v>
      </c>
      <c r="B49" s="168">
        <v>0.69</v>
      </c>
      <c r="C49" s="168">
        <v>221.72</v>
      </c>
      <c r="D49" s="169">
        <v>265.57494439221011</v>
      </c>
      <c r="E49" s="170">
        <v>-0.84182708577488796</v>
      </c>
      <c r="F49" s="168">
        <v>-0.84182708577488752</v>
      </c>
      <c r="G49" s="168">
        <v>-4.2194426047025617</v>
      </c>
      <c r="H49" s="168">
        <v>0.51219278541043178</v>
      </c>
    </row>
    <row r="50" spans="1:8" x14ac:dyDescent="0.25">
      <c r="A50" s="167">
        <v>275.12</v>
      </c>
      <c r="B50" s="168">
        <v>0.63</v>
      </c>
      <c r="C50" s="168">
        <v>218.43</v>
      </c>
      <c r="D50" s="169">
        <v>275.06431469028212</v>
      </c>
      <c r="E50" s="170">
        <v>-0.92534852846751248</v>
      </c>
      <c r="F50" s="168">
        <v>-0.92534852846751292</v>
      </c>
      <c r="G50" s="168">
        <v>-4.2898983271202766</v>
      </c>
      <c r="H50" s="168">
        <v>0.22426505260482413</v>
      </c>
    </row>
    <row r="51" spans="1:8" x14ac:dyDescent="0.25">
      <c r="A51" s="167">
        <v>284.61</v>
      </c>
      <c r="B51" s="168">
        <v>0.52</v>
      </c>
      <c r="C51" s="168">
        <v>219.44</v>
      </c>
      <c r="D51" s="169">
        <v>284.55383537286463</v>
      </c>
      <c r="E51" s="170">
        <v>-0.99947682333390397</v>
      </c>
      <c r="F51" s="168">
        <v>-0.99947682333390164</v>
      </c>
      <c r="G51" s="168">
        <v>-4.3496839068064812</v>
      </c>
      <c r="H51" s="168">
        <v>0.34919406966147781</v>
      </c>
    </row>
    <row r="52" spans="1:8" x14ac:dyDescent="0.25">
      <c r="A52" s="167">
        <v>294.10000000000002</v>
      </c>
      <c r="B52" s="168">
        <v>0.34</v>
      </c>
      <c r="C52" s="168">
        <v>231.63</v>
      </c>
      <c r="D52" s="169">
        <v>294.04356613592853</v>
      </c>
      <c r="E52" s="170">
        <v>-1.0502127680664812</v>
      </c>
      <c r="F52" s="168">
        <v>-1.0502127680664797</v>
      </c>
      <c r="G52" s="168">
        <v>-4.3991167958945727</v>
      </c>
      <c r="H52" s="168">
        <v>0.63518201916301931</v>
      </c>
    </row>
    <row r="53" spans="1:8" x14ac:dyDescent="0.25">
      <c r="A53" s="167">
        <v>303.58999999999997</v>
      </c>
      <c r="B53" s="168">
        <v>0.28000000000000003</v>
      </c>
      <c r="C53" s="168">
        <v>274.56</v>
      </c>
      <c r="D53" s="169">
        <v>303.53343908250628</v>
      </c>
      <c r="E53" s="170">
        <v>-1.0658474910899616</v>
      </c>
      <c r="F53" s="168">
        <v>-1.0658474910899629</v>
      </c>
      <c r="G53" s="168">
        <v>-4.4443076036024385</v>
      </c>
      <c r="H53" s="168">
        <v>0.7386125980805911</v>
      </c>
    </row>
    <row r="54" spans="1:8" x14ac:dyDescent="0.25">
      <c r="A54" s="167">
        <v>313.08</v>
      </c>
      <c r="B54" s="168">
        <v>0.25</v>
      </c>
      <c r="C54" s="168">
        <v>304.33</v>
      </c>
      <c r="D54" s="169">
        <v>313.02334192131502</v>
      </c>
      <c r="E54" s="170">
        <v>-1.052327798216294</v>
      </c>
      <c r="F54" s="168">
        <v>-1.0523277982162933</v>
      </c>
      <c r="G54" s="168">
        <v>-4.4845199230157462</v>
      </c>
      <c r="H54" s="168">
        <v>0.44003829379981385</v>
      </c>
    </row>
    <row r="55" spans="1:8" x14ac:dyDescent="0.25">
      <c r="A55" s="167">
        <v>322.57</v>
      </c>
      <c r="B55" s="168">
        <v>0.33</v>
      </c>
      <c r="C55" s="168">
        <v>288.2</v>
      </c>
      <c r="D55" s="169">
        <v>322.51322115647179</v>
      </c>
      <c r="E55" s="170">
        <v>-1.0321158212852337</v>
      </c>
      <c r="F55" s="168">
        <v>-1.0321158212852317</v>
      </c>
      <c r="G55" s="168">
        <v>-4.5275791532707501</v>
      </c>
      <c r="H55" s="168">
        <v>0.3589813466772746</v>
      </c>
    </row>
    <row r="56" spans="1:8" x14ac:dyDescent="0.25">
      <c r="A56" s="167">
        <v>332.06</v>
      </c>
      <c r="B56" s="168">
        <v>0.44</v>
      </c>
      <c r="C56" s="168">
        <v>312.17</v>
      </c>
      <c r="D56" s="169">
        <v>332.00301148707672</v>
      </c>
      <c r="E56" s="170">
        <v>-0.99911752403221554</v>
      </c>
      <c r="F56" s="168">
        <v>-0.99911752403221654</v>
      </c>
      <c r="G56" s="168">
        <v>-4.5805477858551749</v>
      </c>
      <c r="H56" s="168">
        <v>0.60925732694907242</v>
      </c>
    </row>
    <row r="57" spans="1:8" x14ac:dyDescent="0.25">
      <c r="A57" s="167">
        <v>341.55</v>
      </c>
      <c r="B57" s="168">
        <v>0.56000000000000005</v>
      </c>
      <c r="C57" s="168">
        <v>318.23</v>
      </c>
      <c r="D57" s="169">
        <v>341.49264906588877</v>
      </c>
      <c r="E57" s="170">
        <v>-0.94006657284786477</v>
      </c>
      <c r="F57" s="168">
        <v>-0.94006657284786421</v>
      </c>
      <c r="G57" s="168">
        <v>-4.6384476287721421</v>
      </c>
      <c r="H57" s="168">
        <v>0.4140326747192532</v>
      </c>
    </row>
    <row r="58" spans="1:8" x14ac:dyDescent="0.25">
      <c r="A58" s="167">
        <v>351.04</v>
      </c>
      <c r="B58" s="168">
        <v>0.73</v>
      </c>
      <c r="C58" s="168">
        <v>322.14</v>
      </c>
      <c r="D58" s="169">
        <v>350.98204472327984</v>
      </c>
      <c r="E58" s="170">
        <v>-0.85774885568759629</v>
      </c>
      <c r="F58" s="168">
        <v>-0.85774885568759474</v>
      </c>
      <c r="G58" s="168">
        <v>-4.7064434414461269</v>
      </c>
      <c r="H58" s="168">
        <v>0.55481904245162417</v>
      </c>
    </row>
    <row r="59" spans="1:8" x14ac:dyDescent="0.25">
      <c r="A59" s="167">
        <v>360.53</v>
      </c>
      <c r="B59" s="168">
        <v>0.87</v>
      </c>
      <c r="C59" s="168">
        <v>329.27</v>
      </c>
      <c r="D59" s="169">
        <v>360.47111968136159</v>
      </c>
      <c r="E59" s="170">
        <v>-0.74808906482384352</v>
      </c>
      <c r="F59" s="168">
        <v>-0.74808906482384119</v>
      </c>
      <c r="G59" s="168">
        <v>-4.7803616905232404</v>
      </c>
      <c r="H59" s="168">
        <v>0.54223689043492396</v>
      </c>
    </row>
    <row r="60" spans="1:8" x14ac:dyDescent="0.25">
      <c r="A60" s="167">
        <v>370.02</v>
      </c>
      <c r="B60" s="168">
        <v>0.95</v>
      </c>
      <c r="C60" s="168">
        <v>324.20999999999998</v>
      </c>
      <c r="D60" s="169">
        <v>369.95992354354507</v>
      </c>
      <c r="E60" s="170">
        <v>-0.62234286263556438</v>
      </c>
      <c r="F60" s="168">
        <v>-0.62234286263556238</v>
      </c>
      <c r="G60" s="168">
        <v>-4.8631856014041421</v>
      </c>
      <c r="H60" s="168">
        <v>0.35822934038259452</v>
      </c>
    </row>
    <row r="61" spans="1:8" x14ac:dyDescent="0.25">
      <c r="A61" s="167">
        <v>379.51</v>
      </c>
      <c r="B61" s="168">
        <v>1.05</v>
      </c>
      <c r="C61" s="168">
        <v>322.7</v>
      </c>
      <c r="D61" s="169">
        <v>379.44847713310463</v>
      </c>
      <c r="E61" s="170">
        <v>-0.48935935840735534</v>
      </c>
      <c r="F61" s="168">
        <v>-0.48935935840735201</v>
      </c>
      <c r="G61" s="168">
        <v>-4.9618857556736744</v>
      </c>
      <c r="H61" s="168">
        <v>0.32688799213510439</v>
      </c>
    </row>
    <row r="62" spans="1:8" x14ac:dyDescent="0.25">
      <c r="A62" s="167">
        <v>389</v>
      </c>
      <c r="B62" s="168">
        <v>1.17</v>
      </c>
      <c r="C62" s="168">
        <v>313.81</v>
      </c>
      <c r="D62" s="169">
        <v>388.93670167371766</v>
      </c>
      <c r="E62" s="170">
        <v>-0.35311889653396283</v>
      </c>
      <c r="F62" s="168">
        <v>-0.35311889653396245</v>
      </c>
      <c r="G62" s="168">
        <v>-5.0844957566439755</v>
      </c>
      <c r="H62" s="168">
        <v>0.66244500760344527</v>
      </c>
    </row>
    <row r="63" spans="1:8" x14ac:dyDescent="0.25">
      <c r="A63" s="167">
        <v>398.49</v>
      </c>
      <c r="B63" s="168">
        <v>1.23</v>
      </c>
      <c r="C63" s="168">
        <v>308.58999999999997</v>
      </c>
      <c r="D63" s="169">
        <v>398.42462280090115</v>
      </c>
      <c r="E63" s="170">
        <v>-0.22251458682716765</v>
      </c>
      <c r="F63" s="168">
        <v>-0.22251458682716885</v>
      </c>
      <c r="G63" s="168">
        <v>-5.2340273023629695</v>
      </c>
      <c r="H63" s="168">
        <v>0.39401329718504513</v>
      </c>
    </row>
    <row r="64" spans="1:8" x14ac:dyDescent="0.25">
      <c r="A64" s="167">
        <v>407.98</v>
      </c>
      <c r="B64" s="168">
        <v>1.35</v>
      </c>
      <c r="C64" s="168">
        <v>303.92</v>
      </c>
      <c r="D64" s="169">
        <v>407.91221851711731</v>
      </c>
      <c r="E64" s="170">
        <v>-9.659939105530968E-2</v>
      </c>
      <c r="F64" s="168">
        <v>-9.6599391055311679E-2</v>
      </c>
      <c r="G64" s="168">
        <v>-5.4064070208938224</v>
      </c>
      <c r="H64" s="168">
        <v>0.50404751780858958</v>
      </c>
    </row>
    <row r="65" spans="1:8" x14ac:dyDescent="0.25">
      <c r="A65" s="167">
        <v>417.47</v>
      </c>
      <c r="B65" s="168">
        <v>1.42</v>
      </c>
      <c r="C65" s="168">
        <v>302.95999999999998</v>
      </c>
      <c r="D65" s="169">
        <v>417.39944557072823</v>
      </c>
      <c r="E65" s="170">
        <v>2.975727789491351E-2</v>
      </c>
      <c r="F65" s="168">
        <v>2.975727789491317E-2</v>
      </c>
      <c r="G65" s="168">
        <v>-5.5978342739389113</v>
      </c>
      <c r="H65" s="168">
        <v>0.2331184993511661</v>
      </c>
    </row>
    <row r="66" spans="1:8" x14ac:dyDescent="0.25">
      <c r="A66" s="167">
        <v>426.96</v>
      </c>
      <c r="B66" s="168">
        <v>1.19</v>
      </c>
      <c r="C66" s="168">
        <v>303.32</v>
      </c>
      <c r="D66" s="169">
        <v>426.88697775423145</v>
      </c>
      <c r="E66" s="170">
        <v>0.14786231634231353</v>
      </c>
      <c r="F66" s="168">
        <v>0.14786231634231603</v>
      </c>
      <c r="G66" s="168">
        <v>-5.7788402870900635</v>
      </c>
      <c r="H66" s="168">
        <v>0.72753936377330242</v>
      </c>
    </row>
    <row r="67" spans="1:8" x14ac:dyDescent="0.25">
      <c r="A67" s="167">
        <v>436.45</v>
      </c>
      <c r="B67" s="168">
        <v>1.1100000000000001</v>
      </c>
      <c r="C67" s="168">
        <v>299.36</v>
      </c>
      <c r="D67" s="169">
        <v>436.37506701232809</v>
      </c>
      <c r="E67" s="170">
        <v>0.24706178219962291</v>
      </c>
      <c r="F67" s="168">
        <v>0.24706178219962477</v>
      </c>
      <c r="G67" s="168">
        <v>-5.9412984277644885</v>
      </c>
      <c r="H67" s="168">
        <v>0.3563419198611204</v>
      </c>
    </row>
    <row r="68" spans="1:8" x14ac:dyDescent="0.25">
      <c r="A68" s="167">
        <v>445.94</v>
      </c>
      <c r="B68" s="168">
        <v>1.17</v>
      </c>
      <c r="C68" s="168">
        <v>293.02</v>
      </c>
      <c r="D68" s="169">
        <v>445.86319201193731</v>
      </c>
      <c r="E68" s="170">
        <v>0.33001793670975871</v>
      </c>
      <c r="F68" s="168">
        <v>0.33001793670975965</v>
      </c>
      <c r="G68" s="168">
        <v>-6.11058435827933</v>
      </c>
      <c r="H68" s="168">
        <v>0.44125205397927247</v>
      </c>
    </row>
    <row r="69" spans="1:8" x14ac:dyDescent="0.25">
      <c r="A69" s="167">
        <v>455.43</v>
      </c>
      <c r="B69" s="168">
        <v>1.1000000000000001</v>
      </c>
      <c r="C69" s="168">
        <v>289.62</v>
      </c>
      <c r="D69" s="169">
        <v>455.35133056097089</v>
      </c>
      <c r="E69" s="170">
        <v>0.3984930382091168</v>
      </c>
      <c r="F69" s="168">
        <v>0.39849303820911958</v>
      </c>
      <c r="G69" s="168">
        <v>-6.285560002748471</v>
      </c>
      <c r="H69" s="168">
        <v>0.30698205809257711</v>
      </c>
    </row>
    <row r="70" spans="1:8" x14ac:dyDescent="0.25">
      <c r="A70" s="167">
        <v>464.92</v>
      </c>
      <c r="B70" s="168">
        <v>1.1000000000000001</v>
      </c>
      <c r="C70" s="168">
        <v>294.77</v>
      </c>
      <c r="D70" s="169">
        <v>464.83958402171686</v>
      </c>
      <c r="E70" s="170">
        <v>0.46724528679424876</v>
      </c>
      <c r="F70" s="168">
        <v>0.46724528679424993</v>
      </c>
      <c r="G70" s="168">
        <v>-6.4540742799413424</v>
      </c>
      <c r="H70" s="168">
        <v>0.31243486419139765</v>
      </c>
    </row>
    <row r="71" spans="1:8" x14ac:dyDescent="0.25">
      <c r="A71" s="167">
        <v>474.41</v>
      </c>
      <c r="B71" s="168">
        <v>0.98</v>
      </c>
      <c r="C71" s="168">
        <v>285.99</v>
      </c>
      <c r="D71" s="169">
        <v>474.32802505997529</v>
      </c>
      <c r="E71" s="170">
        <v>0.52776661621086007</v>
      </c>
      <c r="F71" s="168">
        <v>0.52776661621086296</v>
      </c>
      <c r="G71" s="168">
        <v>-6.6148012503487905</v>
      </c>
      <c r="H71" s="168">
        <v>0.62956641952399695</v>
      </c>
    </row>
    <row r="72" spans="1:8" x14ac:dyDescent="0.25">
      <c r="A72" s="167">
        <v>483.9</v>
      </c>
      <c r="B72" s="168">
        <v>0.79</v>
      </c>
      <c r="C72" s="168">
        <v>274.14999999999998</v>
      </c>
      <c r="D72" s="169">
        <v>483.81689658826127</v>
      </c>
      <c r="E72" s="170">
        <v>0.55485704540668213</v>
      </c>
      <c r="F72" s="168">
        <v>0.55485704540668523</v>
      </c>
      <c r="G72" s="168">
        <v>-6.7580681021945752</v>
      </c>
      <c r="H72" s="168">
        <v>0.83062944254432935</v>
      </c>
    </row>
    <row r="73" spans="1:8" x14ac:dyDescent="0.25">
      <c r="A73" s="167">
        <v>493.39</v>
      </c>
      <c r="B73" s="168">
        <v>0.75</v>
      </c>
      <c r="C73" s="168">
        <v>278.63</v>
      </c>
      <c r="D73" s="169">
        <v>493.30604029714181</v>
      </c>
      <c r="E73" s="170">
        <v>0.56891134404465982</v>
      </c>
      <c r="F73" s="168">
        <v>0.56891134404466093</v>
      </c>
      <c r="G73" s="168">
        <v>-6.8847259655305431</v>
      </c>
      <c r="H73" s="168">
        <v>0.22840482138430285</v>
      </c>
    </row>
    <row r="74" spans="1:8" x14ac:dyDescent="0.25">
      <c r="A74" s="167">
        <v>502.88</v>
      </c>
      <c r="B74" s="168">
        <v>0.69</v>
      </c>
      <c r="C74" s="168">
        <v>270.35000000000002</v>
      </c>
      <c r="D74" s="169">
        <v>502.79529317172671</v>
      </c>
      <c r="E74" s="170">
        <v>0.5785802170309251</v>
      </c>
      <c r="F74" s="168">
        <v>0.57858021703092777</v>
      </c>
      <c r="G74" s="168">
        <v>-7.0032734307702489</v>
      </c>
      <c r="H74" s="168">
        <v>0.37919060676265426</v>
      </c>
    </row>
    <row r="75" spans="1:8" x14ac:dyDescent="0.25">
      <c r="A75" s="167">
        <v>512.37</v>
      </c>
      <c r="B75" s="168">
        <v>0.52</v>
      </c>
      <c r="C75" s="168">
        <v>259.14999999999998</v>
      </c>
      <c r="D75" s="169">
        <v>512.2847639317414</v>
      </c>
      <c r="E75" s="170">
        <v>0.57082302732067036</v>
      </c>
      <c r="F75" s="168">
        <v>0.5708230273206707</v>
      </c>
      <c r="G75" s="168">
        <v>-7.102707872232263</v>
      </c>
      <c r="H75" s="168">
        <v>0.65220918152181695</v>
      </c>
    </row>
    <row r="76" spans="1:8" x14ac:dyDescent="0.25">
      <c r="A76" s="167">
        <v>521.86</v>
      </c>
      <c r="B76" s="168">
        <v>0.47</v>
      </c>
      <c r="C76" s="168">
        <v>248.71</v>
      </c>
      <c r="D76" s="169">
        <v>521.7744114205791</v>
      </c>
      <c r="E76" s="170">
        <v>0.54858427742340687</v>
      </c>
      <c r="F76" s="168">
        <v>0.54858427742341098</v>
      </c>
      <c r="G76" s="168">
        <v>-7.1812684293030538</v>
      </c>
      <c r="H76" s="168">
        <v>0.32534161142205059</v>
      </c>
    </row>
    <row r="77" spans="1:8" x14ac:dyDescent="0.25">
      <c r="A77" s="167">
        <v>531.35</v>
      </c>
      <c r="B77" s="168">
        <v>0.23</v>
      </c>
      <c r="C77" s="168">
        <v>203.58</v>
      </c>
      <c r="D77" s="169">
        <v>531.26424275862325</v>
      </c>
      <c r="E77" s="170">
        <v>0.51699450221399479</v>
      </c>
      <c r="F77" s="168">
        <v>0.51699450221399945</v>
      </c>
      <c r="G77" s="168">
        <v>-7.2251548662071814</v>
      </c>
      <c r="H77" s="168">
        <v>1.1008598884854457</v>
      </c>
    </row>
    <row r="78" spans="1:8" x14ac:dyDescent="0.25">
      <c r="A78" s="167">
        <v>540.84</v>
      </c>
      <c r="B78" s="168">
        <v>0.11</v>
      </c>
      <c r="C78" s="168">
        <v>104.02</v>
      </c>
      <c r="D78" s="169">
        <v>540.75421346586143</v>
      </c>
      <c r="E78" s="170">
        <v>0.49733036339321729</v>
      </c>
      <c r="F78" s="168">
        <v>0.4973303633932169</v>
      </c>
      <c r="G78" s="168">
        <v>-7.2239360863993216</v>
      </c>
      <c r="H78" s="168">
        <v>0.85647310510619801</v>
      </c>
    </row>
    <row r="79" spans="1:8" x14ac:dyDescent="0.25">
      <c r="A79" s="167">
        <v>550.33000000000004</v>
      </c>
      <c r="B79" s="168">
        <v>0.22</v>
      </c>
      <c r="C79" s="168">
        <v>67.290000000000006</v>
      </c>
      <c r="D79" s="169">
        <v>550.24417497202262</v>
      </c>
      <c r="E79" s="170">
        <v>0.50215736333400363</v>
      </c>
      <c r="F79" s="168">
        <v>0.50215736333400629</v>
      </c>
      <c r="G79" s="168">
        <v>-7.1982907931818092</v>
      </c>
      <c r="H79" s="168">
        <v>0.46577570518918981</v>
      </c>
    </row>
    <row r="80" spans="1:8" x14ac:dyDescent="0.25">
      <c r="A80" s="167">
        <v>559.82000000000005</v>
      </c>
      <c r="B80" s="168">
        <v>0.35</v>
      </c>
      <c r="C80" s="168">
        <v>53.16</v>
      </c>
      <c r="D80" s="169">
        <v>559.73405665570078</v>
      </c>
      <c r="E80" s="170">
        <v>0.52657042781965568</v>
      </c>
      <c r="F80" s="168">
        <v>0.5265704278196599</v>
      </c>
      <c r="G80" s="168">
        <v>-7.1582864925629623</v>
      </c>
      <c r="H80" s="168">
        <v>0.46416538761395554</v>
      </c>
    </row>
    <row r="81" spans="1:8" x14ac:dyDescent="0.25">
      <c r="A81" s="167">
        <v>569.30999999999995</v>
      </c>
      <c r="B81" s="168">
        <v>0.52</v>
      </c>
      <c r="C81" s="168">
        <v>37.020000000000003</v>
      </c>
      <c r="D81" s="169">
        <v>569.22378312448814</v>
      </c>
      <c r="E81" s="170">
        <v>0.57833272918082357</v>
      </c>
      <c r="F81" s="168">
        <v>0.57833272918082745</v>
      </c>
      <c r="G81" s="168">
        <v>-7.1091607038427709</v>
      </c>
      <c r="H81" s="168">
        <v>0.65740265043526935</v>
      </c>
    </row>
    <row r="82" spans="1:8" x14ac:dyDescent="0.25">
      <c r="A82" s="167">
        <v>578.79999999999995</v>
      </c>
      <c r="B82" s="168">
        <v>0.64</v>
      </c>
      <c r="C82" s="168">
        <v>31.41</v>
      </c>
      <c r="D82" s="169">
        <v>578.71329592635584</v>
      </c>
      <c r="E82" s="170">
        <v>0.65795016021622632</v>
      </c>
      <c r="F82" s="168">
        <v>0.65795016021622943</v>
      </c>
      <c r="G82" s="168">
        <v>-7.0556103609248906</v>
      </c>
      <c r="H82" s="168">
        <v>0.4192391245028575</v>
      </c>
    </row>
    <row r="83" spans="1:8" x14ac:dyDescent="0.25">
      <c r="A83" s="167">
        <v>588.29</v>
      </c>
      <c r="B83" s="168">
        <v>0.9</v>
      </c>
      <c r="C83" s="168">
        <v>29.74</v>
      </c>
      <c r="D83" s="169">
        <v>588.20243093198826</v>
      </c>
      <c r="E83" s="170">
        <v>0.76789899534989259</v>
      </c>
      <c r="F83" s="168">
        <v>0.7678989953498967</v>
      </c>
      <c r="G83" s="168">
        <v>-6.9910159655343778</v>
      </c>
      <c r="H83" s="168">
        <v>0.8248868889562927</v>
      </c>
    </row>
    <row r="84" spans="1:8" x14ac:dyDescent="0.25">
      <c r="A84" s="167">
        <v>597.78</v>
      </c>
      <c r="B84" s="168">
        <v>1.0900000000000001</v>
      </c>
      <c r="C84" s="168">
        <v>26.71</v>
      </c>
      <c r="D84" s="169">
        <v>597.69099628923857</v>
      </c>
      <c r="E84" s="170">
        <v>0.91324557710660481</v>
      </c>
      <c r="F84" s="168">
        <v>0.91324557710660526</v>
      </c>
      <c r="G84" s="168">
        <v>-6.9134722223089291</v>
      </c>
      <c r="H84" s="168">
        <v>0.62303043437254924</v>
      </c>
    </row>
    <row r="85" spans="1:8" x14ac:dyDescent="0.25">
      <c r="A85" s="167">
        <v>607.27</v>
      </c>
      <c r="B85" s="168">
        <v>1.2</v>
      </c>
      <c r="C85" s="168">
        <v>25.83</v>
      </c>
      <c r="D85" s="169">
        <v>607.17910000124778</v>
      </c>
      <c r="E85" s="170">
        <v>1.0833213210881307</v>
      </c>
      <c r="F85" s="168">
        <v>1.083321321088131</v>
      </c>
      <c r="G85" s="168">
        <v>-6.8296043280410137</v>
      </c>
      <c r="H85" s="168">
        <v>0.35213951753343092</v>
      </c>
    </row>
    <row r="86" spans="1:8" x14ac:dyDescent="0.25">
      <c r="A86" s="167">
        <v>616.76</v>
      </c>
      <c r="B86" s="168">
        <v>1.1100000000000001</v>
      </c>
      <c r="C86" s="168">
        <v>25.66</v>
      </c>
      <c r="D86" s="169">
        <v>616.6671708812969</v>
      </c>
      <c r="E86" s="170">
        <v>1.2556196701468476</v>
      </c>
      <c r="F86" s="168">
        <v>1.2556196701468489</v>
      </c>
      <c r="G86" s="168">
        <v>-6.7465037299239317</v>
      </c>
      <c r="H86" s="168">
        <v>0.28471584742662265</v>
      </c>
    </row>
    <row r="87" spans="1:8" x14ac:dyDescent="0.25">
      <c r="A87" s="167">
        <v>626.25</v>
      </c>
      <c r="B87" s="168">
        <v>1</v>
      </c>
      <c r="C87" s="168">
        <v>22.13</v>
      </c>
      <c r="D87" s="169">
        <v>626.15556170685466</v>
      </c>
      <c r="E87" s="170">
        <v>1.4151854847937668</v>
      </c>
      <c r="F87" s="168">
        <v>1.4151854847937702</v>
      </c>
      <c r="G87" s="168">
        <v>-6.6755037190333262</v>
      </c>
      <c r="H87" s="168">
        <v>0.403740683368911</v>
      </c>
    </row>
    <row r="88" spans="1:8" x14ac:dyDescent="0.25">
      <c r="A88" s="167">
        <v>635.74</v>
      </c>
      <c r="B88" s="168">
        <v>0.86</v>
      </c>
      <c r="C88" s="168">
        <v>14.65</v>
      </c>
      <c r="D88" s="169">
        <v>635.64431276417133</v>
      </c>
      <c r="E88" s="170">
        <v>1.5608002338354661</v>
      </c>
      <c r="F88" s="168">
        <v>1.5608002338354683</v>
      </c>
      <c r="G88" s="168">
        <v>-6.6262954889446934</v>
      </c>
      <c r="H88" s="168">
        <v>0.58491415034837035</v>
      </c>
    </row>
    <row r="89" spans="1:8" x14ac:dyDescent="0.25">
      <c r="A89" s="167">
        <v>645.23</v>
      </c>
      <c r="B89" s="168">
        <v>0.78</v>
      </c>
      <c r="C89" s="168">
        <v>9.44</v>
      </c>
      <c r="D89" s="169">
        <v>645.13334145152703</v>
      </c>
      <c r="E89" s="170">
        <v>1.6934234802405677</v>
      </c>
      <c r="F89" s="168">
        <v>1.693423480240571</v>
      </c>
      <c r="G89" s="168">
        <v>-6.5976887945371079</v>
      </c>
      <c r="H89" s="168">
        <v>0.34546181891217886</v>
      </c>
    </row>
    <row r="90" spans="1:8" x14ac:dyDescent="0.25">
      <c r="A90" s="167">
        <v>654.72</v>
      </c>
      <c r="B90" s="168">
        <v>0.61</v>
      </c>
      <c r="C90" s="168">
        <v>5.49</v>
      </c>
      <c r="D90" s="169">
        <v>654.6226403548045</v>
      </c>
      <c r="E90" s="170">
        <v>1.8074282158532418</v>
      </c>
      <c r="F90" s="168">
        <v>1.8074282158532415</v>
      </c>
      <c r="G90" s="168">
        <v>-6.5822613173409614</v>
      </c>
      <c r="H90" s="168">
        <v>0.55802849512936858</v>
      </c>
    </row>
    <row r="91" spans="1:8" x14ac:dyDescent="0.25">
      <c r="A91" s="167">
        <v>664.21</v>
      </c>
      <c r="B91" s="168">
        <v>0.4</v>
      </c>
      <c r="C91" s="168">
        <v>358.46</v>
      </c>
      <c r="D91" s="169">
        <v>664.1122673136565</v>
      </c>
      <c r="E91" s="170">
        <v>1.8908274356552859</v>
      </c>
      <c r="F91" s="168">
        <v>1.8908274356552868</v>
      </c>
      <c r="G91" s="168">
        <v>-6.5783185329620242</v>
      </c>
      <c r="H91" s="168">
        <v>0.69091762110390065</v>
      </c>
    </row>
    <row r="92" spans="1:8" x14ac:dyDescent="0.25">
      <c r="A92" s="167">
        <v>673.7</v>
      </c>
      <c r="B92" s="168">
        <v>0.14000000000000001</v>
      </c>
      <c r="C92" s="168">
        <v>355.31</v>
      </c>
      <c r="D92" s="169">
        <v>673.60215384187063</v>
      </c>
      <c r="E92" s="170">
        <v>1.9354970171572445</v>
      </c>
      <c r="F92" s="168">
        <v>1.9354970171572483</v>
      </c>
      <c r="G92" s="168">
        <v>-6.5801567895904958</v>
      </c>
      <c r="H92" s="168">
        <v>0.82294590068456019</v>
      </c>
    </row>
    <row r="93" spans="1:8" x14ac:dyDescent="0.25">
      <c r="A93" s="167">
        <v>683.19</v>
      </c>
      <c r="B93" s="168">
        <v>0.09</v>
      </c>
      <c r="C93" s="168">
        <v>317.7</v>
      </c>
      <c r="D93" s="169">
        <v>683.09213568680229</v>
      </c>
      <c r="E93" s="170">
        <v>1.9525651952480056</v>
      </c>
      <c r="F93" s="168">
        <v>1.9525651952480072</v>
      </c>
      <c r="G93" s="168">
        <v>-6.58612103494632</v>
      </c>
      <c r="H93" s="168">
        <v>0.2780614268774102</v>
      </c>
    </row>
    <row r="94" spans="1:8" x14ac:dyDescent="0.25">
      <c r="A94" s="167">
        <v>692.68</v>
      </c>
      <c r="B94" s="168">
        <v>0.18</v>
      </c>
      <c r="C94" s="168">
        <v>153.47999999999999</v>
      </c>
      <c r="D94" s="169">
        <v>692.58212368483316</v>
      </c>
      <c r="E94" s="170">
        <v>1.9447396521302223</v>
      </c>
      <c r="F94" s="168">
        <v>1.9447396521302245</v>
      </c>
      <c r="G94" s="168">
        <v>-6.5844812281252976</v>
      </c>
      <c r="H94" s="168">
        <v>0.84635161060423858</v>
      </c>
    </row>
    <row r="95" spans="1:8" x14ac:dyDescent="0.25">
      <c r="A95" s="167">
        <v>702.17</v>
      </c>
      <c r="B95" s="168">
        <v>0.49</v>
      </c>
      <c r="C95" s="168">
        <v>155.05000000000001</v>
      </c>
      <c r="D95" s="169">
        <v>702.07194991502865</v>
      </c>
      <c r="E95" s="170">
        <v>1.894608943528499</v>
      </c>
      <c r="F95" s="168">
        <v>1.8946089435285016</v>
      </c>
      <c r="G95" s="168">
        <v>-6.5607076723180473</v>
      </c>
      <c r="H95" s="168">
        <v>0.98031650783142765</v>
      </c>
    </row>
    <row r="96" spans="1:8" x14ac:dyDescent="0.25">
      <c r="A96" s="167">
        <v>711.66</v>
      </c>
      <c r="B96" s="168">
        <v>0.63</v>
      </c>
      <c r="C96" s="168">
        <v>149.81</v>
      </c>
      <c r="D96" s="169">
        <v>711.56149489896825</v>
      </c>
      <c r="E96" s="170">
        <v>1.8127202807025313</v>
      </c>
      <c r="F96" s="168">
        <v>1.812720280702534</v>
      </c>
      <c r="G96" s="168">
        <v>-6.5173540391481257</v>
      </c>
      <c r="H96" s="168">
        <v>0.47080043509759423</v>
      </c>
    </row>
    <row r="97" spans="1:8" x14ac:dyDescent="0.25">
      <c r="A97" s="167">
        <v>721.15</v>
      </c>
      <c r="B97" s="168">
        <v>0.87</v>
      </c>
      <c r="C97" s="168">
        <v>138.51</v>
      </c>
      <c r="D97" s="169">
        <v>721.05068004877467</v>
      </c>
      <c r="E97" s="170">
        <v>1.7136553630140752</v>
      </c>
      <c r="F97" s="168">
        <v>1.7136553630140772</v>
      </c>
      <c r="G97" s="168">
        <v>-6.4433873324859396</v>
      </c>
      <c r="H97" s="168">
        <v>0.88767348523126222</v>
      </c>
    </row>
    <row r="98" spans="1:8" x14ac:dyDescent="0.25">
      <c r="A98" s="167">
        <v>730.64</v>
      </c>
      <c r="B98" s="168">
        <v>0.99</v>
      </c>
      <c r="C98" s="168">
        <v>136.59</v>
      </c>
      <c r="D98" s="169">
        <v>730.53942844007099</v>
      </c>
      <c r="E98" s="170">
        <v>1.6001295439020906</v>
      </c>
      <c r="F98" s="168">
        <v>1.6001295439020911</v>
      </c>
      <c r="G98" s="168">
        <v>-6.3393165696639242</v>
      </c>
      <c r="H98" s="168">
        <v>0.39187701755970089</v>
      </c>
    </row>
    <row r="99" spans="1:8" x14ac:dyDescent="0.25">
      <c r="A99" s="167">
        <v>740.13</v>
      </c>
      <c r="B99" s="168">
        <v>1.06</v>
      </c>
      <c r="C99" s="168">
        <v>125.34</v>
      </c>
      <c r="D99" s="169">
        <v>740.02791901941396</v>
      </c>
      <c r="E99" s="170">
        <v>1.4897977781101241</v>
      </c>
      <c r="F99" s="168">
        <v>1.4897977781101264</v>
      </c>
      <c r="G99" s="168">
        <v>-6.2113711163961485</v>
      </c>
      <c r="H99" s="168">
        <v>0.67226050490570655</v>
      </c>
    </row>
    <row r="100" spans="1:8" x14ac:dyDescent="0.25">
      <c r="A100" s="167">
        <v>749.62</v>
      </c>
      <c r="B100" s="168">
        <v>1.07</v>
      </c>
      <c r="C100" s="168">
        <v>115.29</v>
      </c>
      <c r="D100" s="169">
        <v>749.51628801739446</v>
      </c>
      <c r="E100" s="170">
        <v>1.4011701883223913</v>
      </c>
      <c r="F100" s="168">
        <v>1.4011701883223913</v>
      </c>
      <c r="G100" s="168">
        <v>-6.0596505987791627</v>
      </c>
      <c r="H100" s="168">
        <v>0.59058801215874068</v>
      </c>
    </row>
    <row r="101" spans="1:8" x14ac:dyDescent="0.25">
      <c r="A101" s="167">
        <v>759.11</v>
      </c>
      <c r="B101" s="168">
        <v>0.99</v>
      </c>
      <c r="C101" s="168">
        <v>106.46</v>
      </c>
      <c r="D101" s="169">
        <v>759.00475990008806</v>
      </c>
      <c r="E101" s="170">
        <v>1.3400871410813777</v>
      </c>
      <c r="F101" s="168">
        <v>1.3400871410813782</v>
      </c>
      <c r="G101" s="168">
        <v>-5.9009113044998571</v>
      </c>
      <c r="H101" s="168">
        <v>0.56112061648303679</v>
      </c>
    </row>
    <row r="102" spans="1:8" x14ac:dyDescent="0.25">
      <c r="A102" s="167">
        <v>768.6</v>
      </c>
      <c r="B102" s="168">
        <v>1.01</v>
      </c>
      <c r="C102" s="168">
        <v>98.83</v>
      </c>
      <c r="D102" s="169">
        <v>768.49331874325526</v>
      </c>
      <c r="E102" s="170">
        <v>1.3040184325163355</v>
      </c>
      <c r="F102" s="168">
        <v>1.3040184325163398</v>
      </c>
      <c r="G102" s="168">
        <v>-5.7396390528428416</v>
      </c>
      <c r="H102" s="168">
        <v>0.42534748071629025</v>
      </c>
    </row>
    <row r="103" spans="1:8" x14ac:dyDescent="0.25">
      <c r="A103" s="167">
        <v>778.09</v>
      </c>
      <c r="B103" s="168">
        <v>0.9</v>
      </c>
      <c r="C103" s="168">
        <v>95.43</v>
      </c>
      <c r="D103" s="169">
        <v>777.98199983748555</v>
      </c>
      <c r="E103" s="170">
        <v>1.2841266012270072</v>
      </c>
      <c r="F103" s="168">
        <v>1.2841266012270103</v>
      </c>
      <c r="G103" s="168">
        <v>-5.582793812078128</v>
      </c>
      <c r="H103" s="168">
        <v>0.39101774600422728</v>
      </c>
    </row>
    <row r="104" spans="1:8" x14ac:dyDescent="0.25">
      <c r="A104" s="167">
        <v>787.58</v>
      </c>
      <c r="B104" s="168">
        <v>0.71</v>
      </c>
      <c r="C104" s="168">
        <v>94.93</v>
      </c>
      <c r="D104" s="169">
        <v>787.47105885517726</v>
      </c>
      <c r="E104" s="170">
        <v>1.2720207349469128</v>
      </c>
      <c r="F104" s="168">
        <v>1.2720207349469126</v>
      </c>
      <c r="G104" s="168">
        <v>-5.4500166856143428</v>
      </c>
      <c r="H104" s="168">
        <v>0.60103690406384003</v>
      </c>
    </row>
    <row r="105" spans="1:8" x14ac:dyDescent="0.25">
      <c r="A105" s="167">
        <v>797.07</v>
      </c>
      <c r="B105" s="168">
        <v>0.5</v>
      </c>
      <c r="C105" s="168">
        <v>99.44</v>
      </c>
      <c r="D105" s="169">
        <v>796.96052502199632</v>
      </c>
      <c r="E105" s="170">
        <v>1.2601763003782811</v>
      </c>
      <c r="F105" s="168">
        <v>1.2601763003782833</v>
      </c>
      <c r="G105" s="168">
        <v>-5.3505896623247144</v>
      </c>
      <c r="H105" s="168">
        <v>0.6802018145873725</v>
      </c>
    </row>
    <row r="106" spans="1:8" x14ac:dyDescent="0.25">
      <c r="A106" s="167">
        <v>806.56</v>
      </c>
      <c r="B106" s="168">
        <v>0.27</v>
      </c>
      <c r="C106" s="168">
        <v>102.84</v>
      </c>
      <c r="D106" s="169">
        <v>806.45030451973719</v>
      </c>
      <c r="E106" s="170">
        <v>1.2484157706004606</v>
      </c>
      <c r="F106" s="168">
        <v>1.2484157706004646</v>
      </c>
      <c r="G106" s="168">
        <v>-5.2879418361714894</v>
      </c>
      <c r="H106" s="168">
        <v>0.73033979036080898</v>
      </c>
    </row>
    <row r="107" spans="1:8" x14ac:dyDescent="0.25">
      <c r="A107" s="167">
        <v>816.05</v>
      </c>
      <c r="B107" s="168">
        <v>0.12</v>
      </c>
      <c r="C107" s="168">
        <v>101.55</v>
      </c>
      <c r="D107" s="169">
        <v>815.94024685191721</v>
      </c>
      <c r="E107" s="170">
        <v>1.2414568803313863</v>
      </c>
      <c r="F107" s="168">
        <v>1.2414568803313879</v>
      </c>
      <c r="G107" s="168">
        <v>-5.2564040858877403</v>
      </c>
      <c r="H107" s="168">
        <v>0.47435637792443092</v>
      </c>
    </row>
    <row r="108" spans="1:8" x14ac:dyDescent="0.25">
      <c r="A108" s="167">
        <v>825.54</v>
      </c>
      <c r="B108" s="168">
        <v>0.19</v>
      </c>
      <c r="C108" s="168">
        <v>176.85</v>
      </c>
      <c r="D108" s="169">
        <v>825.43021973328575</v>
      </c>
      <c r="E108" s="170">
        <v>1.2237558541486506</v>
      </c>
      <c r="F108" s="168">
        <v>1.22375585414865</v>
      </c>
      <c r="G108" s="168">
        <v>-5.2458027764921118</v>
      </c>
      <c r="H108" s="168">
        <v>0.62371956874029932</v>
      </c>
    </row>
    <row r="109" spans="1:8" x14ac:dyDescent="0.25">
      <c r="A109" s="167">
        <v>835.03</v>
      </c>
      <c r="B109" s="168">
        <v>0.33</v>
      </c>
      <c r="C109" s="168">
        <v>212.34</v>
      </c>
      <c r="D109" s="169">
        <v>834.92012527520012</v>
      </c>
      <c r="E109" s="170">
        <v>1.1849545654212452</v>
      </c>
      <c r="F109" s="168">
        <v>1.1849545654212488</v>
      </c>
      <c r="G109" s="168">
        <v>-5.2595576363898031</v>
      </c>
      <c r="H109" s="168">
        <v>0.65473998579660186</v>
      </c>
    </row>
    <row r="110" spans="1:8" x14ac:dyDescent="0.25">
      <c r="A110" s="167">
        <v>844.52</v>
      </c>
      <c r="B110" s="168">
        <v>0.56999999999999995</v>
      </c>
      <c r="C110" s="168">
        <v>218.09</v>
      </c>
      <c r="D110" s="169">
        <v>844.40982609946525</v>
      </c>
      <c r="E110" s="170">
        <v>1.1247126655232915</v>
      </c>
      <c r="F110" s="168">
        <v>1.1247126655232935</v>
      </c>
      <c r="G110" s="168">
        <v>-5.303297431383351</v>
      </c>
      <c r="H110" s="168">
        <v>0.77105840187625996</v>
      </c>
    </row>
    <row r="111" spans="1:8" x14ac:dyDescent="0.25">
      <c r="A111" s="167">
        <v>854.01</v>
      </c>
      <c r="B111" s="168">
        <v>0.69</v>
      </c>
      <c r="C111" s="168">
        <v>216.98</v>
      </c>
      <c r="D111" s="169">
        <v>853.8992507233213</v>
      </c>
      <c r="E111" s="170">
        <v>1.0419135705482259</v>
      </c>
      <c r="F111" s="168">
        <v>1.0419135705482256</v>
      </c>
      <c r="G111" s="168">
        <v>-5.3667904226351961</v>
      </c>
      <c r="H111" s="168">
        <v>0.38128590869525597</v>
      </c>
    </row>
    <row r="112" spans="1:8" x14ac:dyDescent="0.25">
      <c r="A112" s="167">
        <v>863.5</v>
      </c>
      <c r="B112" s="168">
        <v>0.91</v>
      </c>
      <c r="C112" s="168">
        <v>216.86</v>
      </c>
      <c r="D112" s="169">
        <v>863.38831984758338</v>
      </c>
      <c r="E112" s="170">
        <v>0.93597092063833764</v>
      </c>
      <c r="F112" s="168">
        <v>0.93597092063833975</v>
      </c>
      <c r="G112" s="168">
        <v>-5.4463683950919846</v>
      </c>
      <c r="H112" s="168">
        <v>0.69548870147109298</v>
      </c>
    </row>
    <row r="113" spans="1:8" x14ac:dyDescent="0.25">
      <c r="A113" s="167">
        <v>872.99</v>
      </c>
      <c r="B113" s="168">
        <v>1.1499999999999999</v>
      </c>
      <c r="C113" s="168">
        <v>216.27</v>
      </c>
      <c r="D113" s="169">
        <v>872.87677954365563</v>
      </c>
      <c r="E113" s="170">
        <v>0.79889593087606225</v>
      </c>
      <c r="F113" s="168">
        <v>0.79889593087606536</v>
      </c>
      <c r="G113" s="168">
        <v>-5.5479120162999589</v>
      </c>
      <c r="H113" s="168">
        <v>0.7594237480654622</v>
      </c>
    </row>
    <row r="114" spans="1:8" x14ac:dyDescent="0.25">
      <c r="A114" s="167">
        <v>882.48</v>
      </c>
      <c r="B114" s="168">
        <v>1.31</v>
      </c>
      <c r="C114" s="168">
        <v>212.96</v>
      </c>
      <c r="D114" s="169">
        <v>882.36459099494675</v>
      </c>
      <c r="E114" s="170">
        <v>0.63109658622033282</v>
      </c>
      <c r="F114" s="168">
        <v>0.63109658622033526</v>
      </c>
      <c r="G114" s="168">
        <v>-5.6632689825841371</v>
      </c>
      <c r="H114" s="168">
        <v>0.55321982734641351</v>
      </c>
    </row>
    <row r="115" spans="1:8" x14ac:dyDescent="0.25">
      <c r="A115" s="167">
        <v>891.97</v>
      </c>
      <c r="B115" s="168">
        <v>1.31</v>
      </c>
      <c r="C115" s="168">
        <v>207.4</v>
      </c>
      <c r="D115" s="169">
        <v>891.85211452376382</v>
      </c>
      <c r="E115" s="170">
        <v>0.44376722485127401</v>
      </c>
      <c r="F115" s="168">
        <v>0.44376722485127562</v>
      </c>
      <c r="G115" s="168">
        <v>-5.7722097516269981</v>
      </c>
      <c r="H115" s="168">
        <v>0.40167086434910193</v>
      </c>
    </row>
    <row r="116" spans="1:8" x14ac:dyDescent="0.25">
      <c r="A116" s="167">
        <v>901.46</v>
      </c>
      <c r="B116" s="168">
        <v>1.26</v>
      </c>
      <c r="C116" s="168">
        <v>201.01</v>
      </c>
      <c r="D116" s="169">
        <v>901.33973256481875</v>
      </c>
      <c r="E116" s="170">
        <v>0.25005461225924769</v>
      </c>
      <c r="F116" s="168">
        <v>0.25005461225925174</v>
      </c>
      <c r="G116" s="168">
        <v>-5.8595409376894239</v>
      </c>
      <c r="H116" s="168">
        <v>0.47948296608759544</v>
      </c>
    </row>
    <row r="117" spans="1:8" x14ac:dyDescent="0.25">
      <c r="A117" s="167">
        <v>910.95</v>
      </c>
      <c r="B117" s="168">
        <v>1.22</v>
      </c>
      <c r="C117" s="168">
        <v>197.69</v>
      </c>
      <c r="D117" s="169">
        <v>910.82751123953835</v>
      </c>
      <c r="E117" s="170">
        <v>5.6401121328115048E-2</v>
      </c>
      <c r="F117" s="168">
        <v>5.6401121328118864E-2</v>
      </c>
      <c r="G117" s="168">
        <v>-5.9276488864211911</v>
      </c>
      <c r="H117" s="168">
        <v>0.259895491673934</v>
      </c>
    </row>
    <row r="118" spans="1:8" x14ac:dyDescent="0.25">
      <c r="A118" s="167">
        <v>920.44</v>
      </c>
      <c r="B118" s="168">
        <v>1.1499999999999999</v>
      </c>
      <c r="C118" s="168">
        <v>194.06</v>
      </c>
      <c r="D118" s="169">
        <v>920.31548239713504</v>
      </c>
      <c r="E118" s="170">
        <v>-0.13222840548678441</v>
      </c>
      <c r="F118" s="168">
        <v>-0.13222840548678216</v>
      </c>
      <c r="G118" s="168">
        <v>-5.9814832961045283</v>
      </c>
      <c r="H118" s="168">
        <v>0.32437338829951362</v>
      </c>
    </row>
    <row r="119" spans="1:8" x14ac:dyDescent="0.25">
      <c r="A119" s="167">
        <v>929.93</v>
      </c>
      <c r="B119" s="168">
        <v>1</v>
      </c>
      <c r="C119" s="168">
        <v>185.03</v>
      </c>
      <c r="D119" s="169">
        <v>929.80381624996346</v>
      </c>
      <c r="E119" s="170">
        <v>-0.30710027624892061</v>
      </c>
      <c r="F119" s="168">
        <v>-0.30710027624892222</v>
      </c>
      <c r="G119" s="168">
        <v>-6.0118794656299892</v>
      </c>
      <c r="H119" s="168">
        <v>0.71391999025014263</v>
      </c>
    </row>
    <row r="120" spans="1:8" x14ac:dyDescent="0.25">
      <c r="A120" s="167">
        <v>939.42</v>
      </c>
      <c r="B120" s="168">
        <v>0.81</v>
      </c>
      <c r="C120" s="168">
        <v>180.38</v>
      </c>
      <c r="D120" s="169">
        <v>939.29262938447425</v>
      </c>
      <c r="E120" s="170">
        <v>-0.45667033573325461</v>
      </c>
      <c r="F120" s="168">
        <v>-0.45667033573325239</v>
      </c>
      <c r="G120" s="168">
        <v>-6.0195850593247178</v>
      </c>
      <c r="H120" s="168">
        <v>0.64346036189847666</v>
      </c>
    </row>
    <row r="121" spans="1:8" x14ac:dyDescent="0.25">
      <c r="A121" s="167">
        <v>948.91</v>
      </c>
      <c r="B121" s="168">
        <v>0.59</v>
      </c>
      <c r="C121" s="168">
        <v>168.87</v>
      </c>
      <c r="D121" s="169">
        <v>948.78191994303666</v>
      </c>
      <c r="E121" s="170">
        <v>-0.57168920040479954</v>
      </c>
      <c r="F121" s="168">
        <v>-0.57168920040479876</v>
      </c>
      <c r="G121" s="168">
        <v>-6.0105980996518307</v>
      </c>
      <c r="H121" s="168">
        <v>0.82204130872593784</v>
      </c>
    </row>
    <row r="122" spans="1:8" x14ac:dyDescent="0.25">
      <c r="A122" s="167">
        <v>958.4</v>
      </c>
      <c r="B122" s="168">
        <v>0.42</v>
      </c>
      <c r="C122" s="168">
        <v>173.94</v>
      </c>
      <c r="D122" s="169">
        <v>958.27154831602286</v>
      </c>
      <c r="E122" s="170">
        <v>-0.65421877229761294</v>
      </c>
      <c r="F122" s="168">
        <v>-0.65421877229761072</v>
      </c>
      <c r="G122" s="168">
        <v>-5.9974942975394097</v>
      </c>
      <c r="H122" s="168">
        <v>0.55514339972969218</v>
      </c>
    </row>
    <row r="123" spans="1:8" x14ac:dyDescent="0.25">
      <c r="A123" s="167">
        <v>967.89</v>
      </c>
      <c r="B123" s="168">
        <v>0.16</v>
      </c>
      <c r="C123" s="168">
        <v>221.37</v>
      </c>
      <c r="D123" s="169">
        <v>967.76142908912368</v>
      </c>
      <c r="E123" s="170">
        <v>-0.6987508356991462</v>
      </c>
      <c r="F123" s="168">
        <v>-0.6987508356991452</v>
      </c>
      <c r="G123" s="168">
        <v>-6.0025798655678155</v>
      </c>
      <c r="H123" s="168">
        <v>1.053590560699728</v>
      </c>
    </row>
    <row r="124" spans="1:8" x14ac:dyDescent="0.25">
      <c r="A124" s="167">
        <v>977.38</v>
      </c>
      <c r="B124" s="168">
        <v>0.36</v>
      </c>
      <c r="C124" s="168">
        <v>310.63</v>
      </c>
      <c r="D124" s="169">
        <v>977.25135395482141</v>
      </c>
      <c r="E124" s="170">
        <v>-0.68928103038908206</v>
      </c>
      <c r="F124" s="168">
        <v>-0.68928103038907929</v>
      </c>
      <c r="G124" s="168">
        <v>-6.0339638972905076</v>
      </c>
      <c r="H124" s="168">
        <v>1.2393920662964297</v>
      </c>
    </row>
    <row r="125" spans="1:8" x14ac:dyDescent="0.25">
      <c r="A125" s="167">
        <v>986.87</v>
      </c>
      <c r="B125" s="168">
        <v>0.84</v>
      </c>
      <c r="C125" s="168">
        <v>317.14999999999998</v>
      </c>
      <c r="D125" s="169">
        <v>986.74080680403461</v>
      </c>
      <c r="E125" s="170">
        <v>-0.61886782365268378</v>
      </c>
      <c r="F125" s="168">
        <v>-0.61886782365268089</v>
      </c>
      <c r="G125" s="168">
        <v>-6.1038990909629458</v>
      </c>
      <c r="H125" s="168">
        <v>1.5302130369345976</v>
      </c>
    </row>
    <row r="126" spans="1:8" x14ac:dyDescent="0.25">
      <c r="A126" s="167">
        <v>996.36</v>
      </c>
      <c r="B126" s="168">
        <v>1.01</v>
      </c>
      <c r="C126" s="168">
        <v>313.73</v>
      </c>
      <c r="D126" s="169">
        <v>996.22956734950526</v>
      </c>
      <c r="E126" s="170">
        <v>-0.5100518153238135</v>
      </c>
      <c r="F126" s="168">
        <v>-0.51005181532381261</v>
      </c>
      <c r="G126" s="168">
        <v>-6.21164605955311</v>
      </c>
      <c r="H126" s="168">
        <v>0.56480375019587581</v>
      </c>
    </row>
    <row r="127" spans="1:8" x14ac:dyDescent="0.25">
      <c r="A127" s="167">
        <v>1005.85</v>
      </c>
      <c r="B127" s="168">
        <v>1.32</v>
      </c>
      <c r="C127" s="168">
        <v>313.12</v>
      </c>
      <c r="D127" s="169">
        <v>1005.7175941344365</v>
      </c>
      <c r="E127" s="170">
        <v>-0.37751998613654997</v>
      </c>
      <c r="F127" s="168">
        <v>-0.37751998613654608</v>
      </c>
      <c r="G127" s="168">
        <v>-6.3518708713839853</v>
      </c>
      <c r="H127" s="168">
        <v>0.98074901177938401</v>
      </c>
    </row>
    <row r="128" spans="1:8" x14ac:dyDescent="0.25">
      <c r="A128" s="167">
        <v>1015.34</v>
      </c>
      <c r="B128" s="168">
        <v>1.54</v>
      </c>
      <c r="C128" s="168">
        <v>311.52</v>
      </c>
      <c r="D128" s="169">
        <v>1015.2046331233129</v>
      </c>
      <c r="E128" s="170">
        <v>-0.21827376624649736</v>
      </c>
      <c r="F128" s="168">
        <v>-0.21827376624649858</v>
      </c>
      <c r="G128" s="168">
        <v>-6.5271352203201687</v>
      </c>
      <c r="H128" s="168">
        <v>0.70676327538707695</v>
      </c>
    </row>
    <row r="129" spans="1:8" x14ac:dyDescent="0.25">
      <c r="A129" s="167">
        <v>1024.83</v>
      </c>
      <c r="B129" s="168">
        <v>0.66</v>
      </c>
      <c r="C129" s="168">
        <v>57.03</v>
      </c>
      <c r="D129" s="169">
        <v>1024.6934115486149</v>
      </c>
      <c r="E129" s="170">
        <v>-0.10398820611719446</v>
      </c>
      <c r="F129" s="168">
        <v>-0.1039882061171936</v>
      </c>
      <c r="G129" s="168">
        <v>-6.5767625674550878</v>
      </c>
      <c r="H129" s="168">
        <v>5.786579840293717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2014-03-05T08:18:37Z</cp:lastPrinted>
  <dcterms:created xsi:type="dcterms:W3CDTF">2012-03-28T03:24:07Z</dcterms:created>
  <dcterms:modified xsi:type="dcterms:W3CDTF">2014-04-14T05:52:14Z</dcterms:modified>
</cp:coreProperties>
</file>