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 concurrentCalc="0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/>
  <c r="H13" i="13"/>
  <c r="D13" i="13"/>
  <c r="C13" i="13"/>
  <c r="B13" i="13"/>
  <c r="A13" i="13"/>
  <c r="B11" i="13"/>
  <c r="G15" i="12"/>
  <c r="E15" i="12"/>
  <c r="C15" i="12"/>
  <c r="A15" i="12"/>
  <c r="H17" i="12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/>
  <c r="C6" i="13"/>
  <c r="A6" i="13"/>
  <c r="G4" i="13"/>
  <c r="C4" i="13"/>
  <c r="A4" i="13"/>
  <c r="E16" i="16"/>
  <c r="E13" i="12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E12" i="16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<sst xmlns="http://schemas.openxmlformats.org/spreadsheetml/2006/main" count="189" uniqueCount="101">
  <si>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</si>
  <si>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</si>
  <si>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</si>
  <si>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</si>
  <si>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</si>
  <si>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</si>
  <si>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</si>
  <si>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</si>
  <si>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</si>
  <si>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</si>
  <si>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</si>
  <si>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</si>
  <si>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</si>
  <si>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</si>
  <si>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</si>
  <si>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</si>
  <si>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</si>
  <si>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</si>
  <si>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</si>
  <si>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</si>
  <si>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</si>
  <si>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</si>
  <si>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</si>
  <si>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</si>
  <si>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</si>
  <si>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</si>
  <si>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</si>
  <si>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</si>
  <si>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</si>
  <si>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</si>
  <si>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</si>
  <si>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</si>
  <si>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</si>
  <si>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</si>
  <si>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</si>
  <si>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</si>
  <si>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</si>
  <si>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</si>
  <si>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</si>
  <si>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</si>
  <si>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</si>
  <si>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</si>
  <si>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</si>
  <si>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</si>
  <si>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</si>
  <si>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</si>
  <si>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</si>
  <si>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</si>
  <si>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</si>
  <si>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</si>
  <si>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</si>
  <si>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</si>
  <si>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</si>
  <si>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</si>
  <si>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</si>
  <si>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</si>
  <si>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</si>
  <si>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</si>
  <si>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</si>
  <si>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</si>
  <si>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</si>
  <si>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</si>
  <si>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</si>
  <si>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</si>
  <si>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</si>
  <si>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</si>
  <si>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</si>
  <si>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</si>
  <si>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</si>
  <si>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</si>
  <si>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</si>
  <si>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Spring Gully 22</t>
  </si>
  <si>
    <t xml:space="preserve">Spring Gully </t>
  </si>
  <si>
    <t>Queensland</t>
  </si>
  <si>
    <t>25° 57' 38.65" S.</t>
  </si>
  <si>
    <t>ORT</t>
  </si>
  <si>
    <t>North Seeking Gyro</t>
  </si>
  <si>
    <t>A. Krawetz</t>
  </si>
  <si>
    <t>D. Slater</t>
  </si>
  <si>
    <t>Vause</t>
  </si>
  <si>
    <t>149° 06' 03.85" E.</t>
  </si>
  <si>
    <t>N 7,126,966.0 m</t>
  </si>
  <si>
    <t>E 710,369.0 m</t>
  </si>
  <si>
    <t>371.00 m</t>
  </si>
  <si>
    <t>374.70 m</t>
  </si>
  <si>
    <t>931 m MD</t>
  </si>
  <si>
    <t>Arrive Base.</t>
  </si>
  <si>
    <t>Depart base for Spring Gully 22.</t>
  </si>
  <si>
    <t>Arrive at TDC 8 camp.</t>
  </si>
  <si>
    <t xml:space="preserve">Depart for TDC 8. </t>
  </si>
  <si>
    <t>Arrive at TDC 8.</t>
  </si>
  <si>
    <t>Rig up wireline and Gyro.</t>
  </si>
  <si>
    <t xml:space="preserve">Pressure test Lubricator. </t>
  </si>
  <si>
    <t>RIH with Gyro.</t>
  </si>
  <si>
    <t xml:space="preserve">At 90m, lsot communication with Gyro, check all surface equipment and cables.  </t>
  </si>
  <si>
    <t xml:space="preserve">Still no communication, POOH with Gyro and swap to backup tool. </t>
  </si>
  <si>
    <t>Warm up tool and RIH with Gyro.</t>
  </si>
  <si>
    <t>Tag bottom at 931.13 begin to POOH.</t>
  </si>
  <si>
    <t>OOH with gyro and begin to rig down.</t>
  </si>
  <si>
    <t xml:space="preserve">Depart for Roma. </t>
  </si>
  <si>
    <t>E-Line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</si>
</sst>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  <xf numFmtId="0" fontId="5" fillId="0" borderId="0"/>
  </cellStyleXfs>
  <cellXfs count="22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center" indent="1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indent="1"/>
    </xf>
    <xf numFmtId="0" fontId="11" fillId="0" borderId="7" xfId="0" applyFont="1" applyBorder="1" applyAlignment="1">
      <alignment horizontal="left" indent="1"/>
    </xf>
    <xf numFmtId="0" fontId="0" fillId="0" borderId="0" xfId="0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19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168" fontId="14" fillId="0" borderId="0" xfId="3" applyNumberFormat="1" applyFont="1"/>
    <xf numFmtId="0" fontId="14" fillId="0" borderId="0" xfId="3" applyFont="1"/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1" fillId="0" borderId="9" xfId="0" applyFont="1" applyBorder="1" applyAlignment="1">
      <alignment horizontal="left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7">
    <cellStyle name="Normal" xfId="0" builtinId="0"/>
    <cellStyle name="Normal 2" xfId="1"/>
    <cellStyle name="Normal 2 2" xfId="2"/>
    <cellStyle name="Normal 3" xfId="3"/>
    <cellStyle name="Normal 4" xfId="5"/>
    <cellStyle name="Normal 5" xfId="4"/>
    <cellStyle name="Normal 5 2" xfId="6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42279950121979"/>
          <c:y val="0.11965762613006707"/>
          <c:w val="0.7864810317431431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Data'!$G$21:$G$207</c:f>
              <c:numCache>
                <c:formatCode>0.00</c:formatCode>
                <c:ptCount val="18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0.26</c:v>
                </c:pt>
                <c:pt idx="9">
                  <c:v>0.31</c:v>
                </c:pt>
                <c:pt idx="10">
                  <c:v>0.35</c:v>
                </c:pt>
                <c:pt idx="11">
                  <c:v>0.4</c:v>
                </c:pt>
                <c:pt idx="12">
                  <c:v>0.44</c:v>
                </c:pt>
                <c:pt idx="13">
                  <c:v>0.49</c:v>
                </c:pt>
                <c:pt idx="14">
                  <c:v>0.54</c:v>
                </c:pt>
                <c:pt idx="15">
                  <c:v>0.6</c:v>
                </c:pt>
                <c:pt idx="16">
                  <c:v>0.66</c:v>
                </c:pt>
                <c:pt idx="17">
                  <c:v>0.72</c:v>
                </c:pt>
                <c:pt idx="18">
                  <c:v>0.79</c:v>
                </c:pt>
                <c:pt idx="19">
                  <c:v>0.87</c:v>
                </c:pt>
                <c:pt idx="20">
                  <c:v>0.94</c:v>
                </c:pt>
                <c:pt idx="21">
                  <c:v>1</c:v>
                </c:pt>
                <c:pt idx="22">
                  <c:v>1.07</c:v>
                </c:pt>
                <c:pt idx="23">
                  <c:v>1.1299999999999999</c:v>
                </c:pt>
                <c:pt idx="24">
                  <c:v>1.19</c:v>
                </c:pt>
                <c:pt idx="25">
                  <c:v>1.25</c:v>
                </c:pt>
                <c:pt idx="26">
                  <c:v>1.31</c:v>
                </c:pt>
                <c:pt idx="27">
                  <c:v>1.37</c:v>
                </c:pt>
                <c:pt idx="28">
                  <c:v>1.43</c:v>
                </c:pt>
                <c:pt idx="29">
                  <c:v>1.49</c:v>
                </c:pt>
                <c:pt idx="30">
                  <c:v>1.55</c:v>
                </c:pt>
                <c:pt idx="31">
                  <c:v>1.61</c:v>
                </c:pt>
                <c:pt idx="32">
                  <c:v>1.67</c:v>
                </c:pt>
                <c:pt idx="33">
                  <c:v>1.73</c:v>
                </c:pt>
                <c:pt idx="34">
                  <c:v>1.79</c:v>
                </c:pt>
                <c:pt idx="35">
                  <c:v>1.85</c:v>
                </c:pt>
                <c:pt idx="36">
                  <c:v>1.91</c:v>
                </c:pt>
                <c:pt idx="37">
                  <c:v>1.97</c:v>
                </c:pt>
                <c:pt idx="38">
                  <c:v>2.0299999999999998</c:v>
                </c:pt>
                <c:pt idx="39">
                  <c:v>2.09</c:v>
                </c:pt>
                <c:pt idx="40">
                  <c:v>2.14</c:v>
                </c:pt>
                <c:pt idx="41">
                  <c:v>2.19</c:v>
                </c:pt>
                <c:pt idx="42">
                  <c:v>2.2400000000000002</c:v>
                </c:pt>
                <c:pt idx="43">
                  <c:v>2.29</c:v>
                </c:pt>
                <c:pt idx="44">
                  <c:v>2.34</c:v>
                </c:pt>
                <c:pt idx="45">
                  <c:v>2.39</c:v>
                </c:pt>
                <c:pt idx="46">
                  <c:v>2.44</c:v>
                </c:pt>
                <c:pt idx="47">
                  <c:v>2.5</c:v>
                </c:pt>
                <c:pt idx="48">
                  <c:v>2.56</c:v>
                </c:pt>
                <c:pt idx="49">
                  <c:v>2.61</c:v>
                </c:pt>
                <c:pt idx="50">
                  <c:v>2.67</c:v>
                </c:pt>
                <c:pt idx="51">
                  <c:v>2.73</c:v>
                </c:pt>
                <c:pt idx="52">
                  <c:v>2.79</c:v>
                </c:pt>
                <c:pt idx="53">
                  <c:v>2.85</c:v>
                </c:pt>
                <c:pt idx="54">
                  <c:v>2.91</c:v>
                </c:pt>
                <c:pt idx="55">
                  <c:v>2.97</c:v>
                </c:pt>
                <c:pt idx="56">
                  <c:v>3.03</c:v>
                </c:pt>
                <c:pt idx="57">
                  <c:v>3.09</c:v>
                </c:pt>
                <c:pt idx="58">
                  <c:v>3.15</c:v>
                </c:pt>
                <c:pt idx="59">
                  <c:v>3.22</c:v>
                </c:pt>
                <c:pt idx="60">
                  <c:v>3.28</c:v>
                </c:pt>
                <c:pt idx="61">
                  <c:v>3.35</c:v>
                </c:pt>
                <c:pt idx="62">
                  <c:v>3.42</c:v>
                </c:pt>
                <c:pt idx="63">
                  <c:v>3.49</c:v>
                </c:pt>
                <c:pt idx="64">
                  <c:v>3.57</c:v>
                </c:pt>
                <c:pt idx="65">
                  <c:v>3.66</c:v>
                </c:pt>
                <c:pt idx="66">
                  <c:v>3.74</c:v>
                </c:pt>
                <c:pt idx="67">
                  <c:v>3.84</c:v>
                </c:pt>
                <c:pt idx="68">
                  <c:v>3.93</c:v>
                </c:pt>
                <c:pt idx="69">
                  <c:v>4.03</c:v>
                </c:pt>
                <c:pt idx="70">
                  <c:v>4.1399999999999997</c:v>
                </c:pt>
                <c:pt idx="71">
                  <c:v>4.25</c:v>
                </c:pt>
                <c:pt idx="72">
                  <c:v>4.3600000000000003</c:v>
                </c:pt>
                <c:pt idx="73">
                  <c:v>4.49</c:v>
                </c:pt>
                <c:pt idx="74">
                  <c:v>4.6100000000000003</c:v>
                </c:pt>
                <c:pt idx="75">
                  <c:v>4.74</c:v>
                </c:pt>
                <c:pt idx="76">
                  <c:v>4.88</c:v>
                </c:pt>
                <c:pt idx="77">
                  <c:v>5.03</c:v>
                </c:pt>
                <c:pt idx="78">
                  <c:v>5.18</c:v>
                </c:pt>
                <c:pt idx="79">
                  <c:v>5.34</c:v>
                </c:pt>
                <c:pt idx="80">
                  <c:v>5.5</c:v>
                </c:pt>
                <c:pt idx="81">
                  <c:v>5.67</c:v>
                </c:pt>
                <c:pt idx="82">
                  <c:v>5.85</c:v>
                </c:pt>
                <c:pt idx="83">
                  <c:v>6.02</c:v>
                </c:pt>
                <c:pt idx="84">
                  <c:v>6.21</c:v>
                </c:pt>
                <c:pt idx="85">
                  <c:v>6.4</c:v>
                </c:pt>
                <c:pt idx="86">
                  <c:v>6.58</c:v>
                </c:pt>
                <c:pt idx="87">
                  <c:v>6.77</c:v>
                </c:pt>
                <c:pt idx="88">
                  <c:v>6.96</c:v>
                </c:pt>
                <c:pt idx="89">
                  <c:v>7.15</c:v>
                </c:pt>
                <c:pt idx="90">
                  <c:v>7.35</c:v>
                </c:pt>
                <c:pt idx="91">
                  <c:v>7.54</c:v>
                </c:pt>
                <c:pt idx="92">
                  <c:v>7.73</c:v>
                </c:pt>
                <c:pt idx="93">
                  <c:v>7.91</c:v>
                </c:pt>
                <c:pt idx="94">
                  <c:v>8.1</c:v>
                </c:pt>
                <c:pt idx="95">
                  <c:v>8.2899999999999991</c:v>
                </c:pt>
                <c:pt idx="96">
                  <c:v>8.4700000000000006</c:v>
                </c:pt>
                <c:pt idx="97">
                  <c:v>8.65</c:v>
                </c:pt>
                <c:pt idx="98">
                  <c:v>8.82</c:v>
                </c:pt>
                <c:pt idx="99">
                  <c:v>9</c:v>
                </c:pt>
                <c:pt idx="100">
                  <c:v>9.16</c:v>
                </c:pt>
                <c:pt idx="101">
                  <c:v>9.33</c:v>
                </c:pt>
                <c:pt idx="102">
                  <c:v>9.48</c:v>
                </c:pt>
                <c:pt idx="103">
                  <c:v>9.64</c:v>
                </c:pt>
                <c:pt idx="104">
                  <c:v>9.7899999999999991</c:v>
                </c:pt>
                <c:pt idx="105">
                  <c:v>9.93</c:v>
                </c:pt>
                <c:pt idx="106">
                  <c:v>10.08</c:v>
                </c:pt>
                <c:pt idx="107">
                  <c:v>10.210000000000001</c:v>
                </c:pt>
                <c:pt idx="108">
                  <c:v>10.35</c:v>
                </c:pt>
                <c:pt idx="109">
                  <c:v>10.48</c:v>
                </c:pt>
                <c:pt idx="110">
                  <c:v>10.62</c:v>
                </c:pt>
                <c:pt idx="111">
                  <c:v>10.75</c:v>
                </c:pt>
                <c:pt idx="112">
                  <c:v>10.88</c:v>
                </c:pt>
                <c:pt idx="113">
                  <c:v>11.02</c:v>
                </c:pt>
                <c:pt idx="114">
                  <c:v>11.15</c:v>
                </c:pt>
                <c:pt idx="115">
                  <c:v>11.28</c:v>
                </c:pt>
                <c:pt idx="116">
                  <c:v>11.41</c:v>
                </c:pt>
                <c:pt idx="117">
                  <c:v>11.54</c:v>
                </c:pt>
                <c:pt idx="118">
                  <c:v>11.68</c:v>
                </c:pt>
                <c:pt idx="119">
                  <c:v>11.81</c:v>
                </c:pt>
                <c:pt idx="120">
                  <c:v>11.94</c:v>
                </c:pt>
                <c:pt idx="121">
                  <c:v>12.07</c:v>
                </c:pt>
                <c:pt idx="122">
                  <c:v>12.2</c:v>
                </c:pt>
                <c:pt idx="123">
                  <c:v>12.33</c:v>
                </c:pt>
                <c:pt idx="124">
                  <c:v>12.46</c:v>
                </c:pt>
                <c:pt idx="125">
                  <c:v>12.59</c:v>
                </c:pt>
                <c:pt idx="126">
                  <c:v>12.72</c:v>
                </c:pt>
                <c:pt idx="127">
                  <c:v>12.84</c:v>
                </c:pt>
                <c:pt idx="128">
                  <c:v>12.97</c:v>
                </c:pt>
                <c:pt idx="129">
                  <c:v>13.09</c:v>
                </c:pt>
                <c:pt idx="130">
                  <c:v>13.21</c:v>
                </c:pt>
                <c:pt idx="131">
                  <c:v>13.33</c:v>
                </c:pt>
                <c:pt idx="132">
                  <c:v>13.45</c:v>
                </c:pt>
                <c:pt idx="133">
                  <c:v>13.56</c:v>
                </c:pt>
                <c:pt idx="134">
                  <c:v>13.68</c:v>
                </c:pt>
                <c:pt idx="135">
                  <c:v>13.79</c:v>
                </c:pt>
                <c:pt idx="136">
                  <c:v>13.89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14.29</c:v>
                </c:pt>
                <c:pt idx="141">
                  <c:v>14.37</c:v>
                </c:pt>
                <c:pt idx="142">
                  <c:v>14.45</c:v>
                </c:pt>
                <c:pt idx="143">
                  <c:v>14.52</c:v>
                </c:pt>
                <c:pt idx="144">
                  <c:v>14.58</c:v>
                </c:pt>
                <c:pt idx="145">
                  <c:v>14.64</c:v>
                </c:pt>
                <c:pt idx="146">
                  <c:v>14.71</c:v>
                </c:pt>
                <c:pt idx="147">
                  <c:v>14.77</c:v>
                </c:pt>
                <c:pt idx="148">
                  <c:v>14.83</c:v>
                </c:pt>
                <c:pt idx="149">
                  <c:v>14.89</c:v>
                </c:pt>
                <c:pt idx="150">
                  <c:v>14.95</c:v>
                </c:pt>
                <c:pt idx="151">
                  <c:v>15.01</c:v>
                </c:pt>
                <c:pt idx="152">
                  <c:v>15.07</c:v>
                </c:pt>
                <c:pt idx="153">
                  <c:v>15.12</c:v>
                </c:pt>
                <c:pt idx="154">
                  <c:v>15.17</c:v>
                </c:pt>
                <c:pt idx="155">
                  <c:v>15.22</c:v>
                </c:pt>
                <c:pt idx="156">
                  <c:v>15.27</c:v>
                </c:pt>
                <c:pt idx="157">
                  <c:v>15.31</c:v>
                </c:pt>
                <c:pt idx="158">
                  <c:v>15.36</c:v>
                </c:pt>
                <c:pt idx="159">
                  <c:v>15.41</c:v>
                </c:pt>
                <c:pt idx="160">
                  <c:v>15.46</c:v>
                </c:pt>
                <c:pt idx="161">
                  <c:v>15.52</c:v>
                </c:pt>
                <c:pt idx="162">
                  <c:v>15.57</c:v>
                </c:pt>
                <c:pt idx="163">
                  <c:v>15.63</c:v>
                </c:pt>
                <c:pt idx="164">
                  <c:v>15.69</c:v>
                </c:pt>
                <c:pt idx="165">
                  <c:v>15.75</c:v>
                </c:pt>
                <c:pt idx="166">
                  <c:v>15.82</c:v>
                </c:pt>
                <c:pt idx="167">
                  <c:v>15.88</c:v>
                </c:pt>
                <c:pt idx="168">
                  <c:v>15.95</c:v>
                </c:pt>
                <c:pt idx="169">
                  <c:v>16.03</c:v>
                </c:pt>
                <c:pt idx="170">
                  <c:v>16.100000000000001</c:v>
                </c:pt>
                <c:pt idx="171">
                  <c:v>16.170000000000002</c:v>
                </c:pt>
                <c:pt idx="172">
                  <c:v>16.239999999999998</c:v>
                </c:pt>
                <c:pt idx="173">
                  <c:v>16.309999999999999</c:v>
                </c:pt>
                <c:pt idx="174">
                  <c:v>16.38</c:v>
                </c:pt>
                <c:pt idx="175">
                  <c:v>16.45</c:v>
                </c:pt>
                <c:pt idx="176">
                  <c:v>16.510000000000002</c:v>
                </c:pt>
                <c:pt idx="177">
                  <c:v>16.57</c:v>
                </c:pt>
                <c:pt idx="178">
                  <c:v>16.63</c:v>
                </c:pt>
                <c:pt idx="179">
                  <c:v>16.670000000000002</c:v>
                </c:pt>
                <c:pt idx="180">
                  <c:v>16.71</c:v>
                </c:pt>
                <c:pt idx="181">
                  <c:v>16.739999999999998</c:v>
                </c:pt>
                <c:pt idx="182">
                  <c:v>16.78</c:v>
                </c:pt>
                <c:pt idx="183">
                  <c:v>16.8</c:v>
                </c:pt>
                <c:pt idx="184">
                  <c:v>16.809999999999999</c:v>
                </c:pt>
                <c:pt idx="185">
                  <c:v>16.809999999999999</c:v>
                </c:pt>
                <c:pt idx="186">
                  <c:v>16.79</c:v>
                </c:pt>
              </c:numCache>
            </c:numRef>
          </c:xVal>
          <c:yVal>
            <c:numRef>
              <c:f>'Survey Data'!$F$21:$F$207</c:f>
              <c:numCache>
                <c:formatCode>0.00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0.22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0.44</c:v>
                </c:pt>
                <c:pt idx="12">
                  <c:v>0.54</c:v>
                </c:pt>
                <c:pt idx="13">
                  <c:v>0.65</c:v>
                </c:pt>
                <c:pt idx="14">
                  <c:v>0.77</c:v>
                </c:pt>
                <c:pt idx="15">
                  <c:v>0.9</c:v>
                </c:pt>
                <c:pt idx="16">
                  <c:v>1.03</c:v>
                </c:pt>
                <c:pt idx="17">
                  <c:v>1.18</c:v>
                </c:pt>
                <c:pt idx="18">
                  <c:v>1.33</c:v>
                </c:pt>
                <c:pt idx="19">
                  <c:v>1.48</c:v>
                </c:pt>
                <c:pt idx="20">
                  <c:v>1.64</c:v>
                </c:pt>
                <c:pt idx="21">
                  <c:v>1.8</c:v>
                </c:pt>
                <c:pt idx="22">
                  <c:v>1.95</c:v>
                </c:pt>
                <c:pt idx="23">
                  <c:v>2.11</c:v>
                </c:pt>
                <c:pt idx="24">
                  <c:v>2.2599999999999998</c:v>
                </c:pt>
                <c:pt idx="25">
                  <c:v>2.41</c:v>
                </c:pt>
                <c:pt idx="26">
                  <c:v>2.56</c:v>
                </c:pt>
                <c:pt idx="27">
                  <c:v>2.69</c:v>
                </c:pt>
                <c:pt idx="28">
                  <c:v>2.82</c:v>
                </c:pt>
                <c:pt idx="29">
                  <c:v>2.94</c:v>
                </c:pt>
                <c:pt idx="30">
                  <c:v>3.05</c:v>
                </c:pt>
                <c:pt idx="31">
                  <c:v>3.16</c:v>
                </c:pt>
                <c:pt idx="32">
                  <c:v>3.27</c:v>
                </c:pt>
                <c:pt idx="33">
                  <c:v>3.38</c:v>
                </c:pt>
                <c:pt idx="34">
                  <c:v>3.49</c:v>
                </c:pt>
                <c:pt idx="35">
                  <c:v>3.6</c:v>
                </c:pt>
                <c:pt idx="36">
                  <c:v>3.71</c:v>
                </c:pt>
                <c:pt idx="37">
                  <c:v>3.82</c:v>
                </c:pt>
                <c:pt idx="38">
                  <c:v>3.93</c:v>
                </c:pt>
                <c:pt idx="39">
                  <c:v>4.04</c:v>
                </c:pt>
                <c:pt idx="40">
                  <c:v>4.1500000000000004</c:v>
                </c:pt>
                <c:pt idx="41">
                  <c:v>4.26</c:v>
                </c:pt>
                <c:pt idx="42">
                  <c:v>4.37</c:v>
                </c:pt>
                <c:pt idx="43">
                  <c:v>4.47</c:v>
                </c:pt>
                <c:pt idx="44">
                  <c:v>4.58</c:v>
                </c:pt>
                <c:pt idx="45">
                  <c:v>4.7</c:v>
                </c:pt>
                <c:pt idx="46">
                  <c:v>4.8099999999999996</c:v>
                </c:pt>
                <c:pt idx="47">
                  <c:v>4.92</c:v>
                </c:pt>
                <c:pt idx="48">
                  <c:v>5.03</c:v>
                </c:pt>
                <c:pt idx="49">
                  <c:v>5.15</c:v>
                </c:pt>
                <c:pt idx="50">
                  <c:v>5.26</c:v>
                </c:pt>
                <c:pt idx="51">
                  <c:v>5.37</c:v>
                </c:pt>
                <c:pt idx="52">
                  <c:v>5.48</c:v>
                </c:pt>
                <c:pt idx="53">
                  <c:v>5.59</c:v>
                </c:pt>
                <c:pt idx="54">
                  <c:v>5.71</c:v>
                </c:pt>
                <c:pt idx="55">
                  <c:v>5.82</c:v>
                </c:pt>
                <c:pt idx="56">
                  <c:v>5.93</c:v>
                </c:pt>
                <c:pt idx="57">
                  <c:v>6.04</c:v>
                </c:pt>
                <c:pt idx="58">
                  <c:v>6.15</c:v>
                </c:pt>
                <c:pt idx="59">
                  <c:v>6.26</c:v>
                </c:pt>
                <c:pt idx="60">
                  <c:v>6.37</c:v>
                </c:pt>
                <c:pt idx="61">
                  <c:v>6.48</c:v>
                </c:pt>
                <c:pt idx="62">
                  <c:v>6.59</c:v>
                </c:pt>
                <c:pt idx="63">
                  <c:v>6.7</c:v>
                </c:pt>
                <c:pt idx="64">
                  <c:v>6.8</c:v>
                </c:pt>
                <c:pt idx="65">
                  <c:v>6.91</c:v>
                </c:pt>
                <c:pt idx="66">
                  <c:v>7.02</c:v>
                </c:pt>
                <c:pt idx="67">
                  <c:v>7.13</c:v>
                </c:pt>
                <c:pt idx="68">
                  <c:v>7.25</c:v>
                </c:pt>
                <c:pt idx="69">
                  <c:v>7.36</c:v>
                </c:pt>
                <c:pt idx="70">
                  <c:v>7.48</c:v>
                </c:pt>
                <c:pt idx="71">
                  <c:v>7.6</c:v>
                </c:pt>
                <c:pt idx="72">
                  <c:v>7.72</c:v>
                </c:pt>
                <c:pt idx="73">
                  <c:v>7.85</c:v>
                </c:pt>
                <c:pt idx="74">
                  <c:v>7.97</c:v>
                </c:pt>
                <c:pt idx="75">
                  <c:v>8.1</c:v>
                </c:pt>
                <c:pt idx="76">
                  <c:v>8.23</c:v>
                </c:pt>
                <c:pt idx="77">
                  <c:v>8.36</c:v>
                </c:pt>
                <c:pt idx="78">
                  <c:v>8.49</c:v>
                </c:pt>
                <c:pt idx="79">
                  <c:v>8.6300000000000008</c:v>
                </c:pt>
                <c:pt idx="80">
                  <c:v>8.77</c:v>
                </c:pt>
                <c:pt idx="81">
                  <c:v>8.9</c:v>
                </c:pt>
                <c:pt idx="82">
                  <c:v>9.0399999999999991</c:v>
                </c:pt>
                <c:pt idx="83">
                  <c:v>9.19</c:v>
                </c:pt>
                <c:pt idx="84">
                  <c:v>9.33</c:v>
                </c:pt>
                <c:pt idx="85">
                  <c:v>9.48</c:v>
                </c:pt>
                <c:pt idx="86">
                  <c:v>9.61</c:v>
                </c:pt>
                <c:pt idx="87">
                  <c:v>9.74</c:v>
                </c:pt>
                <c:pt idx="88">
                  <c:v>9.86</c:v>
                </c:pt>
                <c:pt idx="89">
                  <c:v>9.98</c:v>
                </c:pt>
                <c:pt idx="90">
                  <c:v>10.09</c:v>
                </c:pt>
                <c:pt idx="91">
                  <c:v>10.19</c:v>
                </c:pt>
                <c:pt idx="92">
                  <c:v>10.29</c:v>
                </c:pt>
                <c:pt idx="93">
                  <c:v>10.38</c:v>
                </c:pt>
                <c:pt idx="94">
                  <c:v>10.47</c:v>
                </c:pt>
                <c:pt idx="95">
                  <c:v>10.55</c:v>
                </c:pt>
                <c:pt idx="96">
                  <c:v>10.63</c:v>
                </c:pt>
                <c:pt idx="97">
                  <c:v>10.71</c:v>
                </c:pt>
                <c:pt idx="98">
                  <c:v>10.79</c:v>
                </c:pt>
                <c:pt idx="99">
                  <c:v>10.87</c:v>
                </c:pt>
                <c:pt idx="100">
                  <c:v>10.96</c:v>
                </c:pt>
                <c:pt idx="101">
                  <c:v>11.04</c:v>
                </c:pt>
                <c:pt idx="102">
                  <c:v>11.13</c:v>
                </c:pt>
                <c:pt idx="103">
                  <c:v>11.22</c:v>
                </c:pt>
                <c:pt idx="104">
                  <c:v>11.31</c:v>
                </c:pt>
                <c:pt idx="105">
                  <c:v>11.4</c:v>
                </c:pt>
                <c:pt idx="106">
                  <c:v>11.5</c:v>
                </c:pt>
                <c:pt idx="107">
                  <c:v>11.59</c:v>
                </c:pt>
                <c:pt idx="108">
                  <c:v>11.69</c:v>
                </c:pt>
                <c:pt idx="109">
                  <c:v>11.79</c:v>
                </c:pt>
                <c:pt idx="110">
                  <c:v>11.88</c:v>
                </c:pt>
                <c:pt idx="111">
                  <c:v>11.97</c:v>
                </c:pt>
                <c:pt idx="112">
                  <c:v>12.06</c:v>
                </c:pt>
                <c:pt idx="113">
                  <c:v>12.15</c:v>
                </c:pt>
                <c:pt idx="114">
                  <c:v>12.24</c:v>
                </c:pt>
                <c:pt idx="115">
                  <c:v>12.33</c:v>
                </c:pt>
                <c:pt idx="116">
                  <c:v>12.41</c:v>
                </c:pt>
                <c:pt idx="117">
                  <c:v>12.48</c:v>
                </c:pt>
                <c:pt idx="118">
                  <c:v>12.55</c:v>
                </c:pt>
                <c:pt idx="119">
                  <c:v>12.62</c:v>
                </c:pt>
                <c:pt idx="120">
                  <c:v>12.68</c:v>
                </c:pt>
                <c:pt idx="121">
                  <c:v>12.74</c:v>
                </c:pt>
                <c:pt idx="122">
                  <c:v>12.79</c:v>
                </c:pt>
                <c:pt idx="123">
                  <c:v>12.84</c:v>
                </c:pt>
                <c:pt idx="124">
                  <c:v>12.88</c:v>
                </c:pt>
                <c:pt idx="125">
                  <c:v>12.91</c:v>
                </c:pt>
                <c:pt idx="126">
                  <c:v>12.94</c:v>
                </c:pt>
                <c:pt idx="127">
                  <c:v>12.97</c:v>
                </c:pt>
                <c:pt idx="128">
                  <c:v>12.99</c:v>
                </c:pt>
                <c:pt idx="129">
                  <c:v>13</c:v>
                </c:pt>
                <c:pt idx="130">
                  <c:v>13.01</c:v>
                </c:pt>
                <c:pt idx="131">
                  <c:v>13.02</c:v>
                </c:pt>
                <c:pt idx="132">
                  <c:v>13.02</c:v>
                </c:pt>
                <c:pt idx="133">
                  <c:v>13.02</c:v>
                </c:pt>
                <c:pt idx="134">
                  <c:v>13.02</c:v>
                </c:pt>
                <c:pt idx="135">
                  <c:v>13.01</c:v>
                </c:pt>
                <c:pt idx="136">
                  <c:v>13</c:v>
                </c:pt>
                <c:pt idx="137">
                  <c:v>12.99</c:v>
                </c:pt>
                <c:pt idx="138">
                  <c:v>12.97</c:v>
                </c:pt>
                <c:pt idx="139">
                  <c:v>12.96</c:v>
                </c:pt>
                <c:pt idx="140">
                  <c:v>12.94</c:v>
                </c:pt>
                <c:pt idx="141">
                  <c:v>12.92</c:v>
                </c:pt>
                <c:pt idx="142">
                  <c:v>12.9</c:v>
                </c:pt>
                <c:pt idx="143">
                  <c:v>12.89</c:v>
                </c:pt>
                <c:pt idx="144">
                  <c:v>12.87</c:v>
                </c:pt>
                <c:pt idx="145">
                  <c:v>12.86</c:v>
                </c:pt>
                <c:pt idx="146">
                  <c:v>12.85</c:v>
                </c:pt>
                <c:pt idx="147">
                  <c:v>12.85</c:v>
                </c:pt>
                <c:pt idx="148">
                  <c:v>12.86</c:v>
                </c:pt>
                <c:pt idx="149">
                  <c:v>12.88</c:v>
                </c:pt>
                <c:pt idx="150">
                  <c:v>12.9</c:v>
                </c:pt>
                <c:pt idx="151">
                  <c:v>12.93</c:v>
                </c:pt>
                <c:pt idx="152">
                  <c:v>12.96</c:v>
                </c:pt>
                <c:pt idx="153">
                  <c:v>13</c:v>
                </c:pt>
                <c:pt idx="154">
                  <c:v>13.04</c:v>
                </c:pt>
                <c:pt idx="155">
                  <c:v>13.07</c:v>
                </c:pt>
                <c:pt idx="156">
                  <c:v>13.12</c:v>
                </c:pt>
                <c:pt idx="157">
                  <c:v>13.16</c:v>
                </c:pt>
                <c:pt idx="158">
                  <c:v>13.19</c:v>
                </c:pt>
                <c:pt idx="159">
                  <c:v>13.22</c:v>
                </c:pt>
                <c:pt idx="160">
                  <c:v>13.25</c:v>
                </c:pt>
                <c:pt idx="161">
                  <c:v>13.28</c:v>
                </c:pt>
                <c:pt idx="162">
                  <c:v>13.3</c:v>
                </c:pt>
                <c:pt idx="163">
                  <c:v>13.32</c:v>
                </c:pt>
                <c:pt idx="164">
                  <c:v>13.34</c:v>
                </c:pt>
                <c:pt idx="165">
                  <c:v>13.37</c:v>
                </c:pt>
                <c:pt idx="166">
                  <c:v>13.39</c:v>
                </c:pt>
                <c:pt idx="167">
                  <c:v>13.42</c:v>
                </c:pt>
                <c:pt idx="168">
                  <c:v>13.46</c:v>
                </c:pt>
                <c:pt idx="169">
                  <c:v>13.5</c:v>
                </c:pt>
                <c:pt idx="170">
                  <c:v>13.54</c:v>
                </c:pt>
                <c:pt idx="171">
                  <c:v>13.59</c:v>
                </c:pt>
                <c:pt idx="172">
                  <c:v>13.64</c:v>
                </c:pt>
                <c:pt idx="173">
                  <c:v>13.69</c:v>
                </c:pt>
                <c:pt idx="174">
                  <c:v>13.75</c:v>
                </c:pt>
                <c:pt idx="175">
                  <c:v>13.81</c:v>
                </c:pt>
                <c:pt idx="176">
                  <c:v>13.85</c:v>
                </c:pt>
                <c:pt idx="177">
                  <c:v>13.89</c:v>
                </c:pt>
                <c:pt idx="178">
                  <c:v>13.91</c:v>
                </c:pt>
                <c:pt idx="179">
                  <c:v>13.93</c:v>
                </c:pt>
                <c:pt idx="180">
                  <c:v>13.94</c:v>
                </c:pt>
                <c:pt idx="181">
                  <c:v>13.96</c:v>
                </c:pt>
                <c:pt idx="182">
                  <c:v>13.99</c:v>
                </c:pt>
                <c:pt idx="183">
                  <c:v>14.03</c:v>
                </c:pt>
                <c:pt idx="184">
                  <c:v>14.07</c:v>
                </c:pt>
                <c:pt idx="185">
                  <c:v>14.12</c:v>
                </c:pt>
                <c:pt idx="186">
                  <c:v>14.17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1216"/>
        <c:axId val="164127488"/>
      </c:scatterChart>
      <c:valAx>
        <c:axId val="1641212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4127488"/>
        <c:crosses val="autoZero"/>
        <c:crossBetween val="midCat"/>
      </c:valAx>
      <c:valAx>
        <c:axId val="164127488"/>
        <c:scaling>
          <c:orientation val="minMax"/>
          <c:max val="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4121216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2.8061622591293897E-2"/>
          <c:y val="0.92063453043453369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Data'!$B$21:$B$207</c:f>
              <c:numCache>
                <c:formatCode>0.00</c:formatCode>
                <c:ptCount val="187"/>
                <c:pt idx="0">
                  <c:v>0.39</c:v>
                </c:pt>
                <c:pt idx="1">
                  <c:v>0.41</c:v>
                </c:pt>
                <c:pt idx="2">
                  <c:v>0.43</c:v>
                </c:pt>
                <c:pt idx="3">
                  <c:v>0.45</c:v>
                </c:pt>
                <c:pt idx="4">
                  <c:v>0.47</c:v>
                </c:pt>
                <c:pt idx="5">
                  <c:v>0.49</c:v>
                </c:pt>
                <c:pt idx="6">
                  <c:v>0.51</c:v>
                </c:pt>
                <c:pt idx="7">
                  <c:v>0.64</c:v>
                </c:pt>
                <c:pt idx="8">
                  <c:v>0.78</c:v>
                </c:pt>
                <c:pt idx="9">
                  <c:v>0.91</c:v>
                </c:pt>
                <c:pt idx="10">
                  <c:v>1.05</c:v>
                </c:pt>
                <c:pt idx="11">
                  <c:v>1.18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1.96</c:v>
                </c:pt>
                <c:pt idx="20">
                  <c:v>1.95</c:v>
                </c:pt>
                <c:pt idx="21">
                  <c:v>1.93</c:v>
                </c:pt>
                <c:pt idx="22">
                  <c:v>1.92</c:v>
                </c:pt>
                <c:pt idx="23">
                  <c:v>1.91</c:v>
                </c:pt>
                <c:pt idx="24">
                  <c:v>1.89</c:v>
                </c:pt>
                <c:pt idx="25">
                  <c:v>1.82</c:v>
                </c:pt>
                <c:pt idx="26">
                  <c:v>1.74</c:v>
                </c:pt>
                <c:pt idx="27">
                  <c:v>1.67</c:v>
                </c:pt>
                <c:pt idx="28">
                  <c:v>1.59</c:v>
                </c:pt>
                <c:pt idx="29">
                  <c:v>1.51</c:v>
                </c:pt>
                <c:pt idx="30">
                  <c:v>1.44</c:v>
                </c:pt>
                <c:pt idx="31">
                  <c:v>1.44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1.42</c:v>
                </c:pt>
                <c:pt idx="38">
                  <c:v>1.41</c:v>
                </c:pt>
                <c:pt idx="39">
                  <c:v>1.4</c:v>
                </c:pt>
                <c:pt idx="40">
                  <c:v>1.39</c:v>
                </c:pt>
                <c:pt idx="41">
                  <c:v>1.38</c:v>
                </c:pt>
                <c:pt idx="42">
                  <c:v>1.37</c:v>
                </c:pt>
                <c:pt idx="43">
                  <c:v>1.38</c:v>
                </c:pt>
                <c:pt idx="44">
                  <c:v>1.4</c:v>
                </c:pt>
                <c:pt idx="45">
                  <c:v>1.41</c:v>
                </c:pt>
                <c:pt idx="46">
                  <c:v>1.42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1.45</c:v>
                </c:pt>
                <c:pt idx="56">
                  <c:v>1.45</c:v>
                </c:pt>
                <c:pt idx="57">
                  <c:v>1.45</c:v>
                </c:pt>
                <c:pt idx="58">
                  <c:v>1.45</c:v>
                </c:pt>
                <c:pt idx="59">
                  <c:v>1.45</c:v>
                </c:pt>
                <c:pt idx="60">
                  <c:v>1.45</c:v>
                </c:pt>
                <c:pt idx="61">
                  <c:v>1.48</c:v>
                </c:pt>
                <c:pt idx="62">
                  <c:v>1.51</c:v>
                </c:pt>
                <c:pt idx="63">
                  <c:v>1.54</c:v>
                </c:pt>
                <c:pt idx="64">
                  <c:v>1.57</c:v>
                </c:pt>
                <c:pt idx="65">
                  <c:v>1.6</c:v>
                </c:pt>
                <c:pt idx="66">
                  <c:v>1.62</c:v>
                </c:pt>
                <c:pt idx="67">
                  <c:v>1.68</c:v>
                </c:pt>
                <c:pt idx="68">
                  <c:v>1.73</c:v>
                </c:pt>
                <c:pt idx="69">
                  <c:v>1.79</c:v>
                </c:pt>
                <c:pt idx="70">
                  <c:v>1.84</c:v>
                </c:pt>
                <c:pt idx="71">
                  <c:v>1.89</c:v>
                </c:pt>
                <c:pt idx="72">
                  <c:v>1.95</c:v>
                </c:pt>
                <c:pt idx="73">
                  <c:v>2.0099999999999998</c:v>
                </c:pt>
                <c:pt idx="74">
                  <c:v>2.08</c:v>
                </c:pt>
                <c:pt idx="75">
                  <c:v>2.15</c:v>
                </c:pt>
                <c:pt idx="76">
                  <c:v>2.2200000000000002</c:v>
                </c:pt>
                <c:pt idx="77">
                  <c:v>2.2799999999999998</c:v>
                </c:pt>
                <c:pt idx="78">
                  <c:v>2.35</c:v>
                </c:pt>
                <c:pt idx="79">
                  <c:v>2.41</c:v>
                </c:pt>
                <c:pt idx="80">
                  <c:v>2.4700000000000002</c:v>
                </c:pt>
                <c:pt idx="81">
                  <c:v>2.5299999999999998</c:v>
                </c:pt>
                <c:pt idx="82">
                  <c:v>2.59</c:v>
                </c:pt>
                <c:pt idx="83">
                  <c:v>2.65</c:v>
                </c:pt>
                <c:pt idx="84">
                  <c:v>2.72</c:v>
                </c:pt>
                <c:pt idx="85">
                  <c:v>2.68</c:v>
                </c:pt>
                <c:pt idx="86">
                  <c:v>2.64</c:v>
                </c:pt>
                <c:pt idx="87">
                  <c:v>2.61</c:v>
                </c:pt>
                <c:pt idx="88">
                  <c:v>2.57</c:v>
                </c:pt>
                <c:pt idx="89">
                  <c:v>2.54</c:v>
                </c:pt>
                <c:pt idx="90">
                  <c:v>2.5</c:v>
                </c:pt>
                <c:pt idx="91">
                  <c:v>2.46</c:v>
                </c:pt>
                <c:pt idx="92">
                  <c:v>2.42</c:v>
                </c:pt>
                <c:pt idx="93">
                  <c:v>2.39</c:v>
                </c:pt>
                <c:pt idx="94">
                  <c:v>2.35</c:v>
                </c:pt>
                <c:pt idx="95">
                  <c:v>2.31</c:v>
                </c:pt>
                <c:pt idx="96">
                  <c:v>2.27</c:v>
                </c:pt>
                <c:pt idx="97">
                  <c:v>2.2400000000000002</c:v>
                </c:pt>
                <c:pt idx="98">
                  <c:v>2.2000000000000002</c:v>
                </c:pt>
                <c:pt idx="99">
                  <c:v>2.16</c:v>
                </c:pt>
                <c:pt idx="100">
                  <c:v>2.12</c:v>
                </c:pt>
                <c:pt idx="101">
                  <c:v>2.09</c:v>
                </c:pt>
                <c:pt idx="102">
                  <c:v>2.0499999999999998</c:v>
                </c:pt>
                <c:pt idx="103">
                  <c:v>2.02</c:v>
                </c:pt>
                <c:pt idx="104">
                  <c:v>2</c:v>
                </c:pt>
                <c:pt idx="105">
                  <c:v>1.97</c:v>
                </c:pt>
                <c:pt idx="106">
                  <c:v>1.94</c:v>
                </c:pt>
                <c:pt idx="107">
                  <c:v>1.92</c:v>
                </c:pt>
                <c:pt idx="108">
                  <c:v>1.89</c:v>
                </c:pt>
                <c:pt idx="109">
                  <c:v>1.88</c:v>
                </c:pt>
                <c:pt idx="110">
                  <c:v>1.86</c:v>
                </c:pt>
                <c:pt idx="111">
                  <c:v>1.85</c:v>
                </c:pt>
                <c:pt idx="112">
                  <c:v>1.84</c:v>
                </c:pt>
                <c:pt idx="113">
                  <c:v>1.82</c:v>
                </c:pt>
                <c:pt idx="114">
                  <c:v>1.81</c:v>
                </c:pt>
                <c:pt idx="115">
                  <c:v>1.78</c:v>
                </c:pt>
                <c:pt idx="116">
                  <c:v>1.76</c:v>
                </c:pt>
                <c:pt idx="117">
                  <c:v>1.73</c:v>
                </c:pt>
                <c:pt idx="118">
                  <c:v>1.71</c:v>
                </c:pt>
                <c:pt idx="119">
                  <c:v>1.68</c:v>
                </c:pt>
                <c:pt idx="120">
                  <c:v>1.66</c:v>
                </c:pt>
                <c:pt idx="121">
                  <c:v>1.63</c:v>
                </c:pt>
                <c:pt idx="122">
                  <c:v>1.6</c:v>
                </c:pt>
                <c:pt idx="123">
                  <c:v>1.57</c:v>
                </c:pt>
                <c:pt idx="124">
                  <c:v>1.54</c:v>
                </c:pt>
                <c:pt idx="125">
                  <c:v>1.51</c:v>
                </c:pt>
                <c:pt idx="126">
                  <c:v>1.49</c:v>
                </c:pt>
                <c:pt idx="127">
                  <c:v>1.46</c:v>
                </c:pt>
                <c:pt idx="128">
                  <c:v>1.43</c:v>
                </c:pt>
                <c:pt idx="129">
                  <c:v>1.41</c:v>
                </c:pt>
                <c:pt idx="130">
                  <c:v>1.38</c:v>
                </c:pt>
                <c:pt idx="131">
                  <c:v>1.35</c:v>
                </c:pt>
                <c:pt idx="132">
                  <c:v>1.32</c:v>
                </c:pt>
                <c:pt idx="133">
                  <c:v>1.3</c:v>
                </c:pt>
                <c:pt idx="134">
                  <c:v>1.28</c:v>
                </c:pt>
                <c:pt idx="135">
                  <c:v>1.25</c:v>
                </c:pt>
                <c:pt idx="136">
                  <c:v>1.23</c:v>
                </c:pt>
                <c:pt idx="137">
                  <c:v>1.2</c:v>
                </c:pt>
                <c:pt idx="138">
                  <c:v>1.18</c:v>
                </c:pt>
                <c:pt idx="139">
                  <c:v>1.1000000000000001</c:v>
                </c:pt>
                <c:pt idx="140">
                  <c:v>1.02</c:v>
                </c:pt>
                <c:pt idx="141">
                  <c:v>0.94</c:v>
                </c:pt>
                <c:pt idx="142">
                  <c:v>0.87</c:v>
                </c:pt>
                <c:pt idx="143">
                  <c:v>0.79</c:v>
                </c:pt>
                <c:pt idx="144">
                  <c:v>0.71</c:v>
                </c:pt>
                <c:pt idx="145">
                  <c:v>0.71</c:v>
                </c:pt>
                <c:pt idx="146">
                  <c:v>0.72</c:v>
                </c:pt>
                <c:pt idx="147">
                  <c:v>0.73</c:v>
                </c:pt>
                <c:pt idx="148">
                  <c:v>0.73</c:v>
                </c:pt>
                <c:pt idx="149">
                  <c:v>0.74</c:v>
                </c:pt>
                <c:pt idx="150">
                  <c:v>0.74</c:v>
                </c:pt>
                <c:pt idx="151">
                  <c:v>0.74</c:v>
                </c:pt>
                <c:pt idx="152">
                  <c:v>0.73</c:v>
                </c:pt>
                <c:pt idx="153">
                  <c:v>0.73</c:v>
                </c:pt>
                <c:pt idx="154">
                  <c:v>0.72</c:v>
                </c:pt>
                <c:pt idx="155">
                  <c:v>0.71</c:v>
                </c:pt>
                <c:pt idx="156">
                  <c:v>0.71</c:v>
                </c:pt>
                <c:pt idx="157">
                  <c:v>0.7</c:v>
                </c:pt>
                <c:pt idx="158">
                  <c:v>0.69</c:v>
                </c:pt>
                <c:pt idx="159">
                  <c:v>0.68</c:v>
                </c:pt>
                <c:pt idx="160">
                  <c:v>0.68</c:v>
                </c:pt>
                <c:pt idx="161">
                  <c:v>0.67</c:v>
                </c:pt>
                <c:pt idx="162">
                  <c:v>0.66</c:v>
                </c:pt>
                <c:pt idx="163">
                  <c:v>0.71</c:v>
                </c:pt>
                <c:pt idx="164">
                  <c:v>0.75</c:v>
                </c:pt>
                <c:pt idx="165">
                  <c:v>0.79</c:v>
                </c:pt>
                <c:pt idx="166">
                  <c:v>0.83</c:v>
                </c:pt>
                <c:pt idx="167">
                  <c:v>0.88</c:v>
                </c:pt>
                <c:pt idx="168">
                  <c:v>0.92</c:v>
                </c:pt>
                <c:pt idx="169">
                  <c:v>0.94</c:v>
                </c:pt>
                <c:pt idx="170">
                  <c:v>0.97</c:v>
                </c:pt>
                <c:pt idx="171">
                  <c:v>0.99</c:v>
                </c:pt>
                <c:pt idx="172">
                  <c:v>1.01</c:v>
                </c:pt>
                <c:pt idx="173">
                  <c:v>1.04</c:v>
                </c:pt>
                <c:pt idx="174">
                  <c:v>1.06</c:v>
                </c:pt>
                <c:pt idx="175">
                  <c:v>0.95</c:v>
                </c:pt>
                <c:pt idx="176">
                  <c:v>0.84</c:v>
                </c:pt>
                <c:pt idx="177">
                  <c:v>0.74</c:v>
                </c:pt>
                <c:pt idx="178">
                  <c:v>0.63</c:v>
                </c:pt>
                <c:pt idx="179">
                  <c:v>0.52</c:v>
                </c:pt>
                <c:pt idx="180">
                  <c:v>0.41</c:v>
                </c:pt>
                <c:pt idx="181">
                  <c:v>0.45</c:v>
                </c:pt>
                <c:pt idx="182">
                  <c:v>0.49</c:v>
                </c:pt>
                <c:pt idx="183">
                  <c:v>0.53</c:v>
                </c:pt>
                <c:pt idx="184">
                  <c:v>0.56999999999999995</c:v>
                </c:pt>
                <c:pt idx="185">
                  <c:v>0.61</c:v>
                </c:pt>
                <c:pt idx="186">
                  <c:v>0.64</c:v>
                </c:pt>
              </c:numCache>
            </c:numRef>
          </c:xVal>
          <c:yVal>
            <c:numRef>
              <c:f>'Survey Data'!$A$21:$A$207</c:f>
              <c:numCache>
                <c:formatCode>0.0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9008"/>
        <c:axId val="166140928"/>
      </c:scatterChart>
      <c:valAx>
        <c:axId val="1661390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6140928"/>
        <c:crosses val="autoZero"/>
        <c:crossBetween val="midCat"/>
        <c:majorUnit val="5"/>
        <c:minorUnit val="1"/>
      </c:valAx>
      <c:valAx>
        <c:axId val="1661409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61390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Data'!$E$21:$E$207</c:f>
              <c:numCache>
                <c:formatCode>0.00</c:formatCode>
                <c:ptCount val="187"/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0.22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0.44</c:v>
                </c:pt>
                <c:pt idx="12">
                  <c:v>0.54</c:v>
                </c:pt>
                <c:pt idx="13">
                  <c:v>0.65</c:v>
                </c:pt>
                <c:pt idx="14">
                  <c:v>0.77</c:v>
                </c:pt>
                <c:pt idx="15">
                  <c:v>0.9</c:v>
                </c:pt>
                <c:pt idx="16">
                  <c:v>1.03</c:v>
                </c:pt>
                <c:pt idx="17">
                  <c:v>1.18</c:v>
                </c:pt>
                <c:pt idx="18">
                  <c:v>1.33</c:v>
                </c:pt>
                <c:pt idx="19">
                  <c:v>1.48</c:v>
                </c:pt>
                <c:pt idx="20">
                  <c:v>1.64</c:v>
                </c:pt>
                <c:pt idx="21">
                  <c:v>1.8</c:v>
                </c:pt>
                <c:pt idx="22">
                  <c:v>1.95</c:v>
                </c:pt>
                <c:pt idx="23">
                  <c:v>2.11</c:v>
                </c:pt>
                <c:pt idx="24">
                  <c:v>2.2599999999999998</c:v>
                </c:pt>
                <c:pt idx="25">
                  <c:v>2.41</c:v>
                </c:pt>
                <c:pt idx="26">
                  <c:v>2.56</c:v>
                </c:pt>
                <c:pt idx="27">
                  <c:v>2.69</c:v>
                </c:pt>
                <c:pt idx="28">
                  <c:v>2.82</c:v>
                </c:pt>
                <c:pt idx="29">
                  <c:v>2.94</c:v>
                </c:pt>
                <c:pt idx="30">
                  <c:v>3.05</c:v>
                </c:pt>
                <c:pt idx="31">
                  <c:v>3.16</c:v>
                </c:pt>
                <c:pt idx="32">
                  <c:v>3.27</c:v>
                </c:pt>
                <c:pt idx="33">
                  <c:v>3.38</c:v>
                </c:pt>
                <c:pt idx="34">
                  <c:v>3.49</c:v>
                </c:pt>
                <c:pt idx="35">
                  <c:v>3.6</c:v>
                </c:pt>
                <c:pt idx="36">
                  <c:v>3.71</c:v>
                </c:pt>
                <c:pt idx="37">
                  <c:v>3.82</c:v>
                </c:pt>
                <c:pt idx="38">
                  <c:v>3.93</c:v>
                </c:pt>
                <c:pt idx="39">
                  <c:v>4.04</c:v>
                </c:pt>
                <c:pt idx="40">
                  <c:v>4.1500000000000004</c:v>
                </c:pt>
                <c:pt idx="41">
                  <c:v>4.26</c:v>
                </c:pt>
                <c:pt idx="42">
                  <c:v>4.37</c:v>
                </c:pt>
                <c:pt idx="43">
                  <c:v>4.47</c:v>
                </c:pt>
                <c:pt idx="44">
                  <c:v>4.58</c:v>
                </c:pt>
                <c:pt idx="45">
                  <c:v>4.7</c:v>
                </c:pt>
                <c:pt idx="46">
                  <c:v>4.8099999999999996</c:v>
                </c:pt>
                <c:pt idx="47">
                  <c:v>4.92</c:v>
                </c:pt>
                <c:pt idx="48">
                  <c:v>5.03</c:v>
                </c:pt>
                <c:pt idx="49">
                  <c:v>5.15</c:v>
                </c:pt>
                <c:pt idx="50">
                  <c:v>5.26</c:v>
                </c:pt>
                <c:pt idx="51">
                  <c:v>5.37</c:v>
                </c:pt>
                <c:pt idx="52">
                  <c:v>5.48</c:v>
                </c:pt>
                <c:pt idx="53">
                  <c:v>5.59</c:v>
                </c:pt>
                <c:pt idx="54">
                  <c:v>5.71</c:v>
                </c:pt>
                <c:pt idx="55">
                  <c:v>5.82</c:v>
                </c:pt>
                <c:pt idx="56">
                  <c:v>5.93</c:v>
                </c:pt>
                <c:pt idx="57">
                  <c:v>6.04</c:v>
                </c:pt>
                <c:pt idx="58">
                  <c:v>6.15</c:v>
                </c:pt>
                <c:pt idx="59">
                  <c:v>6.26</c:v>
                </c:pt>
                <c:pt idx="60">
                  <c:v>6.37</c:v>
                </c:pt>
                <c:pt idx="61">
                  <c:v>6.48</c:v>
                </c:pt>
                <c:pt idx="62">
                  <c:v>6.59</c:v>
                </c:pt>
                <c:pt idx="63">
                  <c:v>6.7</c:v>
                </c:pt>
                <c:pt idx="64">
                  <c:v>6.8</c:v>
                </c:pt>
                <c:pt idx="65">
                  <c:v>6.91</c:v>
                </c:pt>
                <c:pt idx="66">
                  <c:v>7.02</c:v>
                </c:pt>
                <c:pt idx="67">
                  <c:v>7.13</c:v>
                </c:pt>
                <c:pt idx="68">
                  <c:v>7.25</c:v>
                </c:pt>
                <c:pt idx="69">
                  <c:v>7.36</c:v>
                </c:pt>
                <c:pt idx="70">
                  <c:v>7.48</c:v>
                </c:pt>
                <c:pt idx="71">
                  <c:v>7.6</c:v>
                </c:pt>
                <c:pt idx="72">
                  <c:v>7.72</c:v>
                </c:pt>
                <c:pt idx="73">
                  <c:v>7.85</c:v>
                </c:pt>
                <c:pt idx="74">
                  <c:v>7.97</c:v>
                </c:pt>
                <c:pt idx="75">
                  <c:v>8.1</c:v>
                </c:pt>
                <c:pt idx="76">
                  <c:v>8.23</c:v>
                </c:pt>
                <c:pt idx="77">
                  <c:v>8.36</c:v>
                </c:pt>
                <c:pt idx="78">
                  <c:v>8.49</c:v>
                </c:pt>
                <c:pt idx="79">
                  <c:v>8.6300000000000008</c:v>
                </c:pt>
                <c:pt idx="80">
                  <c:v>8.77</c:v>
                </c:pt>
                <c:pt idx="81">
                  <c:v>8.9</c:v>
                </c:pt>
                <c:pt idx="82">
                  <c:v>9.0399999999999991</c:v>
                </c:pt>
                <c:pt idx="83">
                  <c:v>9.19</c:v>
                </c:pt>
                <c:pt idx="84">
                  <c:v>9.33</c:v>
                </c:pt>
                <c:pt idx="85">
                  <c:v>9.48</c:v>
                </c:pt>
                <c:pt idx="86">
                  <c:v>9.61</c:v>
                </c:pt>
                <c:pt idx="87">
                  <c:v>9.74</c:v>
                </c:pt>
                <c:pt idx="88">
                  <c:v>9.86</c:v>
                </c:pt>
                <c:pt idx="89">
                  <c:v>9.98</c:v>
                </c:pt>
                <c:pt idx="90">
                  <c:v>10.09</c:v>
                </c:pt>
                <c:pt idx="91">
                  <c:v>10.19</c:v>
                </c:pt>
                <c:pt idx="92">
                  <c:v>10.29</c:v>
                </c:pt>
                <c:pt idx="93">
                  <c:v>10.38</c:v>
                </c:pt>
                <c:pt idx="94">
                  <c:v>10.47</c:v>
                </c:pt>
                <c:pt idx="95">
                  <c:v>10.55</c:v>
                </c:pt>
                <c:pt idx="96">
                  <c:v>10.63</c:v>
                </c:pt>
                <c:pt idx="97">
                  <c:v>10.71</c:v>
                </c:pt>
                <c:pt idx="98">
                  <c:v>10.79</c:v>
                </c:pt>
                <c:pt idx="99">
                  <c:v>10.87</c:v>
                </c:pt>
                <c:pt idx="100">
                  <c:v>10.96</c:v>
                </c:pt>
                <c:pt idx="101">
                  <c:v>11.04</c:v>
                </c:pt>
                <c:pt idx="102">
                  <c:v>11.13</c:v>
                </c:pt>
                <c:pt idx="103">
                  <c:v>11.22</c:v>
                </c:pt>
                <c:pt idx="104">
                  <c:v>11.31</c:v>
                </c:pt>
                <c:pt idx="105">
                  <c:v>11.4</c:v>
                </c:pt>
                <c:pt idx="106">
                  <c:v>11.5</c:v>
                </c:pt>
                <c:pt idx="107">
                  <c:v>11.59</c:v>
                </c:pt>
                <c:pt idx="108">
                  <c:v>11.69</c:v>
                </c:pt>
                <c:pt idx="109">
                  <c:v>11.79</c:v>
                </c:pt>
                <c:pt idx="110">
                  <c:v>11.88</c:v>
                </c:pt>
                <c:pt idx="111">
                  <c:v>11.97</c:v>
                </c:pt>
                <c:pt idx="112">
                  <c:v>12.06</c:v>
                </c:pt>
                <c:pt idx="113">
                  <c:v>12.15</c:v>
                </c:pt>
                <c:pt idx="114">
                  <c:v>12.24</c:v>
                </c:pt>
                <c:pt idx="115">
                  <c:v>12.33</c:v>
                </c:pt>
                <c:pt idx="116">
                  <c:v>12.41</c:v>
                </c:pt>
                <c:pt idx="117">
                  <c:v>12.48</c:v>
                </c:pt>
                <c:pt idx="118">
                  <c:v>12.55</c:v>
                </c:pt>
                <c:pt idx="119">
                  <c:v>12.62</c:v>
                </c:pt>
                <c:pt idx="120">
                  <c:v>12.68</c:v>
                </c:pt>
                <c:pt idx="121">
                  <c:v>12.74</c:v>
                </c:pt>
                <c:pt idx="122">
                  <c:v>12.79</c:v>
                </c:pt>
                <c:pt idx="123">
                  <c:v>12.84</c:v>
                </c:pt>
                <c:pt idx="124">
                  <c:v>12.88</c:v>
                </c:pt>
                <c:pt idx="125">
                  <c:v>12.91</c:v>
                </c:pt>
                <c:pt idx="126">
                  <c:v>12.94</c:v>
                </c:pt>
                <c:pt idx="127">
                  <c:v>12.97</c:v>
                </c:pt>
                <c:pt idx="128">
                  <c:v>12.99</c:v>
                </c:pt>
                <c:pt idx="129">
                  <c:v>13</c:v>
                </c:pt>
                <c:pt idx="130">
                  <c:v>13.01</c:v>
                </c:pt>
                <c:pt idx="131">
                  <c:v>13.02</c:v>
                </c:pt>
                <c:pt idx="132">
                  <c:v>13.02</c:v>
                </c:pt>
                <c:pt idx="133">
                  <c:v>13.02</c:v>
                </c:pt>
                <c:pt idx="134">
                  <c:v>13.02</c:v>
                </c:pt>
                <c:pt idx="135">
                  <c:v>13.01</c:v>
                </c:pt>
                <c:pt idx="136">
                  <c:v>13</c:v>
                </c:pt>
                <c:pt idx="137">
                  <c:v>12.99</c:v>
                </c:pt>
                <c:pt idx="138">
                  <c:v>12.97</c:v>
                </c:pt>
                <c:pt idx="139">
                  <c:v>12.96</c:v>
                </c:pt>
                <c:pt idx="140">
                  <c:v>12.94</c:v>
                </c:pt>
                <c:pt idx="141">
                  <c:v>12.92</c:v>
                </c:pt>
                <c:pt idx="142">
                  <c:v>12.9</c:v>
                </c:pt>
                <c:pt idx="143">
                  <c:v>12.89</c:v>
                </c:pt>
                <c:pt idx="144">
                  <c:v>12.87</c:v>
                </c:pt>
                <c:pt idx="145">
                  <c:v>12.86</c:v>
                </c:pt>
                <c:pt idx="146">
                  <c:v>12.85</c:v>
                </c:pt>
                <c:pt idx="147">
                  <c:v>12.85</c:v>
                </c:pt>
                <c:pt idx="148">
                  <c:v>12.86</c:v>
                </c:pt>
                <c:pt idx="149">
                  <c:v>12.88</c:v>
                </c:pt>
                <c:pt idx="150">
                  <c:v>12.9</c:v>
                </c:pt>
                <c:pt idx="151">
                  <c:v>12.93</c:v>
                </c:pt>
                <c:pt idx="152">
                  <c:v>12.96</c:v>
                </c:pt>
                <c:pt idx="153">
                  <c:v>13</c:v>
                </c:pt>
                <c:pt idx="154">
                  <c:v>13.04</c:v>
                </c:pt>
                <c:pt idx="155">
                  <c:v>13.07</c:v>
                </c:pt>
                <c:pt idx="156">
                  <c:v>13.12</c:v>
                </c:pt>
                <c:pt idx="157">
                  <c:v>13.16</c:v>
                </c:pt>
                <c:pt idx="158">
                  <c:v>13.19</c:v>
                </c:pt>
                <c:pt idx="159">
                  <c:v>13.22</c:v>
                </c:pt>
                <c:pt idx="160">
                  <c:v>13.25</c:v>
                </c:pt>
                <c:pt idx="161">
                  <c:v>13.28</c:v>
                </c:pt>
                <c:pt idx="162">
                  <c:v>13.3</c:v>
                </c:pt>
                <c:pt idx="163">
                  <c:v>13.32</c:v>
                </c:pt>
                <c:pt idx="164">
                  <c:v>13.34</c:v>
                </c:pt>
                <c:pt idx="165">
                  <c:v>13.37</c:v>
                </c:pt>
                <c:pt idx="166">
                  <c:v>13.39</c:v>
                </c:pt>
                <c:pt idx="167">
                  <c:v>13.42</c:v>
                </c:pt>
                <c:pt idx="168">
                  <c:v>13.46</c:v>
                </c:pt>
                <c:pt idx="169">
                  <c:v>13.5</c:v>
                </c:pt>
                <c:pt idx="170">
                  <c:v>13.54</c:v>
                </c:pt>
                <c:pt idx="171">
                  <c:v>13.59</c:v>
                </c:pt>
                <c:pt idx="172">
                  <c:v>13.64</c:v>
                </c:pt>
                <c:pt idx="173">
                  <c:v>13.69</c:v>
                </c:pt>
                <c:pt idx="174">
                  <c:v>13.75</c:v>
                </c:pt>
                <c:pt idx="175">
                  <c:v>13.81</c:v>
                </c:pt>
                <c:pt idx="176">
                  <c:v>13.85</c:v>
                </c:pt>
                <c:pt idx="177">
                  <c:v>13.89</c:v>
                </c:pt>
                <c:pt idx="178">
                  <c:v>13.91</c:v>
                </c:pt>
                <c:pt idx="179">
                  <c:v>13.93</c:v>
                </c:pt>
                <c:pt idx="180">
                  <c:v>13.94</c:v>
                </c:pt>
                <c:pt idx="181">
                  <c:v>13.96</c:v>
                </c:pt>
                <c:pt idx="182">
                  <c:v>13.99</c:v>
                </c:pt>
                <c:pt idx="183">
                  <c:v>14.03</c:v>
                </c:pt>
                <c:pt idx="184">
                  <c:v>14.07</c:v>
                </c:pt>
                <c:pt idx="185">
                  <c:v>14.12</c:v>
                </c:pt>
                <c:pt idx="186">
                  <c:v>14.17</c:v>
                </c:pt>
              </c:numCache>
            </c:numRef>
          </c:xVal>
          <c:yVal>
            <c:numRef>
              <c:f>'Survey Data'!$D$21:$D$207</c:f>
              <c:numCache>
                <c:formatCode>0.00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89.98</c:v>
                </c:pt>
                <c:pt idx="19">
                  <c:v>94.98</c:v>
                </c:pt>
                <c:pt idx="20">
                  <c:v>99.98</c:v>
                </c:pt>
                <c:pt idx="21">
                  <c:v>104.97</c:v>
                </c:pt>
                <c:pt idx="22">
                  <c:v>109.97</c:v>
                </c:pt>
                <c:pt idx="23">
                  <c:v>114.97</c:v>
                </c:pt>
                <c:pt idx="24">
                  <c:v>119.97</c:v>
                </c:pt>
                <c:pt idx="25">
                  <c:v>124.96</c:v>
                </c:pt>
                <c:pt idx="26">
                  <c:v>129.96</c:v>
                </c:pt>
                <c:pt idx="27">
                  <c:v>134.96</c:v>
                </c:pt>
                <c:pt idx="28">
                  <c:v>139.96</c:v>
                </c:pt>
                <c:pt idx="29">
                  <c:v>144.94999999999999</c:v>
                </c:pt>
                <c:pt idx="30">
                  <c:v>149.94999999999999</c:v>
                </c:pt>
                <c:pt idx="31">
                  <c:v>154.94999999999999</c:v>
                </c:pt>
                <c:pt idx="32">
                  <c:v>159.94999999999999</c:v>
                </c:pt>
                <c:pt idx="33">
                  <c:v>164.95</c:v>
                </c:pt>
                <c:pt idx="34">
                  <c:v>169.95</c:v>
                </c:pt>
                <c:pt idx="35">
                  <c:v>174.94</c:v>
                </c:pt>
                <c:pt idx="36">
                  <c:v>179.94</c:v>
                </c:pt>
                <c:pt idx="37">
                  <c:v>184.94</c:v>
                </c:pt>
                <c:pt idx="38">
                  <c:v>189.94</c:v>
                </c:pt>
                <c:pt idx="39">
                  <c:v>194.94</c:v>
                </c:pt>
                <c:pt idx="40">
                  <c:v>199.94</c:v>
                </c:pt>
                <c:pt idx="41">
                  <c:v>204.94</c:v>
                </c:pt>
                <c:pt idx="42">
                  <c:v>209.93</c:v>
                </c:pt>
                <c:pt idx="43">
                  <c:v>214.93</c:v>
                </c:pt>
                <c:pt idx="44">
                  <c:v>219.93</c:v>
                </c:pt>
                <c:pt idx="45">
                  <c:v>224.93</c:v>
                </c:pt>
                <c:pt idx="46">
                  <c:v>229.93</c:v>
                </c:pt>
                <c:pt idx="47">
                  <c:v>234.93</c:v>
                </c:pt>
                <c:pt idx="48">
                  <c:v>239.93</c:v>
                </c:pt>
                <c:pt idx="49">
                  <c:v>244.92</c:v>
                </c:pt>
                <c:pt idx="50">
                  <c:v>249.92</c:v>
                </c:pt>
                <c:pt idx="51">
                  <c:v>254.92</c:v>
                </c:pt>
                <c:pt idx="52">
                  <c:v>259.92</c:v>
                </c:pt>
                <c:pt idx="53">
                  <c:v>264.92</c:v>
                </c:pt>
                <c:pt idx="54">
                  <c:v>269.92</c:v>
                </c:pt>
                <c:pt idx="55">
                  <c:v>274.91000000000003</c:v>
                </c:pt>
                <c:pt idx="56">
                  <c:v>279.91000000000003</c:v>
                </c:pt>
                <c:pt idx="57">
                  <c:v>284.91000000000003</c:v>
                </c:pt>
                <c:pt idx="58">
                  <c:v>289.91000000000003</c:v>
                </c:pt>
                <c:pt idx="59">
                  <c:v>294.91000000000003</c:v>
                </c:pt>
                <c:pt idx="60">
                  <c:v>299.91000000000003</c:v>
                </c:pt>
                <c:pt idx="61">
                  <c:v>304.89999999999998</c:v>
                </c:pt>
                <c:pt idx="62">
                  <c:v>309.89999999999998</c:v>
                </c:pt>
                <c:pt idx="63">
                  <c:v>314.89999999999998</c:v>
                </c:pt>
                <c:pt idx="64">
                  <c:v>319.89999999999998</c:v>
                </c:pt>
                <c:pt idx="65">
                  <c:v>324.89999999999998</c:v>
                </c:pt>
                <c:pt idx="66">
                  <c:v>329.9</c:v>
                </c:pt>
                <c:pt idx="67">
                  <c:v>334.89</c:v>
                </c:pt>
                <c:pt idx="68">
                  <c:v>339.89</c:v>
                </c:pt>
                <c:pt idx="69">
                  <c:v>344.89</c:v>
                </c:pt>
                <c:pt idx="70">
                  <c:v>349.89</c:v>
                </c:pt>
                <c:pt idx="71">
                  <c:v>354.88</c:v>
                </c:pt>
                <c:pt idx="72">
                  <c:v>359.88</c:v>
                </c:pt>
                <c:pt idx="73">
                  <c:v>364.88</c:v>
                </c:pt>
                <c:pt idx="74">
                  <c:v>369.87</c:v>
                </c:pt>
                <c:pt idx="75">
                  <c:v>374.87</c:v>
                </c:pt>
                <c:pt idx="76">
                  <c:v>379.87</c:v>
                </c:pt>
                <c:pt idx="77">
                  <c:v>384.86</c:v>
                </c:pt>
                <c:pt idx="78">
                  <c:v>389.86</c:v>
                </c:pt>
                <c:pt idx="79">
                  <c:v>394.86</c:v>
                </c:pt>
                <c:pt idx="80">
                  <c:v>399.85</c:v>
                </c:pt>
                <c:pt idx="81">
                  <c:v>404.85</c:v>
                </c:pt>
                <c:pt idx="82">
                  <c:v>409.84</c:v>
                </c:pt>
                <c:pt idx="83">
                  <c:v>414.84</c:v>
                </c:pt>
                <c:pt idx="84">
                  <c:v>419.83</c:v>
                </c:pt>
                <c:pt idx="85">
                  <c:v>424.82</c:v>
                </c:pt>
                <c:pt idx="86">
                  <c:v>429.82</c:v>
                </c:pt>
                <c:pt idx="87">
                  <c:v>434.81</c:v>
                </c:pt>
                <c:pt idx="88">
                  <c:v>439.81</c:v>
                </c:pt>
                <c:pt idx="89">
                  <c:v>444.8</c:v>
                </c:pt>
                <c:pt idx="90">
                  <c:v>449.8</c:v>
                </c:pt>
                <c:pt idx="91">
                  <c:v>454.79</c:v>
                </c:pt>
                <c:pt idx="92">
                  <c:v>459.79</c:v>
                </c:pt>
                <c:pt idx="93">
                  <c:v>464.79</c:v>
                </c:pt>
                <c:pt idx="94">
                  <c:v>469.78</c:v>
                </c:pt>
                <c:pt idx="95">
                  <c:v>474.78</c:v>
                </c:pt>
                <c:pt idx="96">
                  <c:v>479.77</c:v>
                </c:pt>
                <c:pt idx="97">
                  <c:v>484.77</c:v>
                </c:pt>
                <c:pt idx="98">
                  <c:v>489.77</c:v>
                </c:pt>
                <c:pt idx="99">
                  <c:v>494.76</c:v>
                </c:pt>
                <c:pt idx="100">
                  <c:v>499.76</c:v>
                </c:pt>
                <c:pt idx="101">
                  <c:v>504.75</c:v>
                </c:pt>
                <c:pt idx="102">
                  <c:v>509.75</c:v>
                </c:pt>
                <c:pt idx="103">
                  <c:v>514.75</c:v>
                </c:pt>
                <c:pt idx="104">
                  <c:v>519.75</c:v>
                </c:pt>
                <c:pt idx="105">
                  <c:v>524.74</c:v>
                </c:pt>
                <c:pt idx="106">
                  <c:v>529.74</c:v>
                </c:pt>
                <c:pt idx="107">
                  <c:v>534.74</c:v>
                </c:pt>
                <c:pt idx="108">
                  <c:v>539.73</c:v>
                </c:pt>
                <c:pt idx="109">
                  <c:v>544.73</c:v>
                </c:pt>
                <c:pt idx="110">
                  <c:v>549.73</c:v>
                </c:pt>
                <c:pt idx="111">
                  <c:v>554.73</c:v>
                </c:pt>
                <c:pt idx="112">
                  <c:v>559.72</c:v>
                </c:pt>
                <c:pt idx="113">
                  <c:v>564.72</c:v>
                </c:pt>
                <c:pt idx="114">
                  <c:v>569.72</c:v>
                </c:pt>
                <c:pt idx="115">
                  <c:v>574.72</c:v>
                </c:pt>
                <c:pt idx="116">
                  <c:v>579.71</c:v>
                </c:pt>
                <c:pt idx="117">
                  <c:v>584.71</c:v>
                </c:pt>
                <c:pt idx="118">
                  <c:v>589.71</c:v>
                </c:pt>
                <c:pt idx="119">
                  <c:v>594.71</c:v>
                </c:pt>
                <c:pt idx="120">
                  <c:v>599.70000000000005</c:v>
                </c:pt>
                <c:pt idx="121">
                  <c:v>604.70000000000005</c:v>
                </c:pt>
                <c:pt idx="122">
                  <c:v>609.70000000000005</c:v>
                </c:pt>
                <c:pt idx="123">
                  <c:v>614.70000000000005</c:v>
                </c:pt>
                <c:pt idx="124">
                  <c:v>619.70000000000005</c:v>
                </c:pt>
                <c:pt idx="125">
                  <c:v>624.69000000000005</c:v>
                </c:pt>
                <c:pt idx="126">
                  <c:v>629.69000000000005</c:v>
                </c:pt>
                <c:pt idx="127">
                  <c:v>634.69000000000005</c:v>
                </c:pt>
                <c:pt idx="128">
                  <c:v>639.69000000000005</c:v>
                </c:pt>
                <c:pt idx="129">
                  <c:v>644.69000000000005</c:v>
                </c:pt>
                <c:pt idx="130">
                  <c:v>649.69000000000005</c:v>
                </c:pt>
                <c:pt idx="131">
                  <c:v>654.69000000000005</c:v>
                </c:pt>
                <c:pt idx="132">
                  <c:v>659.68</c:v>
                </c:pt>
                <c:pt idx="133">
                  <c:v>664.68</c:v>
                </c:pt>
                <c:pt idx="134">
                  <c:v>669.68</c:v>
                </c:pt>
                <c:pt idx="135">
                  <c:v>674.68</c:v>
                </c:pt>
                <c:pt idx="136">
                  <c:v>679.68</c:v>
                </c:pt>
                <c:pt idx="137">
                  <c:v>684.68</c:v>
                </c:pt>
                <c:pt idx="138">
                  <c:v>689.68</c:v>
                </c:pt>
                <c:pt idx="139">
                  <c:v>694.68</c:v>
                </c:pt>
                <c:pt idx="140">
                  <c:v>699.68</c:v>
                </c:pt>
                <c:pt idx="141">
                  <c:v>704.67</c:v>
                </c:pt>
                <c:pt idx="142">
                  <c:v>709.67</c:v>
                </c:pt>
                <c:pt idx="143">
                  <c:v>714.67</c:v>
                </c:pt>
                <c:pt idx="144">
                  <c:v>719.67</c:v>
                </c:pt>
                <c:pt idx="145">
                  <c:v>724.67</c:v>
                </c:pt>
                <c:pt idx="146">
                  <c:v>729.67</c:v>
                </c:pt>
                <c:pt idx="147">
                  <c:v>734.67</c:v>
                </c:pt>
                <c:pt idx="148">
                  <c:v>739.67</c:v>
                </c:pt>
                <c:pt idx="149">
                  <c:v>744.67</c:v>
                </c:pt>
                <c:pt idx="150">
                  <c:v>749.67</c:v>
                </c:pt>
                <c:pt idx="151">
                  <c:v>754.67</c:v>
                </c:pt>
                <c:pt idx="152">
                  <c:v>759.67</c:v>
                </c:pt>
                <c:pt idx="153">
                  <c:v>764.67</c:v>
                </c:pt>
                <c:pt idx="154">
                  <c:v>769.67</c:v>
                </c:pt>
                <c:pt idx="155">
                  <c:v>774.67</c:v>
                </c:pt>
                <c:pt idx="156">
                  <c:v>779.67</c:v>
                </c:pt>
                <c:pt idx="157">
                  <c:v>784.67</c:v>
                </c:pt>
                <c:pt idx="158">
                  <c:v>789.67</c:v>
                </c:pt>
                <c:pt idx="159">
                  <c:v>794.67</c:v>
                </c:pt>
                <c:pt idx="160">
                  <c:v>799.67</c:v>
                </c:pt>
                <c:pt idx="161">
                  <c:v>804.67</c:v>
                </c:pt>
                <c:pt idx="162">
                  <c:v>809.67</c:v>
                </c:pt>
                <c:pt idx="163">
                  <c:v>814.67</c:v>
                </c:pt>
                <c:pt idx="164">
                  <c:v>819.66</c:v>
                </c:pt>
                <c:pt idx="165">
                  <c:v>824.66</c:v>
                </c:pt>
                <c:pt idx="166">
                  <c:v>829.66</c:v>
                </c:pt>
                <c:pt idx="167">
                  <c:v>834.66</c:v>
                </c:pt>
                <c:pt idx="168">
                  <c:v>839.66</c:v>
                </c:pt>
                <c:pt idx="169">
                  <c:v>844.66</c:v>
                </c:pt>
                <c:pt idx="170">
                  <c:v>849.66</c:v>
                </c:pt>
                <c:pt idx="171">
                  <c:v>854.66</c:v>
                </c:pt>
                <c:pt idx="172">
                  <c:v>859.66</c:v>
                </c:pt>
                <c:pt idx="173">
                  <c:v>864.66</c:v>
                </c:pt>
                <c:pt idx="174">
                  <c:v>869.66</c:v>
                </c:pt>
                <c:pt idx="175">
                  <c:v>874.66</c:v>
                </c:pt>
                <c:pt idx="176">
                  <c:v>879.66</c:v>
                </c:pt>
                <c:pt idx="177">
                  <c:v>884.66</c:v>
                </c:pt>
                <c:pt idx="178">
                  <c:v>889.66</c:v>
                </c:pt>
                <c:pt idx="179">
                  <c:v>894.66</c:v>
                </c:pt>
                <c:pt idx="180">
                  <c:v>899.66</c:v>
                </c:pt>
                <c:pt idx="181">
                  <c:v>904.66</c:v>
                </c:pt>
                <c:pt idx="182">
                  <c:v>909.66</c:v>
                </c:pt>
                <c:pt idx="183">
                  <c:v>914.66</c:v>
                </c:pt>
                <c:pt idx="184">
                  <c:v>919.66</c:v>
                </c:pt>
                <c:pt idx="185">
                  <c:v>924.65</c:v>
                </c:pt>
                <c:pt idx="186">
                  <c:v>929.65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5888"/>
        <c:axId val="165287808"/>
      </c:scatterChart>
      <c:valAx>
        <c:axId val="1652858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287808"/>
        <c:crossesAt val="0"/>
        <c:crossBetween val="midCat"/>
      </c:valAx>
      <c:valAx>
        <c:axId val="16528780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28588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2231921834498"/>
          <c:y val="9.8549463237131346E-2"/>
          <c:w val="0.7662478754226095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Data'!$G$21:$G$207</c:f>
              <c:numCache>
                <c:formatCode>0.00</c:formatCode>
                <c:ptCount val="18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0.26</c:v>
                </c:pt>
                <c:pt idx="9">
                  <c:v>0.31</c:v>
                </c:pt>
                <c:pt idx="10">
                  <c:v>0.35</c:v>
                </c:pt>
                <c:pt idx="11">
                  <c:v>0.4</c:v>
                </c:pt>
                <c:pt idx="12">
                  <c:v>0.44</c:v>
                </c:pt>
                <c:pt idx="13">
                  <c:v>0.49</c:v>
                </c:pt>
                <c:pt idx="14">
                  <c:v>0.54</c:v>
                </c:pt>
                <c:pt idx="15">
                  <c:v>0.6</c:v>
                </c:pt>
                <c:pt idx="16">
                  <c:v>0.66</c:v>
                </c:pt>
                <c:pt idx="17">
                  <c:v>0.72</c:v>
                </c:pt>
                <c:pt idx="18">
                  <c:v>0.79</c:v>
                </c:pt>
                <c:pt idx="19">
                  <c:v>0.87</c:v>
                </c:pt>
                <c:pt idx="20">
                  <c:v>0.94</c:v>
                </c:pt>
                <c:pt idx="21">
                  <c:v>1</c:v>
                </c:pt>
                <c:pt idx="22">
                  <c:v>1.07</c:v>
                </c:pt>
                <c:pt idx="23">
                  <c:v>1.1299999999999999</c:v>
                </c:pt>
                <c:pt idx="24">
                  <c:v>1.19</c:v>
                </c:pt>
                <c:pt idx="25">
                  <c:v>1.25</c:v>
                </c:pt>
                <c:pt idx="26">
                  <c:v>1.31</c:v>
                </c:pt>
                <c:pt idx="27">
                  <c:v>1.37</c:v>
                </c:pt>
                <c:pt idx="28">
                  <c:v>1.43</c:v>
                </c:pt>
                <c:pt idx="29">
                  <c:v>1.49</c:v>
                </c:pt>
                <c:pt idx="30">
                  <c:v>1.55</c:v>
                </c:pt>
                <c:pt idx="31">
                  <c:v>1.61</c:v>
                </c:pt>
                <c:pt idx="32">
                  <c:v>1.67</c:v>
                </c:pt>
                <c:pt idx="33">
                  <c:v>1.73</c:v>
                </c:pt>
                <c:pt idx="34">
                  <c:v>1.79</c:v>
                </c:pt>
                <c:pt idx="35">
                  <c:v>1.85</c:v>
                </c:pt>
                <c:pt idx="36">
                  <c:v>1.91</c:v>
                </c:pt>
                <c:pt idx="37">
                  <c:v>1.97</c:v>
                </c:pt>
                <c:pt idx="38">
                  <c:v>2.0299999999999998</c:v>
                </c:pt>
                <c:pt idx="39">
                  <c:v>2.09</c:v>
                </c:pt>
                <c:pt idx="40">
                  <c:v>2.14</c:v>
                </c:pt>
                <c:pt idx="41">
                  <c:v>2.19</c:v>
                </c:pt>
                <c:pt idx="42">
                  <c:v>2.2400000000000002</c:v>
                </c:pt>
                <c:pt idx="43">
                  <c:v>2.29</c:v>
                </c:pt>
                <c:pt idx="44">
                  <c:v>2.34</c:v>
                </c:pt>
                <c:pt idx="45">
                  <c:v>2.39</c:v>
                </c:pt>
                <c:pt idx="46">
                  <c:v>2.44</c:v>
                </c:pt>
                <c:pt idx="47">
                  <c:v>2.5</c:v>
                </c:pt>
                <c:pt idx="48">
                  <c:v>2.56</c:v>
                </c:pt>
                <c:pt idx="49">
                  <c:v>2.61</c:v>
                </c:pt>
                <c:pt idx="50">
                  <c:v>2.67</c:v>
                </c:pt>
                <c:pt idx="51">
                  <c:v>2.73</c:v>
                </c:pt>
                <c:pt idx="52">
                  <c:v>2.79</c:v>
                </c:pt>
                <c:pt idx="53">
                  <c:v>2.85</c:v>
                </c:pt>
                <c:pt idx="54">
                  <c:v>2.91</c:v>
                </c:pt>
                <c:pt idx="55">
                  <c:v>2.97</c:v>
                </c:pt>
                <c:pt idx="56">
                  <c:v>3.03</c:v>
                </c:pt>
                <c:pt idx="57">
                  <c:v>3.09</c:v>
                </c:pt>
                <c:pt idx="58">
                  <c:v>3.15</c:v>
                </c:pt>
                <c:pt idx="59">
                  <c:v>3.22</c:v>
                </c:pt>
                <c:pt idx="60">
                  <c:v>3.28</c:v>
                </c:pt>
                <c:pt idx="61">
                  <c:v>3.35</c:v>
                </c:pt>
                <c:pt idx="62">
                  <c:v>3.42</c:v>
                </c:pt>
                <c:pt idx="63">
                  <c:v>3.49</c:v>
                </c:pt>
                <c:pt idx="64">
                  <c:v>3.57</c:v>
                </c:pt>
                <c:pt idx="65">
                  <c:v>3.66</c:v>
                </c:pt>
                <c:pt idx="66">
                  <c:v>3.74</c:v>
                </c:pt>
                <c:pt idx="67">
                  <c:v>3.84</c:v>
                </c:pt>
                <c:pt idx="68">
                  <c:v>3.93</c:v>
                </c:pt>
                <c:pt idx="69">
                  <c:v>4.03</c:v>
                </c:pt>
                <c:pt idx="70">
                  <c:v>4.1399999999999997</c:v>
                </c:pt>
                <c:pt idx="71">
                  <c:v>4.25</c:v>
                </c:pt>
                <c:pt idx="72">
                  <c:v>4.3600000000000003</c:v>
                </c:pt>
                <c:pt idx="73">
                  <c:v>4.49</c:v>
                </c:pt>
                <c:pt idx="74">
                  <c:v>4.6100000000000003</c:v>
                </c:pt>
                <c:pt idx="75">
                  <c:v>4.74</c:v>
                </c:pt>
                <c:pt idx="76">
                  <c:v>4.88</c:v>
                </c:pt>
                <c:pt idx="77">
                  <c:v>5.03</c:v>
                </c:pt>
                <c:pt idx="78">
                  <c:v>5.18</c:v>
                </c:pt>
                <c:pt idx="79">
                  <c:v>5.34</c:v>
                </c:pt>
                <c:pt idx="80">
                  <c:v>5.5</c:v>
                </c:pt>
                <c:pt idx="81">
                  <c:v>5.67</c:v>
                </c:pt>
                <c:pt idx="82">
                  <c:v>5.85</c:v>
                </c:pt>
                <c:pt idx="83">
                  <c:v>6.02</c:v>
                </c:pt>
                <c:pt idx="84">
                  <c:v>6.21</c:v>
                </c:pt>
                <c:pt idx="85">
                  <c:v>6.4</c:v>
                </c:pt>
                <c:pt idx="86">
                  <c:v>6.58</c:v>
                </c:pt>
                <c:pt idx="87">
                  <c:v>6.77</c:v>
                </c:pt>
                <c:pt idx="88">
                  <c:v>6.96</c:v>
                </c:pt>
                <c:pt idx="89">
                  <c:v>7.15</c:v>
                </c:pt>
                <c:pt idx="90">
                  <c:v>7.35</c:v>
                </c:pt>
                <c:pt idx="91">
                  <c:v>7.54</c:v>
                </c:pt>
                <c:pt idx="92">
                  <c:v>7.73</c:v>
                </c:pt>
                <c:pt idx="93">
                  <c:v>7.91</c:v>
                </c:pt>
                <c:pt idx="94">
                  <c:v>8.1</c:v>
                </c:pt>
                <c:pt idx="95">
                  <c:v>8.2899999999999991</c:v>
                </c:pt>
                <c:pt idx="96">
                  <c:v>8.4700000000000006</c:v>
                </c:pt>
                <c:pt idx="97">
                  <c:v>8.65</c:v>
                </c:pt>
                <c:pt idx="98">
                  <c:v>8.82</c:v>
                </c:pt>
                <c:pt idx="99">
                  <c:v>9</c:v>
                </c:pt>
                <c:pt idx="100">
                  <c:v>9.16</c:v>
                </c:pt>
                <c:pt idx="101">
                  <c:v>9.33</c:v>
                </c:pt>
                <c:pt idx="102">
                  <c:v>9.48</c:v>
                </c:pt>
                <c:pt idx="103">
                  <c:v>9.64</c:v>
                </c:pt>
                <c:pt idx="104">
                  <c:v>9.7899999999999991</c:v>
                </c:pt>
                <c:pt idx="105">
                  <c:v>9.93</c:v>
                </c:pt>
                <c:pt idx="106">
                  <c:v>10.08</c:v>
                </c:pt>
                <c:pt idx="107">
                  <c:v>10.210000000000001</c:v>
                </c:pt>
                <c:pt idx="108">
                  <c:v>10.35</c:v>
                </c:pt>
                <c:pt idx="109">
                  <c:v>10.48</c:v>
                </c:pt>
                <c:pt idx="110">
                  <c:v>10.62</c:v>
                </c:pt>
                <c:pt idx="111">
                  <c:v>10.75</c:v>
                </c:pt>
                <c:pt idx="112">
                  <c:v>10.88</c:v>
                </c:pt>
                <c:pt idx="113">
                  <c:v>11.02</c:v>
                </c:pt>
                <c:pt idx="114">
                  <c:v>11.15</c:v>
                </c:pt>
                <c:pt idx="115">
                  <c:v>11.28</c:v>
                </c:pt>
                <c:pt idx="116">
                  <c:v>11.41</c:v>
                </c:pt>
                <c:pt idx="117">
                  <c:v>11.54</c:v>
                </c:pt>
                <c:pt idx="118">
                  <c:v>11.68</c:v>
                </c:pt>
                <c:pt idx="119">
                  <c:v>11.81</c:v>
                </c:pt>
                <c:pt idx="120">
                  <c:v>11.94</c:v>
                </c:pt>
                <c:pt idx="121">
                  <c:v>12.07</c:v>
                </c:pt>
                <c:pt idx="122">
                  <c:v>12.2</c:v>
                </c:pt>
                <c:pt idx="123">
                  <c:v>12.33</c:v>
                </c:pt>
                <c:pt idx="124">
                  <c:v>12.46</c:v>
                </c:pt>
                <c:pt idx="125">
                  <c:v>12.59</c:v>
                </c:pt>
                <c:pt idx="126">
                  <c:v>12.72</c:v>
                </c:pt>
                <c:pt idx="127">
                  <c:v>12.84</c:v>
                </c:pt>
                <c:pt idx="128">
                  <c:v>12.97</c:v>
                </c:pt>
                <c:pt idx="129">
                  <c:v>13.09</c:v>
                </c:pt>
                <c:pt idx="130">
                  <c:v>13.21</c:v>
                </c:pt>
                <c:pt idx="131">
                  <c:v>13.33</c:v>
                </c:pt>
                <c:pt idx="132">
                  <c:v>13.45</c:v>
                </c:pt>
                <c:pt idx="133">
                  <c:v>13.56</c:v>
                </c:pt>
                <c:pt idx="134">
                  <c:v>13.68</c:v>
                </c:pt>
                <c:pt idx="135">
                  <c:v>13.79</c:v>
                </c:pt>
                <c:pt idx="136">
                  <c:v>13.89</c:v>
                </c:pt>
                <c:pt idx="137">
                  <c:v>14</c:v>
                </c:pt>
                <c:pt idx="138">
                  <c:v>14.1</c:v>
                </c:pt>
                <c:pt idx="139">
                  <c:v>14.2</c:v>
                </c:pt>
                <c:pt idx="140">
                  <c:v>14.29</c:v>
                </c:pt>
                <c:pt idx="141">
                  <c:v>14.37</c:v>
                </c:pt>
                <c:pt idx="142">
                  <c:v>14.45</c:v>
                </c:pt>
                <c:pt idx="143">
                  <c:v>14.52</c:v>
                </c:pt>
                <c:pt idx="144">
                  <c:v>14.58</c:v>
                </c:pt>
                <c:pt idx="145">
                  <c:v>14.64</c:v>
                </c:pt>
                <c:pt idx="146">
                  <c:v>14.71</c:v>
                </c:pt>
                <c:pt idx="147">
                  <c:v>14.77</c:v>
                </c:pt>
                <c:pt idx="148">
                  <c:v>14.83</c:v>
                </c:pt>
                <c:pt idx="149">
                  <c:v>14.89</c:v>
                </c:pt>
                <c:pt idx="150">
                  <c:v>14.95</c:v>
                </c:pt>
                <c:pt idx="151">
                  <c:v>15.01</c:v>
                </c:pt>
                <c:pt idx="152">
                  <c:v>15.07</c:v>
                </c:pt>
                <c:pt idx="153">
                  <c:v>15.12</c:v>
                </c:pt>
                <c:pt idx="154">
                  <c:v>15.17</c:v>
                </c:pt>
                <c:pt idx="155">
                  <c:v>15.22</c:v>
                </c:pt>
                <c:pt idx="156">
                  <c:v>15.27</c:v>
                </c:pt>
                <c:pt idx="157">
                  <c:v>15.31</c:v>
                </c:pt>
                <c:pt idx="158">
                  <c:v>15.36</c:v>
                </c:pt>
                <c:pt idx="159">
                  <c:v>15.41</c:v>
                </c:pt>
                <c:pt idx="160">
                  <c:v>15.46</c:v>
                </c:pt>
                <c:pt idx="161">
                  <c:v>15.52</c:v>
                </c:pt>
                <c:pt idx="162">
                  <c:v>15.57</c:v>
                </c:pt>
                <c:pt idx="163">
                  <c:v>15.63</c:v>
                </c:pt>
                <c:pt idx="164">
                  <c:v>15.69</c:v>
                </c:pt>
                <c:pt idx="165">
                  <c:v>15.75</c:v>
                </c:pt>
                <c:pt idx="166">
                  <c:v>15.82</c:v>
                </c:pt>
                <c:pt idx="167">
                  <c:v>15.88</c:v>
                </c:pt>
                <c:pt idx="168">
                  <c:v>15.95</c:v>
                </c:pt>
                <c:pt idx="169">
                  <c:v>16.03</c:v>
                </c:pt>
                <c:pt idx="170">
                  <c:v>16.100000000000001</c:v>
                </c:pt>
                <c:pt idx="171">
                  <c:v>16.170000000000002</c:v>
                </c:pt>
                <c:pt idx="172">
                  <c:v>16.239999999999998</c:v>
                </c:pt>
                <c:pt idx="173">
                  <c:v>16.309999999999999</c:v>
                </c:pt>
                <c:pt idx="174">
                  <c:v>16.38</c:v>
                </c:pt>
                <c:pt idx="175">
                  <c:v>16.45</c:v>
                </c:pt>
                <c:pt idx="176">
                  <c:v>16.510000000000002</c:v>
                </c:pt>
                <c:pt idx="177">
                  <c:v>16.57</c:v>
                </c:pt>
                <c:pt idx="178">
                  <c:v>16.63</c:v>
                </c:pt>
                <c:pt idx="179">
                  <c:v>16.670000000000002</c:v>
                </c:pt>
                <c:pt idx="180">
                  <c:v>16.71</c:v>
                </c:pt>
                <c:pt idx="181">
                  <c:v>16.739999999999998</c:v>
                </c:pt>
                <c:pt idx="182">
                  <c:v>16.78</c:v>
                </c:pt>
                <c:pt idx="183">
                  <c:v>16.8</c:v>
                </c:pt>
                <c:pt idx="184">
                  <c:v>16.809999999999999</c:v>
                </c:pt>
                <c:pt idx="185">
                  <c:v>16.809999999999999</c:v>
                </c:pt>
                <c:pt idx="186">
                  <c:v>16.79</c:v>
                </c:pt>
              </c:numCache>
            </c:numRef>
          </c:xVal>
          <c:yVal>
            <c:numRef>
              <c:f>'Survey Data'!$F$21:$F$207</c:f>
              <c:numCache>
                <c:formatCode>0.00</c:formatCode>
                <c:ptCount val="18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0.22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0.44</c:v>
                </c:pt>
                <c:pt idx="12">
                  <c:v>0.54</c:v>
                </c:pt>
                <c:pt idx="13">
                  <c:v>0.65</c:v>
                </c:pt>
                <c:pt idx="14">
                  <c:v>0.77</c:v>
                </c:pt>
                <c:pt idx="15">
                  <c:v>0.9</c:v>
                </c:pt>
                <c:pt idx="16">
                  <c:v>1.03</c:v>
                </c:pt>
                <c:pt idx="17">
                  <c:v>1.18</c:v>
                </c:pt>
                <c:pt idx="18">
                  <c:v>1.33</c:v>
                </c:pt>
                <c:pt idx="19">
                  <c:v>1.48</c:v>
                </c:pt>
                <c:pt idx="20">
                  <c:v>1.64</c:v>
                </c:pt>
                <c:pt idx="21">
                  <c:v>1.8</c:v>
                </c:pt>
                <c:pt idx="22">
                  <c:v>1.95</c:v>
                </c:pt>
                <c:pt idx="23">
                  <c:v>2.11</c:v>
                </c:pt>
                <c:pt idx="24">
                  <c:v>2.2599999999999998</c:v>
                </c:pt>
                <c:pt idx="25">
                  <c:v>2.41</c:v>
                </c:pt>
                <c:pt idx="26">
                  <c:v>2.56</c:v>
                </c:pt>
                <c:pt idx="27">
                  <c:v>2.69</c:v>
                </c:pt>
                <c:pt idx="28">
                  <c:v>2.82</c:v>
                </c:pt>
                <c:pt idx="29">
                  <c:v>2.94</c:v>
                </c:pt>
                <c:pt idx="30">
                  <c:v>3.05</c:v>
                </c:pt>
                <c:pt idx="31">
                  <c:v>3.16</c:v>
                </c:pt>
                <c:pt idx="32">
                  <c:v>3.27</c:v>
                </c:pt>
                <c:pt idx="33">
                  <c:v>3.38</c:v>
                </c:pt>
                <c:pt idx="34">
                  <c:v>3.49</c:v>
                </c:pt>
                <c:pt idx="35">
                  <c:v>3.6</c:v>
                </c:pt>
                <c:pt idx="36">
                  <c:v>3.71</c:v>
                </c:pt>
                <c:pt idx="37">
                  <c:v>3.82</c:v>
                </c:pt>
                <c:pt idx="38">
                  <c:v>3.93</c:v>
                </c:pt>
                <c:pt idx="39">
                  <c:v>4.04</c:v>
                </c:pt>
                <c:pt idx="40">
                  <c:v>4.1500000000000004</c:v>
                </c:pt>
                <c:pt idx="41">
                  <c:v>4.26</c:v>
                </c:pt>
                <c:pt idx="42">
                  <c:v>4.37</c:v>
                </c:pt>
                <c:pt idx="43">
                  <c:v>4.47</c:v>
                </c:pt>
                <c:pt idx="44">
                  <c:v>4.58</c:v>
                </c:pt>
                <c:pt idx="45">
                  <c:v>4.7</c:v>
                </c:pt>
                <c:pt idx="46">
                  <c:v>4.8099999999999996</c:v>
                </c:pt>
                <c:pt idx="47">
                  <c:v>4.92</c:v>
                </c:pt>
                <c:pt idx="48">
                  <c:v>5.03</c:v>
                </c:pt>
                <c:pt idx="49">
                  <c:v>5.15</c:v>
                </c:pt>
                <c:pt idx="50">
                  <c:v>5.26</c:v>
                </c:pt>
                <c:pt idx="51">
                  <c:v>5.37</c:v>
                </c:pt>
                <c:pt idx="52">
                  <c:v>5.48</c:v>
                </c:pt>
                <c:pt idx="53">
                  <c:v>5.59</c:v>
                </c:pt>
                <c:pt idx="54">
                  <c:v>5.71</c:v>
                </c:pt>
                <c:pt idx="55">
                  <c:v>5.82</c:v>
                </c:pt>
                <c:pt idx="56">
                  <c:v>5.93</c:v>
                </c:pt>
                <c:pt idx="57">
                  <c:v>6.04</c:v>
                </c:pt>
                <c:pt idx="58">
                  <c:v>6.15</c:v>
                </c:pt>
                <c:pt idx="59">
                  <c:v>6.26</c:v>
                </c:pt>
                <c:pt idx="60">
                  <c:v>6.37</c:v>
                </c:pt>
                <c:pt idx="61">
                  <c:v>6.48</c:v>
                </c:pt>
                <c:pt idx="62">
                  <c:v>6.59</c:v>
                </c:pt>
                <c:pt idx="63">
                  <c:v>6.7</c:v>
                </c:pt>
                <c:pt idx="64">
                  <c:v>6.8</c:v>
                </c:pt>
                <c:pt idx="65">
                  <c:v>6.91</c:v>
                </c:pt>
                <c:pt idx="66">
                  <c:v>7.02</c:v>
                </c:pt>
                <c:pt idx="67">
                  <c:v>7.13</c:v>
                </c:pt>
                <c:pt idx="68">
                  <c:v>7.25</c:v>
                </c:pt>
                <c:pt idx="69">
                  <c:v>7.36</c:v>
                </c:pt>
                <c:pt idx="70">
                  <c:v>7.48</c:v>
                </c:pt>
                <c:pt idx="71">
                  <c:v>7.6</c:v>
                </c:pt>
                <c:pt idx="72">
                  <c:v>7.72</c:v>
                </c:pt>
                <c:pt idx="73">
                  <c:v>7.85</c:v>
                </c:pt>
                <c:pt idx="74">
                  <c:v>7.97</c:v>
                </c:pt>
                <c:pt idx="75">
                  <c:v>8.1</c:v>
                </c:pt>
                <c:pt idx="76">
                  <c:v>8.23</c:v>
                </c:pt>
                <c:pt idx="77">
                  <c:v>8.36</c:v>
                </c:pt>
                <c:pt idx="78">
                  <c:v>8.49</c:v>
                </c:pt>
                <c:pt idx="79">
                  <c:v>8.6300000000000008</c:v>
                </c:pt>
                <c:pt idx="80">
                  <c:v>8.77</c:v>
                </c:pt>
                <c:pt idx="81">
                  <c:v>8.9</c:v>
                </c:pt>
                <c:pt idx="82">
                  <c:v>9.0399999999999991</c:v>
                </c:pt>
                <c:pt idx="83">
                  <c:v>9.19</c:v>
                </c:pt>
                <c:pt idx="84">
                  <c:v>9.33</c:v>
                </c:pt>
                <c:pt idx="85">
                  <c:v>9.48</c:v>
                </c:pt>
                <c:pt idx="86">
                  <c:v>9.61</c:v>
                </c:pt>
                <c:pt idx="87">
                  <c:v>9.74</c:v>
                </c:pt>
                <c:pt idx="88">
                  <c:v>9.86</c:v>
                </c:pt>
                <c:pt idx="89">
                  <c:v>9.98</c:v>
                </c:pt>
                <c:pt idx="90">
                  <c:v>10.09</c:v>
                </c:pt>
                <c:pt idx="91">
                  <c:v>10.19</c:v>
                </c:pt>
                <c:pt idx="92">
                  <c:v>10.29</c:v>
                </c:pt>
                <c:pt idx="93">
                  <c:v>10.38</c:v>
                </c:pt>
                <c:pt idx="94">
                  <c:v>10.47</c:v>
                </c:pt>
                <c:pt idx="95">
                  <c:v>10.55</c:v>
                </c:pt>
                <c:pt idx="96">
                  <c:v>10.63</c:v>
                </c:pt>
                <c:pt idx="97">
                  <c:v>10.71</c:v>
                </c:pt>
                <c:pt idx="98">
                  <c:v>10.79</c:v>
                </c:pt>
                <c:pt idx="99">
                  <c:v>10.87</c:v>
                </c:pt>
                <c:pt idx="100">
                  <c:v>10.96</c:v>
                </c:pt>
                <c:pt idx="101">
                  <c:v>11.04</c:v>
                </c:pt>
                <c:pt idx="102">
                  <c:v>11.13</c:v>
                </c:pt>
                <c:pt idx="103">
                  <c:v>11.22</c:v>
                </c:pt>
                <c:pt idx="104">
                  <c:v>11.31</c:v>
                </c:pt>
                <c:pt idx="105">
                  <c:v>11.4</c:v>
                </c:pt>
                <c:pt idx="106">
                  <c:v>11.5</c:v>
                </c:pt>
                <c:pt idx="107">
                  <c:v>11.59</c:v>
                </c:pt>
                <c:pt idx="108">
                  <c:v>11.69</c:v>
                </c:pt>
                <c:pt idx="109">
                  <c:v>11.79</c:v>
                </c:pt>
                <c:pt idx="110">
                  <c:v>11.88</c:v>
                </c:pt>
                <c:pt idx="111">
                  <c:v>11.97</c:v>
                </c:pt>
                <c:pt idx="112">
                  <c:v>12.06</c:v>
                </c:pt>
                <c:pt idx="113">
                  <c:v>12.15</c:v>
                </c:pt>
                <c:pt idx="114">
                  <c:v>12.24</c:v>
                </c:pt>
                <c:pt idx="115">
                  <c:v>12.33</c:v>
                </c:pt>
                <c:pt idx="116">
                  <c:v>12.41</c:v>
                </c:pt>
                <c:pt idx="117">
                  <c:v>12.48</c:v>
                </c:pt>
                <c:pt idx="118">
                  <c:v>12.55</c:v>
                </c:pt>
                <c:pt idx="119">
                  <c:v>12.62</c:v>
                </c:pt>
                <c:pt idx="120">
                  <c:v>12.68</c:v>
                </c:pt>
                <c:pt idx="121">
                  <c:v>12.74</c:v>
                </c:pt>
                <c:pt idx="122">
                  <c:v>12.79</c:v>
                </c:pt>
                <c:pt idx="123">
                  <c:v>12.84</c:v>
                </c:pt>
                <c:pt idx="124">
                  <c:v>12.88</c:v>
                </c:pt>
                <c:pt idx="125">
                  <c:v>12.91</c:v>
                </c:pt>
                <c:pt idx="126">
                  <c:v>12.94</c:v>
                </c:pt>
                <c:pt idx="127">
                  <c:v>12.97</c:v>
                </c:pt>
                <c:pt idx="128">
                  <c:v>12.99</c:v>
                </c:pt>
                <c:pt idx="129">
                  <c:v>13</c:v>
                </c:pt>
                <c:pt idx="130">
                  <c:v>13.01</c:v>
                </c:pt>
                <c:pt idx="131">
                  <c:v>13.02</c:v>
                </c:pt>
                <c:pt idx="132">
                  <c:v>13.02</c:v>
                </c:pt>
                <c:pt idx="133">
                  <c:v>13.02</c:v>
                </c:pt>
                <c:pt idx="134">
                  <c:v>13.02</c:v>
                </c:pt>
                <c:pt idx="135">
                  <c:v>13.01</c:v>
                </c:pt>
                <c:pt idx="136">
                  <c:v>13</c:v>
                </c:pt>
                <c:pt idx="137">
                  <c:v>12.99</c:v>
                </c:pt>
                <c:pt idx="138">
                  <c:v>12.97</c:v>
                </c:pt>
                <c:pt idx="139">
                  <c:v>12.96</c:v>
                </c:pt>
                <c:pt idx="140">
                  <c:v>12.94</c:v>
                </c:pt>
                <c:pt idx="141">
                  <c:v>12.92</c:v>
                </c:pt>
                <c:pt idx="142">
                  <c:v>12.9</c:v>
                </c:pt>
                <c:pt idx="143">
                  <c:v>12.89</c:v>
                </c:pt>
                <c:pt idx="144">
                  <c:v>12.87</c:v>
                </c:pt>
                <c:pt idx="145">
                  <c:v>12.86</c:v>
                </c:pt>
                <c:pt idx="146">
                  <c:v>12.85</c:v>
                </c:pt>
                <c:pt idx="147">
                  <c:v>12.85</c:v>
                </c:pt>
                <c:pt idx="148">
                  <c:v>12.86</c:v>
                </c:pt>
                <c:pt idx="149">
                  <c:v>12.88</c:v>
                </c:pt>
                <c:pt idx="150">
                  <c:v>12.9</c:v>
                </c:pt>
                <c:pt idx="151">
                  <c:v>12.93</c:v>
                </c:pt>
                <c:pt idx="152">
                  <c:v>12.96</c:v>
                </c:pt>
                <c:pt idx="153">
                  <c:v>13</c:v>
                </c:pt>
                <c:pt idx="154">
                  <c:v>13.04</c:v>
                </c:pt>
                <c:pt idx="155">
                  <c:v>13.07</c:v>
                </c:pt>
                <c:pt idx="156">
                  <c:v>13.12</c:v>
                </c:pt>
                <c:pt idx="157">
                  <c:v>13.16</c:v>
                </c:pt>
                <c:pt idx="158">
                  <c:v>13.19</c:v>
                </c:pt>
                <c:pt idx="159">
                  <c:v>13.22</c:v>
                </c:pt>
                <c:pt idx="160">
                  <c:v>13.25</c:v>
                </c:pt>
                <c:pt idx="161">
                  <c:v>13.28</c:v>
                </c:pt>
                <c:pt idx="162">
                  <c:v>13.3</c:v>
                </c:pt>
                <c:pt idx="163">
                  <c:v>13.32</c:v>
                </c:pt>
                <c:pt idx="164">
                  <c:v>13.34</c:v>
                </c:pt>
                <c:pt idx="165">
                  <c:v>13.37</c:v>
                </c:pt>
                <c:pt idx="166">
                  <c:v>13.39</c:v>
                </c:pt>
                <c:pt idx="167">
                  <c:v>13.42</c:v>
                </c:pt>
                <c:pt idx="168">
                  <c:v>13.46</c:v>
                </c:pt>
                <c:pt idx="169">
                  <c:v>13.5</c:v>
                </c:pt>
                <c:pt idx="170">
                  <c:v>13.54</c:v>
                </c:pt>
                <c:pt idx="171">
                  <c:v>13.59</c:v>
                </c:pt>
                <c:pt idx="172">
                  <c:v>13.64</c:v>
                </c:pt>
                <c:pt idx="173">
                  <c:v>13.69</c:v>
                </c:pt>
                <c:pt idx="174">
                  <c:v>13.75</c:v>
                </c:pt>
                <c:pt idx="175">
                  <c:v>13.81</c:v>
                </c:pt>
                <c:pt idx="176">
                  <c:v>13.85</c:v>
                </c:pt>
                <c:pt idx="177">
                  <c:v>13.89</c:v>
                </c:pt>
                <c:pt idx="178">
                  <c:v>13.91</c:v>
                </c:pt>
                <c:pt idx="179">
                  <c:v>13.93</c:v>
                </c:pt>
                <c:pt idx="180">
                  <c:v>13.94</c:v>
                </c:pt>
                <c:pt idx="181">
                  <c:v>13.96</c:v>
                </c:pt>
                <c:pt idx="182">
                  <c:v>13.99</c:v>
                </c:pt>
                <c:pt idx="183">
                  <c:v>14.03</c:v>
                </c:pt>
                <c:pt idx="184">
                  <c:v>14.07</c:v>
                </c:pt>
                <c:pt idx="185">
                  <c:v>14.12</c:v>
                </c:pt>
                <c:pt idx="186">
                  <c:v>14.17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6960"/>
        <c:axId val="165871616"/>
      </c:scatterChart>
      <c:valAx>
        <c:axId val="16533696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5871616"/>
        <c:crosses val="autoZero"/>
        <c:crossBetween val="midCat"/>
      </c:valAx>
      <c:valAx>
        <c:axId val="165871616"/>
        <c:scaling>
          <c:orientation val="minMax"/>
          <c:max val="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5336960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2.4305564211472064E-2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Data'!$H$21:$H$207</c:f>
              <c:numCache>
                <c:formatCode>0.00</c:formatCode>
                <c:ptCount val="187"/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0.21</c:v>
                </c:pt>
                <c:pt idx="6">
                  <c:v>0.21</c:v>
                </c:pt>
                <c:pt idx="7">
                  <c:v>0.84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0.93</c:v>
                </c:pt>
                <c:pt idx="12">
                  <c:v>0.96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0.53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0.34</c:v>
                </c:pt>
                <c:pt idx="68">
                  <c:v>0.34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0.44</c:v>
                </c:pt>
                <c:pt idx="74">
                  <c:v>0.46</c:v>
                </c:pt>
                <c:pt idx="75">
                  <c:v>0.46</c:v>
                </c:pt>
                <c:pt idx="76">
                  <c:v>0.46</c:v>
                </c:pt>
                <c:pt idx="77">
                  <c:v>0.46</c:v>
                </c:pt>
                <c:pt idx="78">
                  <c:v>0.46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0.38</c:v>
                </c:pt>
                <c:pt idx="83">
                  <c:v>0.38</c:v>
                </c:pt>
                <c:pt idx="84">
                  <c:v>0.38</c:v>
                </c:pt>
                <c:pt idx="85">
                  <c:v>0.49</c:v>
                </c:pt>
                <c:pt idx="86">
                  <c:v>0.49</c:v>
                </c:pt>
                <c:pt idx="87">
                  <c:v>0.47</c:v>
                </c:pt>
                <c:pt idx="88">
                  <c:v>0.47</c:v>
                </c:pt>
                <c:pt idx="89">
                  <c:v>0.46</c:v>
                </c:pt>
                <c:pt idx="90">
                  <c:v>0.46</c:v>
                </c:pt>
                <c:pt idx="91">
                  <c:v>0.34</c:v>
                </c:pt>
                <c:pt idx="92">
                  <c:v>0.34</c:v>
                </c:pt>
                <c:pt idx="93">
                  <c:v>0.34</c:v>
                </c:pt>
                <c:pt idx="94">
                  <c:v>0.34</c:v>
                </c:pt>
                <c:pt idx="95">
                  <c:v>0.34</c:v>
                </c:pt>
                <c:pt idx="96">
                  <c:v>0.34</c:v>
                </c:pt>
                <c:pt idx="97">
                  <c:v>0.36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</c:v>
                </c:pt>
                <c:pt idx="102">
                  <c:v>0.34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0.31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0.41</c:v>
                </c:pt>
                <c:pt idx="122">
                  <c:v>0.41</c:v>
                </c:pt>
                <c:pt idx="123">
                  <c:v>0.41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0.34</c:v>
                </c:pt>
                <c:pt idx="128">
                  <c:v>0.34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0.27</c:v>
                </c:pt>
                <c:pt idx="134">
                  <c:v>0.27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0.47</c:v>
                </c:pt>
                <c:pt idx="144">
                  <c:v>0.47</c:v>
                </c:pt>
                <c:pt idx="145">
                  <c:v>0.52</c:v>
                </c:pt>
                <c:pt idx="146">
                  <c:v>0.53</c:v>
                </c:pt>
                <c:pt idx="147">
                  <c:v>0.53</c:v>
                </c:pt>
                <c:pt idx="148">
                  <c:v>0.53</c:v>
                </c:pt>
                <c:pt idx="149">
                  <c:v>0.54</c:v>
                </c:pt>
                <c:pt idx="150">
                  <c:v>0.54</c:v>
                </c:pt>
                <c:pt idx="151">
                  <c:v>0.24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0.27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0.79</c:v>
                </c:pt>
                <c:pt idx="176">
                  <c:v>0.76</c:v>
                </c:pt>
                <c:pt idx="177">
                  <c:v>0.73</c:v>
                </c:pt>
                <c:pt idx="178">
                  <c:v>0.71</c:v>
                </c:pt>
                <c:pt idx="179">
                  <c:v>0.69</c:v>
                </c:pt>
                <c:pt idx="180">
                  <c:v>0.68</c:v>
                </c:pt>
                <c:pt idx="181">
                  <c:v>0.81</c:v>
                </c:pt>
                <c:pt idx="182">
                  <c:v>0.87</c:v>
                </c:pt>
                <c:pt idx="183">
                  <c:v>0.94</c:v>
                </c:pt>
                <c:pt idx="184">
                  <c:v>1.01</c:v>
                </c:pt>
                <c:pt idx="185">
                  <c:v>1.07</c:v>
                </c:pt>
                <c:pt idx="186">
                  <c:v>1.1399999999999999</c:v>
                </c:pt>
              </c:numCache>
            </c:numRef>
          </c:xVal>
          <c:yVal>
            <c:numRef>
              <c:f>'Survey Data'!$A$21:$A$207</c:f>
              <c:numCache>
                <c:formatCode>0.0</c:formatCode>
                <c:ptCount val="18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400"/>
        <c:axId val="165900672"/>
      </c:scatterChart>
      <c:valAx>
        <c:axId val="165894400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5900672"/>
        <c:crosses val="autoZero"/>
        <c:crossBetween val="midCat"/>
        <c:majorUnit val="5"/>
        <c:minorUnit val="1"/>
      </c:valAx>
      <c:valAx>
        <c:axId val="1659006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5894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07" totalsRowShown="0" headerRowDxfId="10" dataDxfId="9" tableBorderDxfId="8">
  <autoFilter ref="A20:H20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4" zoomScale="85" zoomScaleNormal="85" workbookViewId="0">
      <selection activeCell="H35" sqref="H3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203"/>
      <c r="B1" s="203"/>
      <c r="C1" s="203"/>
      <c r="D1" s="203"/>
      <c r="E1" s="203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204" t="s">
        <v>37</v>
      </c>
      <c r="B10" s="204"/>
      <c r="C10" s="204"/>
      <c r="D10" s="204"/>
      <c r="E10" s="204"/>
      <c r="F10" s="204"/>
      <c r="G10" s="204"/>
      <c r="H10" s="204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59" t="s">
        <v>36</v>
      </c>
      <c r="E12" s="60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Spring Gully 22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 xml:space="preserve">Spring Gully 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25° 57' 38.65" S.</v>
      </c>
    </row>
    <row r="16" spans="1:8" ht="39" customHeight="1" x14ac:dyDescent="0.45">
      <c r="D16" s="31" t="s">
        <v>49</v>
      </c>
      <c r="E16" s="30" t="str">
        <f>'Event Summary'!G6</f>
        <v>149° 06' 03.85" E.</v>
      </c>
    </row>
    <row r="17" spans="4:7" ht="39" customHeight="1" x14ac:dyDescent="0.45">
      <c r="D17" s="31" t="s">
        <v>33</v>
      </c>
      <c r="E17" s="205">
        <f>'Event Summary'!A13</f>
        <v>41825</v>
      </c>
      <c r="F17" s="205"/>
      <c r="G17" s="205"/>
    </row>
    <row r="18" spans="4:7" ht="39" customHeight="1" x14ac:dyDescent="0.45">
      <c r="D18" s="31" t="s">
        <v>32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v>41826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F26" sqref="F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206" t="s">
        <v>40</v>
      </c>
      <c r="B1" s="206"/>
      <c r="C1" s="206"/>
      <c r="D1" s="206"/>
      <c r="E1" s="206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69" t="s">
        <v>69</v>
      </c>
      <c r="B4" s="167"/>
      <c r="C4" s="169" t="s">
        <v>71</v>
      </c>
      <c r="D4" s="168"/>
      <c r="E4" s="169" t="s">
        <v>72</v>
      </c>
      <c r="F4" s="167"/>
      <c r="G4" s="170" t="s">
        <v>16</v>
      </c>
      <c r="H4" s="173"/>
    </row>
    <row r="5" spans="1:8" s="1" customFormat="1" ht="9" customHeight="1" x14ac:dyDescent="0.25">
      <c r="A5" s="141" t="s">
        <v>17</v>
      </c>
      <c r="B5" s="145"/>
      <c r="C5" s="141" t="s">
        <v>57</v>
      </c>
      <c r="D5" s="162"/>
      <c r="E5" s="141" t="s">
        <v>45</v>
      </c>
      <c r="F5" s="162"/>
      <c r="G5" s="141" t="s">
        <v>46</v>
      </c>
      <c r="H5" s="162"/>
    </row>
    <row r="6" spans="1:8" s="1" customFormat="1" x14ac:dyDescent="0.25">
      <c r="A6" s="170" t="s">
        <v>73</v>
      </c>
      <c r="B6" s="173"/>
      <c r="C6" s="177" t="s">
        <v>59</v>
      </c>
      <c r="D6" s="173"/>
      <c r="E6" s="188" t="s">
        <v>74</v>
      </c>
      <c r="F6" s="161"/>
      <c r="G6" s="188" t="s">
        <v>80</v>
      </c>
      <c r="H6" s="168"/>
    </row>
    <row r="7" spans="1:8" s="1" customFormat="1" ht="9" customHeight="1" x14ac:dyDescent="0.25">
      <c r="A7" s="141" t="s">
        <v>41</v>
      </c>
      <c r="B7" s="145"/>
      <c r="C7" s="141" t="s">
        <v>42</v>
      </c>
      <c r="D7" s="162"/>
      <c r="E7" s="141" t="s">
        <v>43</v>
      </c>
      <c r="F7" s="162"/>
      <c r="G7" s="141" t="s">
        <v>44</v>
      </c>
      <c r="H7" s="162"/>
    </row>
    <row r="8" spans="1:8" s="1" customFormat="1" x14ac:dyDescent="0.25">
      <c r="A8" s="191" t="s">
        <v>81</v>
      </c>
      <c r="B8" s="192"/>
      <c r="C8" s="193" t="s">
        <v>82</v>
      </c>
      <c r="D8" s="194"/>
      <c r="E8" s="179" t="s">
        <v>51</v>
      </c>
      <c r="F8" s="161"/>
      <c r="G8" s="179">
        <v>55</v>
      </c>
      <c r="H8" s="168"/>
    </row>
    <row r="9" spans="1:8" x14ac:dyDescent="0.25">
      <c r="A9" s="146" t="s">
        <v>11</v>
      </c>
      <c r="B9" s="147"/>
      <c r="C9" s="147"/>
      <c r="D9" s="147"/>
      <c r="E9" s="147"/>
      <c r="F9" s="147"/>
      <c r="G9" s="172"/>
      <c r="H9" s="148"/>
    </row>
    <row r="10" spans="1:8" s="2" customFormat="1" ht="9" customHeight="1" x14ac:dyDescent="0.25">
      <c r="A10" s="141" t="s">
        <v>25</v>
      </c>
      <c r="B10" s="162"/>
      <c r="C10" s="171" t="s">
        <v>14</v>
      </c>
      <c r="D10" s="162"/>
      <c r="E10" s="171" t="s">
        <v>28</v>
      </c>
      <c r="F10" s="144"/>
      <c r="G10" s="141" t="s">
        <v>20</v>
      </c>
      <c r="H10" s="162"/>
    </row>
    <row r="11" spans="1:8" s="1" customFormat="1" x14ac:dyDescent="0.25">
      <c r="A11" s="164" t="s">
        <v>14</v>
      </c>
      <c r="B11" s="166"/>
      <c r="C11" s="175" t="s">
        <v>83</v>
      </c>
      <c r="D11" s="166"/>
      <c r="E11" s="164" t="s">
        <v>75</v>
      </c>
      <c r="F11" s="165"/>
      <c r="G11" s="175" t="s">
        <v>84</v>
      </c>
      <c r="H11" s="166"/>
    </row>
    <row r="12" spans="1:8" s="2" customFormat="1" ht="9" customHeight="1" x14ac:dyDescent="0.25">
      <c r="A12" s="141" t="s">
        <v>10</v>
      </c>
      <c r="B12" s="162"/>
      <c r="C12" s="141" t="s">
        <v>58</v>
      </c>
      <c r="D12" s="162"/>
      <c r="E12" s="141" t="s">
        <v>23</v>
      </c>
      <c r="F12" s="144"/>
      <c r="G12" s="141" t="s">
        <v>24</v>
      </c>
      <c r="H12" s="162"/>
    </row>
    <row r="13" spans="1:8" s="1" customFormat="1" x14ac:dyDescent="0.25">
      <c r="A13" s="176">
        <v>41825</v>
      </c>
      <c r="B13" s="166"/>
      <c r="C13" s="164" t="s">
        <v>76</v>
      </c>
      <c r="D13" s="166"/>
      <c r="E13" s="174" t="s">
        <v>19</v>
      </c>
      <c r="F13" s="165"/>
      <c r="G13" s="174" t="s">
        <v>85</v>
      </c>
      <c r="H13" s="166"/>
    </row>
    <row r="14" spans="1:8" s="74" customFormat="1" ht="9" customHeight="1" x14ac:dyDescent="0.25">
      <c r="A14" s="141" t="s">
        <v>18</v>
      </c>
      <c r="B14" s="162"/>
      <c r="C14" s="141" t="s">
        <v>60</v>
      </c>
      <c r="D14" s="162"/>
      <c r="E14" s="141" t="s">
        <v>52</v>
      </c>
      <c r="F14" s="144"/>
      <c r="G14" s="141" t="s">
        <v>55</v>
      </c>
      <c r="H14" s="162"/>
    </row>
    <row r="15" spans="1:8" s="73" customFormat="1" x14ac:dyDescent="0.25">
      <c r="A15" s="164" t="s">
        <v>70</v>
      </c>
      <c r="B15" s="166"/>
      <c r="C15" s="176" t="s">
        <v>68</v>
      </c>
      <c r="D15" s="166"/>
      <c r="E15" s="187" t="s">
        <v>54</v>
      </c>
      <c r="F15" s="165"/>
      <c r="G15" s="174" t="s">
        <v>54</v>
      </c>
      <c r="H15" s="166"/>
    </row>
    <row r="16" spans="1:8" s="2" customFormat="1" ht="9" customHeight="1" x14ac:dyDescent="0.25">
      <c r="A16" s="189" t="s">
        <v>62</v>
      </c>
      <c r="B16" s="162"/>
      <c r="C16" s="141" t="s">
        <v>47</v>
      </c>
      <c r="D16" s="162"/>
      <c r="E16" s="141" t="s">
        <v>56</v>
      </c>
      <c r="F16" s="144"/>
      <c r="G16" s="141" t="s">
        <v>30</v>
      </c>
      <c r="H16" s="163" t="s">
        <v>29</v>
      </c>
    </row>
    <row r="17" spans="1:8" s="61" customFormat="1" ht="12.75" x14ac:dyDescent="0.25">
      <c r="A17" s="176" t="s">
        <v>77</v>
      </c>
      <c r="B17" s="166"/>
      <c r="C17" s="164" t="s">
        <v>78</v>
      </c>
      <c r="D17" s="166"/>
      <c r="E17" s="164" t="s">
        <v>79</v>
      </c>
      <c r="F17" s="165"/>
      <c r="G17" s="174" t="s">
        <v>100</v>
      </c>
      <c r="H17" s="178">
        <v>119</v>
      </c>
    </row>
    <row r="18" spans="1:8" s="3" customFormat="1" ht="9" customHeight="1" x14ac:dyDescent="0.2">
      <c r="A18" s="141" t="s">
        <v>21</v>
      </c>
      <c r="B18" s="142"/>
      <c r="C18" s="142"/>
      <c r="D18" s="142"/>
      <c r="E18" s="142"/>
      <c r="F18" s="142"/>
      <c r="G18" s="142"/>
      <c r="H18" s="143"/>
    </row>
    <row r="19" spans="1:8" ht="25.5" customHeight="1" x14ac:dyDescent="0.25">
      <c r="A19" s="195"/>
      <c r="B19" s="196"/>
      <c r="C19" s="196"/>
      <c r="D19" s="196"/>
      <c r="E19" s="196"/>
      <c r="F19" s="196"/>
      <c r="G19" s="196"/>
      <c r="H19" s="197"/>
    </row>
    <row r="20" spans="1:8" s="8" customFormat="1" x14ac:dyDescent="0.25">
      <c r="A20" s="149" t="s">
        <v>39</v>
      </c>
      <c r="B20" s="149" t="s">
        <v>38</v>
      </c>
      <c r="C20" s="139" t="s">
        <v>21</v>
      </c>
      <c r="D20" s="138"/>
      <c r="E20" s="138"/>
      <c r="F20" s="138"/>
      <c r="G20" s="138"/>
      <c r="H20" s="198"/>
    </row>
    <row r="21" spans="1:8" ht="13.5" customHeight="1" x14ac:dyDescent="0.25">
      <c r="A21" s="181">
        <v>41824</v>
      </c>
      <c r="B21" s="182">
        <v>0.75</v>
      </c>
      <c r="C21" s="180" t="s">
        <v>87</v>
      </c>
      <c r="D21" s="150"/>
      <c r="E21" s="150"/>
      <c r="F21" s="150"/>
      <c r="G21" s="150"/>
      <c r="H21" s="151"/>
    </row>
    <row r="22" spans="1:8" ht="13.5" customHeight="1" x14ac:dyDescent="0.25">
      <c r="A22" s="160"/>
      <c r="B22" s="159">
        <v>0.8125</v>
      </c>
      <c r="C22" s="152" t="s">
        <v>88</v>
      </c>
      <c r="D22" s="153"/>
      <c r="E22" s="153"/>
      <c r="F22" s="153"/>
      <c r="G22" s="153"/>
      <c r="H22" s="154"/>
    </row>
    <row r="23" spans="1:8" ht="13.5" customHeight="1" x14ac:dyDescent="0.25">
      <c r="A23" s="184">
        <v>41825</v>
      </c>
      <c r="B23" s="183">
        <v>0.29166666666666669</v>
      </c>
      <c r="C23" s="155" t="s">
        <v>89</v>
      </c>
      <c r="D23" s="156"/>
      <c r="E23" s="156"/>
      <c r="F23" s="156"/>
      <c r="G23" s="156"/>
      <c r="H23" s="157"/>
    </row>
    <row r="24" spans="1:8" ht="13.5" customHeight="1" x14ac:dyDescent="0.25">
      <c r="A24" s="160"/>
      <c r="B24" s="159">
        <v>0.3125</v>
      </c>
      <c r="C24" s="152" t="s">
        <v>90</v>
      </c>
      <c r="D24" s="153"/>
      <c r="E24" s="153"/>
      <c r="F24" s="153"/>
      <c r="G24" s="153"/>
      <c r="H24" s="154"/>
    </row>
    <row r="25" spans="1:8" ht="13.5" customHeight="1" x14ac:dyDescent="0.25">
      <c r="A25" s="160"/>
      <c r="B25" s="159">
        <v>0.39583333333333331</v>
      </c>
      <c r="C25" s="152" t="s">
        <v>91</v>
      </c>
      <c r="D25" s="153"/>
      <c r="E25" s="153"/>
      <c r="F25" s="153"/>
      <c r="G25" s="153"/>
      <c r="H25" s="154"/>
    </row>
    <row r="26" spans="1:8" ht="13.5" customHeight="1" x14ac:dyDescent="0.25">
      <c r="A26" s="160"/>
      <c r="B26" s="159">
        <v>0.40972222222222227</v>
      </c>
      <c r="C26" s="152" t="s">
        <v>92</v>
      </c>
      <c r="D26" s="153"/>
      <c r="E26" s="153"/>
      <c r="F26" s="153"/>
      <c r="G26" s="153"/>
      <c r="H26" s="154"/>
    </row>
    <row r="27" spans="1:8" ht="13.5" customHeight="1" x14ac:dyDescent="0.25">
      <c r="A27" s="160"/>
      <c r="B27" s="159">
        <v>0.41666666666666669</v>
      </c>
      <c r="C27" s="152" t="s">
        <v>93</v>
      </c>
      <c r="D27" s="153"/>
      <c r="E27" s="153"/>
      <c r="F27" s="153"/>
      <c r="G27" s="153"/>
      <c r="H27" s="154"/>
    </row>
    <row r="28" spans="1:8" ht="13.5" customHeight="1" x14ac:dyDescent="0.25">
      <c r="A28" s="160"/>
      <c r="B28" s="159">
        <v>0.43402777777777773</v>
      </c>
      <c r="C28" s="152" t="s">
        <v>94</v>
      </c>
      <c r="D28" s="153"/>
      <c r="E28" s="153"/>
      <c r="F28" s="153"/>
      <c r="G28" s="153"/>
      <c r="H28" s="154"/>
    </row>
    <row r="29" spans="1:8" ht="13.5" customHeight="1" x14ac:dyDescent="0.25">
      <c r="A29" s="158"/>
      <c r="B29" s="159"/>
      <c r="C29" s="153" t="s">
        <v>95</v>
      </c>
      <c r="D29" s="140"/>
      <c r="E29" s="153"/>
      <c r="F29" s="153"/>
      <c r="G29" s="153"/>
      <c r="H29" s="154"/>
    </row>
    <row r="30" spans="1:8" ht="13.5" customHeight="1" x14ac:dyDescent="0.25">
      <c r="A30" s="160"/>
      <c r="B30" s="159">
        <v>0.45833333333333331</v>
      </c>
      <c r="C30" s="152" t="s">
        <v>96</v>
      </c>
      <c r="D30" s="153"/>
      <c r="E30" s="153"/>
      <c r="F30" s="153"/>
      <c r="G30" s="153"/>
      <c r="H30" s="154"/>
    </row>
    <row r="31" spans="1:8" ht="13.5" customHeight="1" x14ac:dyDescent="0.25">
      <c r="A31" s="160"/>
      <c r="B31" s="159">
        <v>0.52083333333333337</v>
      </c>
      <c r="C31" s="152" t="s">
        <v>97</v>
      </c>
      <c r="D31" s="153"/>
      <c r="E31" s="153"/>
      <c r="F31" s="153"/>
      <c r="G31" s="153"/>
      <c r="H31" s="154"/>
    </row>
    <row r="32" spans="1:8" ht="13.5" customHeight="1" x14ac:dyDescent="0.25">
      <c r="A32" s="160"/>
      <c r="B32" s="159">
        <v>0.53125</v>
      </c>
      <c r="C32" s="152" t="s">
        <v>98</v>
      </c>
      <c r="D32" s="153"/>
      <c r="E32" s="153"/>
      <c r="F32" s="153"/>
      <c r="G32" s="153"/>
      <c r="H32" s="154"/>
    </row>
    <row r="33" spans="1:8" ht="13.5" customHeight="1" x14ac:dyDescent="0.25">
      <c r="A33" s="160"/>
      <c r="B33" s="159">
        <v>0.55208333333333337</v>
      </c>
      <c r="C33" s="152" t="s">
        <v>99</v>
      </c>
      <c r="D33" s="153"/>
      <c r="E33" s="153"/>
      <c r="F33" s="153"/>
      <c r="G33" s="153"/>
      <c r="H33" s="154"/>
    </row>
    <row r="34" spans="1:8" ht="13.5" customHeight="1" x14ac:dyDescent="0.25">
      <c r="A34" s="160"/>
      <c r="B34" s="159">
        <v>0.625</v>
      </c>
      <c r="C34" s="152" t="s">
        <v>86</v>
      </c>
      <c r="D34" s="153"/>
      <c r="E34" s="153"/>
      <c r="F34" s="153"/>
      <c r="G34" s="153"/>
      <c r="H34" s="154"/>
    </row>
    <row r="35" spans="1:8" ht="13.5" customHeight="1" x14ac:dyDescent="0.25">
      <c r="A35" s="160"/>
      <c r="B35" s="159"/>
      <c r="C35" s="152"/>
      <c r="D35" s="153"/>
      <c r="E35" s="153"/>
      <c r="F35" s="153"/>
      <c r="G35" s="153"/>
      <c r="H35" s="154"/>
    </row>
    <row r="36" spans="1:8" ht="13.5" customHeight="1" x14ac:dyDescent="0.25">
      <c r="A36" s="56"/>
      <c r="B36" s="57"/>
      <c r="C36" s="50"/>
      <c r="D36" s="51"/>
      <c r="E36" s="51"/>
      <c r="F36" s="51"/>
      <c r="G36" s="51"/>
      <c r="H36" s="52"/>
    </row>
    <row r="37" spans="1:8" ht="13.5" customHeight="1" x14ac:dyDescent="0.25">
      <c r="A37" s="56"/>
      <c r="B37" s="58"/>
      <c r="C37" s="50"/>
      <c r="D37" s="51"/>
      <c r="E37" s="51"/>
      <c r="F37" s="51"/>
      <c r="G37" s="51"/>
      <c r="H37" s="52"/>
    </row>
    <row r="38" spans="1:8" ht="13.5" customHeight="1" x14ac:dyDescent="0.25">
      <c r="A38" s="56"/>
      <c r="B38" s="58"/>
      <c r="C38" s="50"/>
      <c r="D38" s="51"/>
      <c r="E38" s="51"/>
      <c r="F38" s="51"/>
      <c r="G38" s="51"/>
      <c r="H38" s="52"/>
    </row>
    <row r="39" spans="1:8" ht="13.5" customHeight="1" x14ac:dyDescent="0.25">
      <c r="A39" s="56"/>
      <c r="B39" s="58"/>
      <c r="C39" s="50"/>
      <c r="D39" s="51"/>
      <c r="E39" s="51"/>
      <c r="F39" s="51"/>
      <c r="G39" s="51"/>
      <c r="H39" s="52"/>
    </row>
    <row r="40" spans="1:8" ht="13.5" customHeight="1" x14ac:dyDescent="0.25">
      <c r="A40" s="56"/>
      <c r="B40" s="58"/>
      <c r="C40" s="50"/>
      <c r="D40" s="51"/>
      <c r="E40" s="51"/>
      <c r="F40" s="51"/>
      <c r="G40" s="51"/>
      <c r="H40" s="52"/>
    </row>
    <row r="41" spans="1:8" ht="13.5" customHeight="1" x14ac:dyDescent="0.25">
      <c r="A41" s="56"/>
      <c r="B41" s="58"/>
      <c r="C41" s="50"/>
      <c r="D41" s="51"/>
      <c r="E41" s="51"/>
      <c r="F41" s="51"/>
      <c r="G41" s="51"/>
      <c r="H41" s="52"/>
    </row>
    <row r="42" spans="1:8" ht="13.5" customHeight="1" x14ac:dyDescent="0.25">
      <c r="A42" s="56"/>
      <c r="B42" s="58"/>
      <c r="C42" s="50"/>
      <c r="D42" s="51"/>
      <c r="E42" s="51"/>
      <c r="F42" s="51"/>
      <c r="G42" s="51"/>
      <c r="H42" s="52"/>
    </row>
    <row r="43" spans="1:8" ht="13.5" customHeight="1" x14ac:dyDescent="0.25">
      <c r="A43" s="56"/>
      <c r="B43" s="58"/>
      <c r="C43" s="50"/>
      <c r="D43" s="51"/>
      <c r="E43" s="51"/>
      <c r="F43" s="51"/>
      <c r="G43" s="51"/>
      <c r="H43" s="52"/>
    </row>
    <row r="44" spans="1:8" ht="13.5" customHeight="1" x14ac:dyDescent="0.25">
      <c r="A44" s="56"/>
      <c r="B44" s="58"/>
      <c r="C44" s="50"/>
      <c r="D44" s="51"/>
      <c r="E44" s="51"/>
      <c r="F44" s="51"/>
      <c r="G44" s="51"/>
      <c r="H44" s="52"/>
    </row>
    <row r="45" spans="1:8" ht="13.5" customHeight="1" x14ac:dyDescent="0.25">
      <c r="A45" s="56"/>
      <c r="B45" s="58"/>
      <c r="C45" s="50"/>
      <c r="D45" s="51"/>
      <c r="E45" s="51"/>
      <c r="F45" s="51"/>
      <c r="G45" s="51"/>
      <c r="H45" s="52"/>
    </row>
    <row r="46" spans="1:8" ht="13.5" customHeight="1" x14ac:dyDescent="0.25">
      <c r="A46" s="56"/>
      <c r="B46" s="58"/>
      <c r="C46" s="50"/>
      <c r="D46" s="51"/>
      <c r="E46" s="51"/>
      <c r="F46" s="51"/>
      <c r="G46" s="51"/>
      <c r="H46" s="52"/>
    </row>
    <row r="47" spans="1:8" ht="13.5" customHeight="1" x14ac:dyDescent="0.25">
      <c r="A47" s="56"/>
      <c r="B47" s="58"/>
      <c r="C47" s="50"/>
      <c r="D47" s="51"/>
      <c r="E47" s="51"/>
      <c r="F47" s="51"/>
      <c r="G47" s="51"/>
      <c r="H47" s="52"/>
    </row>
    <row r="48" spans="1:8" ht="13.5" customHeight="1" x14ac:dyDescent="0.25">
      <c r="A48" s="56"/>
      <c r="B48" s="58"/>
      <c r="C48" s="50"/>
      <c r="D48" s="51"/>
      <c r="E48" s="51"/>
      <c r="F48" s="51"/>
      <c r="G48" s="51"/>
      <c r="H48" s="52"/>
    </row>
    <row r="49" spans="1:8" ht="13.5" customHeight="1" x14ac:dyDescent="0.25">
      <c r="A49" s="56"/>
      <c r="B49" s="58"/>
      <c r="C49" s="50"/>
      <c r="D49" s="51"/>
      <c r="E49" s="51"/>
      <c r="F49" s="51"/>
      <c r="G49" s="51"/>
      <c r="H49" s="52"/>
    </row>
    <row r="50" spans="1:8" ht="13.5" customHeight="1" x14ac:dyDescent="0.25">
      <c r="A50" s="56"/>
      <c r="B50" s="58"/>
      <c r="C50" s="50"/>
      <c r="D50" s="51"/>
      <c r="E50" s="51"/>
      <c r="F50" s="51"/>
      <c r="G50" s="51"/>
      <c r="H50" s="52"/>
    </row>
    <row r="51" spans="1:8" ht="13.5" customHeight="1" x14ac:dyDescent="0.25">
      <c r="A51" s="56"/>
      <c r="B51" s="58"/>
      <c r="C51" s="50"/>
      <c r="D51" s="51"/>
      <c r="E51" s="51"/>
      <c r="F51" s="51"/>
      <c r="G51" s="51"/>
      <c r="H51" s="52"/>
    </row>
    <row r="52" spans="1:8" ht="13.5" customHeight="1" x14ac:dyDescent="0.25">
      <c r="A52" s="56"/>
      <c r="B52" s="58"/>
      <c r="C52" s="50"/>
      <c r="D52" s="51"/>
      <c r="E52" s="51"/>
      <c r="F52" s="51"/>
      <c r="G52" s="51"/>
      <c r="H52" s="52"/>
    </row>
    <row r="53" spans="1:8" ht="13.5" customHeight="1" x14ac:dyDescent="0.25">
      <c r="A53" s="56"/>
      <c r="B53" s="58"/>
      <c r="C53" s="50"/>
      <c r="D53" s="51"/>
      <c r="E53" s="51"/>
      <c r="F53" s="51"/>
      <c r="G53" s="51"/>
      <c r="H53" s="52"/>
    </row>
    <row r="54" spans="1:8" ht="13.5" customHeight="1" x14ac:dyDescent="0.25">
      <c r="A54" s="56"/>
      <c r="B54" s="58"/>
      <c r="C54" s="50"/>
      <c r="D54" s="51"/>
      <c r="E54" s="51"/>
      <c r="F54" s="51"/>
      <c r="G54" s="51"/>
      <c r="H54" s="52"/>
    </row>
    <row r="55" spans="1:8" ht="13.5" customHeight="1" x14ac:dyDescent="0.25">
      <c r="A55" s="56"/>
      <c r="B55" s="58"/>
      <c r="C55" s="50"/>
      <c r="D55" s="51"/>
      <c r="E55" s="51"/>
      <c r="F55" s="51"/>
      <c r="G55" s="51"/>
      <c r="H55" s="52"/>
    </row>
    <row r="56" spans="1:8" ht="13.5" customHeight="1" x14ac:dyDescent="0.25">
      <c r="A56" s="48"/>
      <c r="B56" s="49"/>
      <c r="C56" s="53"/>
      <c r="D56" s="54"/>
      <c r="E56" s="54"/>
      <c r="F56" s="54"/>
      <c r="G56" s="54"/>
      <c r="H56" s="55"/>
    </row>
    <row r="57" spans="1:8" ht="13.5" customHeight="1" x14ac:dyDescent="0.25">
      <c r="A57" s="46"/>
      <c r="B57" s="47"/>
      <c r="C57" s="50"/>
      <c r="D57" s="51"/>
      <c r="E57" s="51"/>
      <c r="F57" s="51"/>
      <c r="G57" s="51"/>
      <c r="H57" s="52"/>
    </row>
    <row r="58" spans="1:8" ht="13.5" customHeight="1" x14ac:dyDescent="0.25">
      <c r="A58" s="46"/>
      <c r="B58" s="47"/>
      <c r="C58" s="50"/>
      <c r="D58" s="51"/>
      <c r="E58" s="51"/>
      <c r="F58" s="51"/>
      <c r="G58" s="51"/>
      <c r="H58" s="52"/>
    </row>
    <row r="59" spans="1:8" ht="13.5" customHeight="1" x14ac:dyDescent="0.25">
      <c r="A59" s="62"/>
      <c r="B59" s="63"/>
      <c r="C59" s="64"/>
      <c r="D59" s="65"/>
      <c r="E59" s="65"/>
      <c r="F59" s="65"/>
      <c r="G59" s="65"/>
      <c r="H59" s="66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4" zoomScaleNormal="100" workbookViewId="0">
      <selection activeCell="M26" sqref="M2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206" t="s">
        <v>50</v>
      </c>
      <c r="B1" s="206"/>
      <c r="C1" s="206"/>
      <c r="D1" s="206"/>
      <c r="E1" s="206"/>
      <c r="F1" s="206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Spring Gully 22</v>
      </c>
      <c r="D4" s="18"/>
      <c r="E4" s="18"/>
      <c r="F4" s="18"/>
      <c r="G4" s="20" t="str">
        <f>'Event Summary'!E4</f>
        <v xml:space="preserve">Spring Gully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28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5" t="s">
        <v>13</v>
      </c>
      <c r="B8" s="79" t="s">
        <v>14</v>
      </c>
      <c r="C8" s="80" t="s">
        <v>28</v>
      </c>
      <c r="D8" s="207" t="s">
        <v>27</v>
      </c>
      <c r="E8" s="207"/>
      <c r="F8" s="208"/>
      <c r="G8" s="79" t="s">
        <v>23</v>
      </c>
      <c r="H8" s="76" t="s">
        <v>24</v>
      </c>
    </row>
    <row r="9" spans="1:13" s="1" customFormat="1" x14ac:dyDescent="0.25">
      <c r="A9" s="70" t="str">
        <f>'Event Summary'!A11</f>
        <v>Ground Level</v>
      </c>
      <c r="B9" s="69" t="str">
        <f>'Event Summary'!C11</f>
        <v>371.00 m</v>
      </c>
      <c r="C9" s="68" t="str">
        <f>'Event Summary'!E11</f>
        <v>ORT</v>
      </c>
      <c r="D9" s="102" t="str">
        <f>'Event Summary'!G11</f>
        <v>374.70 m</v>
      </c>
      <c r="E9" s="103"/>
      <c r="F9" s="104"/>
      <c r="G9" s="68" t="s">
        <v>19</v>
      </c>
      <c r="H9" s="105" t="str">
        <f>'Event Summary'!G13</f>
        <v>931 m MD</v>
      </c>
    </row>
    <row r="10" spans="1:13" s="2" customFormat="1" ht="9" customHeight="1" x14ac:dyDescent="0.25">
      <c r="A10" s="79" t="s">
        <v>10</v>
      </c>
      <c r="B10" s="71" t="s">
        <v>18</v>
      </c>
      <c r="C10" s="79" t="s">
        <v>45</v>
      </c>
      <c r="D10" s="75" t="s">
        <v>46</v>
      </c>
      <c r="E10" s="77"/>
      <c r="F10" s="76"/>
      <c r="G10" s="79" t="s">
        <v>43</v>
      </c>
      <c r="H10" s="76" t="s">
        <v>44</v>
      </c>
    </row>
    <row r="11" spans="1:13" s="110" customFormat="1" ht="12" x14ac:dyDescent="0.25">
      <c r="A11" s="106">
        <f>'Event Summary'!A13</f>
        <v>41825</v>
      </c>
      <c r="B11" s="129" t="str">
        <f>'Event Summary'!A15</f>
        <v>True North</v>
      </c>
      <c r="C11" s="107" t="str">
        <f>'Event Summary'!E6</f>
        <v>25° 57' 38.65" S.</v>
      </c>
      <c r="D11" s="70" t="str">
        <f>'Event Summary'!G6</f>
        <v>149° 06' 03.85" E.</v>
      </c>
      <c r="E11" s="103"/>
      <c r="F11" s="104"/>
      <c r="G11" s="108" t="str">
        <f>'Event Summary'!E8</f>
        <v>GDA94/MGA94</v>
      </c>
      <c r="H11" s="109">
        <f>'Event Summary'!G8</f>
        <v>55</v>
      </c>
    </row>
    <row r="12" spans="1:13" s="2" customFormat="1" ht="9" customHeight="1" x14ac:dyDescent="0.25">
      <c r="A12" s="71" t="s">
        <v>52</v>
      </c>
      <c r="B12" s="79" t="s">
        <v>55</v>
      </c>
      <c r="C12" s="79" t="s">
        <v>41</v>
      </c>
      <c r="D12" s="75" t="s">
        <v>42</v>
      </c>
      <c r="E12" s="77"/>
      <c r="F12" s="76"/>
      <c r="G12" s="79" t="s">
        <v>60</v>
      </c>
      <c r="H12" s="76" t="s">
        <v>30</v>
      </c>
    </row>
    <row r="13" spans="1:13" s="110" customFormat="1" ht="12" x14ac:dyDescent="0.25">
      <c r="A13" s="108" t="str">
        <f>'Event Summary'!E15</f>
        <v>N/A</v>
      </c>
      <c r="B13" s="106" t="str">
        <f>'Event Summary'!G15</f>
        <v>N/A</v>
      </c>
      <c r="C13" s="137" t="str">
        <f>'Event Summary'!A8</f>
        <v>N 7,126,966.0 m</v>
      </c>
      <c r="D13" s="212" t="str">
        <f>'Event Summary'!C8</f>
        <v>E 710,369.0 m</v>
      </c>
      <c r="E13" s="213"/>
      <c r="F13" s="214"/>
      <c r="G13" s="108" t="str">
        <f>'Event Summary'!C15</f>
        <v>Min Curvature</v>
      </c>
      <c r="H13" s="109" t="str">
        <f>'Event Summary'!G17</f>
        <v>E-Line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209" t="str">
        <f>IF(ISBLANK('Event Summary'!A19),"",'Event Summary'!A19)</f>
        <v/>
      </c>
      <c r="B15" s="210"/>
      <c r="C15" s="210"/>
      <c r="D15" s="210"/>
      <c r="E15" s="210"/>
      <c r="F15" s="210"/>
      <c r="G15" s="210"/>
      <c r="H15" s="211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A15" sqref="A15:H15"/>
    </sheetView>
  </sheetViews>
  <sheetFormatPr defaultRowHeight="15" x14ac:dyDescent="0.25"/>
  <cols>
    <col min="1" max="2" width="16.42578125" style="72" customWidth="1"/>
    <col min="3" max="3" width="16.5703125" style="72" customWidth="1"/>
    <col min="4" max="4" width="10.7109375" style="72" customWidth="1"/>
    <col min="5" max="5" width="0.5703125" style="72" customWidth="1"/>
    <col min="6" max="6" width="6" style="72" customWidth="1"/>
    <col min="7" max="8" width="16.28515625" style="72" customWidth="1"/>
    <col min="9" max="16384" width="9.140625" style="72"/>
  </cols>
  <sheetData>
    <row r="1" spans="1:15" ht="38.25" customHeight="1" x14ac:dyDescent="0.25">
      <c r="A1" s="206" t="s">
        <v>66</v>
      </c>
      <c r="B1" s="206"/>
      <c r="C1" s="206"/>
      <c r="D1" s="206"/>
      <c r="E1" s="206"/>
      <c r="F1" s="206"/>
    </row>
    <row r="2" spans="1:15" x14ac:dyDescent="0.25">
      <c r="A2" s="116" t="s">
        <v>0</v>
      </c>
      <c r="B2" s="117"/>
      <c r="C2" s="117"/>
      <c r="D2" s="117"/>
      <c r="E2" s="117"/>
      <c r="F2" s="117"/>
      <c r="G2" s="117"/>
      <c r="H2" s="118"/>
      <c r="I2" s="134"/>
      <c r="J2" s="134"/>
      <c r="K2" s="134"/>
      <c r="L2" s="134"/>
      <c r="M2" s="134"/>
      <c r="N2" s="134"/>
    </row>
    <row r="3" spans="1:15" s="74" customFormat="1" ht="9" customHeight="1" x14ac:dyDescent="0.25">
      <c r="A3" s="111" t="s">
        <v>1</v>
      </c>
      <c r="B3" s="113"/>
      <c r="C3" s="111" t="s">
        <v>3</v>
      </c>
      <c r="D3" s="113"/>
      <c r="E3" s="113"/>
      <c r="F3" s="113"/>
      <c r="G3" s="111" t="s">
        <v>2</v>
      </c>
      <c r="H3" s="112"/>
      <c r="I3" s="133"/>
      <c r="J3" s="133"/>
      <c r="K3" s="133"/>
      <c r="L3" s="133"/>
      <c r="M3" s="133"/>
      <c r="N3" s="133"/>
      <c r="O3" s="133"/>
    </row>
    <row r="4" spans="1:15" s="73" customFormat="1" x14ac:dyDescent="0.2">
      <c r="A4" s="124" t="str">
        <f>'Event Summary'!A4</f>
        <v>Origin Energy</v>
      </c>
      <c r="B4" s="122"/>
      <c r="C4" s="124" t="str">
        <f>'Event Summary'!C4</f>
        <v>Spring Gully 22</v>
      </c>
      <c r="D4" s="122"/>
      <c r="E4" s="122"/>
      <c r="F4" s="122"/>
      <c r="G4" s="124" t="str">
        <f>'Event Summary'!E4</f>
        <v xml:space="preserve">Spring Gully </v>
      </c>
      <c r="H4" s="12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3" customFormat="1" ht="9" customHeight="1" x14ac:dyDescent="0.25">
      <c r="A5" s="111" t="s">
        <v>15</v>
      </c>
      <c r="B5" s="10"/>
      <c r="C5" s="111" t="s">
        <v>17</v>
      </c>
      <c r="D5" s="113"/>
      <c r="E5" s="10"/>
      <c r="F5" s="114"/>
      <c r="G5" s="113" t="s">
        <v>57</v>
      </c>
      <c r="H5" s="114"/>
      <c r="I5" s="24"/>
      <c r="J5" s="24"/>
      <c r="K5" s="24"/>
      <c r="L5" s="24"/>
      <c r="M5" s="24"/>
      <c r="N5" s="24"/>
      <c r="O5" s="24"/>
    </row>
    <row r="6" spans="1:15" s="73" customFormat="1" x14ac:dyDescent="0.25">
      <c r="A6" s="125" t="str">
        <f>'Event Summary'!G4</f>
        <v>Australia</v>
      </c>
      <c r="B6" s="22"/>
      <c r="C6" s="128" t="str">
        <f>'Event Summary'!A6</f>
        <v>Queensland</v>
      </c>
      <c r="D6" s="122"/>
      <c r="E6" s="122"/>
      <c r="F6" s="123"/>
      <c r="G6" s="25" t="str">
        <f>'Event Summary'!C6</f>
        <v>Well Head</v>
      </c>
      <c r="H6" s="123"/>
      <c r="I6" s="24"/>
      <c r="J6" s="24"/>
      <c r="K6" s="24"/>
      <c r="L6" s="24"/>
      <c r="M6" s="24"/>
      <c r="N6" s="24"/>
      <c r="O6" s="24"/>
    </row>
    <row r="7" spans="1:15" x14ac:dyDescent="0.25">
      <c r="A7" s="116" t="s">
        <v>11</v>
      </c>
      <c r="B7" s="117"/>
      <c r="C7" s="117"/>
      <c r="D7" s="117"/>
      <c r="E7" s="117"/>
      <c r="F7" s="117"/>
      <c r="G7" s="117"/>
      <c r="H7" s="118"/>
      <c r="J7" s="136"/>
      <c r="K7" s="136"/>
      <c r="L7" s="136"/>
      <c r="M7" s="136"/>
      <c r="N7" s="136"/>
      <c r="O7" s="134"/>
    </row>
    <row r="8" spans="1:15" s="74" customFormat="1" ht="9" customHeight="1" x14ac:dyDescent="0.25">
      <c r="A8" s="111" t="s">
        <v>13</v>
      </c>
      <c r="B8" s="115" t="s">
        <v>14</v>
      </c>
      <c r="C8" s="80" t="s">
        <v>28</v>
      </c>
      <c r="D8" s="207" t="s">
        <v>27</v>
      </c>
      <c r="E8" s="207"/>
      <c r="F8" s="208"/>
      <c r="G8" s="115" t="s">
        <v>23</v>
      </c>
      <c r="H8" s="112" t="s">
        <v>24</v>
      </c>
    </row>
    <row r="9" spans="1:15" s="73" customFormat="1" x14ac:dyDescent="0.25">
      <c r="A9" s="70" t="str">
        <f>'Event Summary'!A11</f>
        <v>Ground Level</v>
      </c>
      <c r="B9" s="69" t="str">
        <f>'Event Summary'!C11</f>
        <v>371.00 m</v>
      </c>
      <c r="C9" s="68" t="str">
        <f>'Event Summary'!E11</f>
        <v>ORT</v>
      </c>
      <c r="D9" s="102" t="str">
        <f>'Event Summary'!G11</f>
        <v>374.70 m</v>
      </c>
      <c r="E9" s="103"/>
      <c r="F9" s="104"/>
      <c r="G9" s="68" t="s">
        <v>19</v>
      </c>
      <c r="H9" s="105" t="str">
        <f>'Event Summary'!G13</f>
        <v>931 m MD</v>
      </c>
      <c r="J9" s="135"/>
      <c r="K9" s="135"/>
      <c r="L9" s="135"/>
      <c r="M9" s="135"/>
      <c r="N9" s="135"/>
    </row>
    <row r="10" spans="1:15" s="74" customFormat="1" ht="9" customHeight="1" x14ac:dyDescent="0.25">
      <c r="A10" s="115" t="s">
        <v>10</v>
      </c>
      <c r="B10" s="71" t="s">
        <v>18</v>
      </c>
      <c r="C10" s="115" t="s">
        <v>45</v>
      </c>
      <c r="D10" s="111" t="s">
        <v>46</v>
      </c>
      <c r="E10" s="113"/>
      <c r="F10" s="112"/>
      <c r="G10" s="115" t="s">
        <v>43</v>
      </c>
      <c r="H10" s="112" t="s">
        <v>44</v>
      </c>
    </row>
    <row r="11" spans="1:15" s="110" customFormat="1" ht="12" x14ac:dyDescent="0.25">
      <c r="A11" s="106">
        <f>'Event Summary'!A13</f>
        <v>41825</v>
      </c>
      <c r="B11" s="129" t="str">
        <f>'Event Summary'!A15</f>
        <v>True North</v>
      </c>
      <c r="C11" s="107" t="str">
        <f>'Event Summary'!E6</f>
        <v>25° 57' 38.65" S.</v>
      </c>
      <c r="D11" s="70" t="str">
        <f>'Event Summary'!G6</f>
        <v>149° 06' 03.85" E.</v>
      </c>
      <c r="E11" s="103"/>
      <c r="F11" s="104"/>
      <c r="G11" s="108" t="str">
        <f>'Event Summary'!E8</f>
        <v>GDA94/MGA94</v>
      </c>
      <c r="H11" s="109">
        <f>'Event Summary'!G8</f>
        <v>55</v>
      </c>
    </row>
    <row r="12" spans="1:15" s="74" customFormat="1" ht="9" customHeight="1" x14ac:dyDescent="0.25">
      <c r="A12" s="71" t="s">
        <v>52</v>
      </c>
      <c r="B12" s="115" t="s">
        <v>55</v>
      </c>
      <c r="C12" s="115" t="s">
        <v>41</v>
      </c>
      <c r="D12" s="111" t="s">
        <v>42</v>
      </c>
      <c r="E12" s="113"/>
      <c r="F12" s="112"/>
      <c r="G12" s="115" t="s">
        <v>60</v>
      </c>
      <c r="H12" s="112" t="s">
        <v>30</v>
      </c>
    </row>
    <row r="13" spans="1:15" s="110" customFormat="1" ht="12" x14ac:dyDescent="0.25">
      <c r="A13" s="108" t="str">
        <f>'Event Summary'!E15</f>
        <v>N/A</v>
      </c>
      <c r="B13" s="106" t="str">
        <f>'Event Summary'!G15</f>
        <v>N/A</v>
      </c>
      <c r="C13" s="130" t="str">
        <f>'Event Summary'!A8</f>
        <v>N 7,126,966.0 m</v>
      </c>
      <c r="D13" s="212" t="str">
        <f>'Event Summary'!C8</f>
        <v>E 710,369.0 m</v>
      </c>
      <c r="E13" s="213"/>
      <c r="F13" s="214"/>
      <c r="G13" s="108" t="str">
        <f>'Event Summary'!C15</f>
        <v>Min Curvature</v>
      </c>
      <c r="H13" s="109" t="str">
        <f>'Event Summary'!G17</f>
        <v>E-Line</v>
      </c>
    </row>
    <row r="14" spans="1:15" s="3" customFormat="1" ht="9" customHeight="1" x14ac:dyDescent="0.2">
      <c r="A14" s="11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215" t="str">
        <f>IF(ISBLANK('Event Summary'!A19),"",'Event Summary'!A19)</f>
        <v/>
      </c>
      <c r="B15" s="216"/>
      <c r="C15" s="216"/>
      <c r="D15" s="216"/>
      <c r="E15" s="216"/>
      <c r="F15" s="216"/>
      <c r="G15" s="216"/>
      <c r="H15" s="217"/>
      <c r="J15" s="136"/>
      <c r="K15" s="136"/>
      <c r="L15" s="136"/>
      <c r="M15" s="136"/>
      <c r="N15" s="136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206" t="s">
        <v>63</v>
      </c>
      <c r="B1" s="206"/>
      <c r="C1" s="206"/>
      <c r="D1" s="206"/>
      <c r="E1" s="206"/>
    </row>
    <row r="2" spans="1:8" s="72" customFormat="1" x14ac:dyDescent="0.25">
      <c r="A2" s="81" t="s">
        <v>0</v>
      </c>
      <c r="B2" s="82"/>
      <c r="C2" s="82"/>
      <c r="D2" s="82"/>
      <c r="E2" s="82"/>
      <c r="F2" s="82"/>
      <c r="G2" s="82"/>
      <c r="H2" s="83"/>
    </row>
    <row r="3" spans="1:8" s="74" customFormat="1" ht="9" customHeight="1" x14ac:dyDescent="0.25">
      <c r="A3" s="75" t="s">
        <v>1</v>
      </c>
      <c r="B3" s="77"/>
      <c r="C3" s="75" t="s">
        <v>3</v>
      </c>
      <c r="D3" s="77"/>
      <c r="E3" s="75" t="s">
        <v>2</v>
      </c>
      <c r="F3" s="77"/>
      <c r="G3" s="75" t="s">
        <v>15</v>
      </c>
      <c r="H3" s="78"/>
    </row>
    <row r="4" spans="1:8" s="73" customFormat="1" x14ac:dyDescent="0.25">
      <c r="A4" s="89" t="str">
        <f>'Event Summary'!A4</f>
        <v>Origin Energy</v>
      </c>
      <c r="B4" s="87"/>
      <c r="C4" s="89" t="str">
        <f>'Event Summary'!C4</f>
        <v>Spring Gully 22</v>
      </c>
      <c r="D4" s="88"/>
      <c r="E4" s="89" t="str">
        <f>'Event Summary'!E4</f>
        <v xml:space="preserve">Spring Gully </v>
      </c>
      <c r="F4" s="87"/>
      <c r="G4" s="90" t="str">
        <f>'Event Summary'!G4</f>
        <v>Australia</v>
      </c>
      <c r="H4" s="93"/>
    </row>
    <row r="5" spans="1:8" s="73" customFormat="1" ht="9" customHeight="1" x14ac:dyDescent="0.25">
      <c r="A5" s="75" t="s">
        <v>17</v>
      </c>
      <c r="B5" s="78"/>
      <c r="C5" s="75" t="s">
        <v>12</v>
      </c>
      <c r="D5" s="76"/>
      <c r="E5" s="75" t="s">
        <v>45</v>
      </c>
      <c r="F5" s="76"/>
      <c r="G5" s="75" t="s">
        <v>46</v>
      </c>
      <c r="H5" s="76"/>
    </row>
    <row r="6" spans="1:8" s="73" customFormat="1" x14ac:dyDescent="0.25">
      <c r="A6" s="128" t="str">
        <f>'Event Summary'!A6</f>
        <v>Queensland</v>
      </c>
      <c r="B6" s="93"/>
      <c r="C6" s="98" t="str">
        <f>'Event Summary'!C6</f>
        <v>Well Head</v>
      </c>
      <c r="D6" s="93"/>
      <c r="E6" s="101" t="str">
        <f>'Event Summary'!E6</f>
        <v>25° 57' 38.65" S.</v>
      </c>
      <c r="F6" s="67"/>
      <c r="G6" s="101" t="str">
        <f>'Event Summary'!G6</f>
        <v>149° 06' 03.85" E.</v>
      </c>
      <c r="H6" s="88"/>
    </row>
    <row r="7" spans="1:8" s="73" customFormat="1" ht="9" customHeight="1" x14ac:dyDescent="0.25">
      <c r="A7" s="75" t="s">
        <v>41</v>
      </c>
      <c r="B7" s="78"/>
      <c r="C7" s="75" t="s">
        <v>42</v>
      </c>
      <c r="D7" s="76"/>
      <c r="E7" s="75" t="s">
        <v>43</v>
      </c>
      <c r="F7" s="76"/>
      <c r="G7" s="75" t="s">
        <v>44</v>
      </c>
      <c r="H7" s="76"/>
    </row>
    <row r="8" spans="1:8" s="73" customFormat="1" x14ac:dyDescent="0.25">
      <c r="A8" s="218" t="str">
        <f>'Event Summary'!A8</f>
        <v>N 7,126,966.0 m</v>
      </c>
      <c r="B8" s="219"/>
      <c r="C8" s="220" t="str">
        <f>'Event Summary'!C8</f>
        <v>E 710,369.0 m</v>
      </c>
      <c r="D8" s="221"/>
      <c r="E8" s="101" t="str">
        <f>'Event Summary'!E8</f>
        <v>GDA94/MGA94</v>
      </c>
      <c r="F8" s="67"/>
      <c r="G8" s="101">
        <f>'Event Summary'!G8</f>
        <v>55</v>
      </c>
      <c r="H8" s="88"/>
    </row>
    <row r="9" spans="1:8" s="72" customFormat="1" x14ac:dyDescent="0.25">
      <c r="A9" s="81" t="s">
        <v>11</v>
      </c>
      <c r="B9" s="82"/>
      <c r="C9" s="82"/>
      <c r="D9" s="82"/>
      <c r="E9" s="82"/>
      <c r="F9" s="82"/>
      <c r="G9" s="92"/>
      <c r="H9" s="83"/>
    </row>
    <row r="10" spans="1:8" s="74" customFormat="1" ht="9" customHeight="1" x14ac:dyDescent="0.25">
      <c r="A10" s="75" t="s">
        <v>25</v>
      </c>
      <c r="B10" s="76"/>
      <c r="C10" s="91" t="s">
        <v>14</v>
      </c>
      <c r="D10" s="76"/>
      <c r="E10" s="91" t="s">
        <v>28</v>
      </c>
      <c r="F10" s="77"/>
      <c r="G10" s="75" t="s">
        <v>20</v>
      </c>
      <c r="H10" s="76"/>
    </row>
    <row r="11" spans="1:8" s="73" customFormat="1" x14ac:dyDescent="0.25">
      <c r="A11" s="84" t="str">
        <f>'Event Summary'!A11</f>
        <v>Ground Level</v>
      </c>
      <c r="B11" s="86"/>
      <c r="C11" s="94" t="str">
        <f>'Event Summary'!C11</f>
        <v>371.00 m</v>
      </c>
      <c r="D11" s="86"/>
      <c r="E11" s="84" t="str">
        <f>'Event Summary'!E11</f>
        <v>ORT</v>
      </c>
      <c r="F11" s="85"/>
      <c r="G11" s="96" t="str">
        <f>'Event Summary'!G11</f>
        <v>374.70 m</v>
      </c>
      <c r="H11" s="86"/>
    </row>
    <row r="12" spans="1:8" s="74" customFormat="1" ht="9" customHeight="1" x14ac:dyDescent="0.25">
      <c r="A12" s="75" t="s">
        <v>10</v>
      </c>
      <c r="B12" s="76"/>
      <c r="C12" s="75" t="s">
        <v>58</v>
      </c>
      <c r="D12" s="76"/>
      <c r="E12" s="75" t="s">
        <v>23</v>
      </c>
      <c r="F12" s="77"/>
      <c r="G12" s="75" t="s">
        <v>24</v>
      </c>
      <c r="H12" s="76"/>
    </row>
    <row r="13" spans="1:8" s="100" customFormat="1" ht="15" customHeight="1" x14ac:dyDescent="0.25">
      <c r="A13" s="97">
        <f>'Event Summary'!A13</f>
        <v>41825</v>
      </c>
      <c r="B13" s="86"/>
      <c r="C13" s="84" t="str">
        <f>'Event Summary'!C13</f>
        <v>North Seeking Gyro</v>
      </c>
      <c r="D13" s="86"/>
      <c r="E13" s="126" t="str">
        <f>'Event Summary'!E13</f>
        <v>0 m MD</v>
      </c>
      <c r="F13" s="85"/>
      <c r="G13" s="95" t="str">
        <f>'Event Summary'!G13</f>
        <v>931 m MD</v>
      </c>
      <c r="H13" s="86"/>
    </row>
    <row r="14" spans="1:8" s="74" customFormat="1" ht="9" customHeight="1" x14ac:dyDescent="0.25">
      <c r="A14" s="111" t="s">
        <v>18</v>
      </c>
      <c r="B14" s="112"/>
      <c r="C14" s="111" t="s">
        <v>53</v>
      </c>
      <c r="D14" s="112"/>
      <c r="E14" s="111" t="s">
        <v>52</v>
      </c>
      <c r="F14" s="113"/>
      <c r="G14" s="111" t="s">
        <v>55</v>
      </c>
      <c r="H14" s="112"/>
    </row>
    <row r="15" spans="1:8" s="73" customFormat="1" x14ac:dyDescent="0.25">
      <c r="A15" s="119" t="str">
        <f>'Event Summary'!A15</f>
        <v>True North</v>
      </c>
      <c r="B15" s="121"/>
      <c r="C15" s="127" t="str">
        <f>'Event Summary'!C15</f>
        <v>Min Curvature</v>
      </c>
      <c r="D15" s="121"/>
      <c r="E15" s="131" t="str">
        <f>'Event Summary'!E15</f>
        <v>N/A</v>
      </c>
      <c r="F15" s="120"/>
      <c r="G15" s="126" t="str">
        <f>'Event Summary'!G15</f>
        <v>N/A</v>
      </c>
      <c r="H15" s="121"/>
    </row>
    <row r="16" spans="1:8" s="74" customFormat="1" ht="9" customHeight="1" x14ac:dyDescent="0.25">
      <c r="A16" s="132" t="s">
        <v>62</v>
      </c>
      <c r="B16" s="76"/>
      <c r="C16" s="75" t="s">
        <v>47</v>
      </c>
      <c r="D16" s="76"/>
      <c r="E16" s="75" t="s">
        <v>56</v>
      </c>
      <c r="F16" s="77"/>
      <c r="G16" s="75" t="s">
        <v>30</v>
      </c>
      <c r="H16" s="79" t="s">
        <v>29</v>
      </c>
    </row>
    <row r="17" spans="1:8" s="100" customFormat="1" ht="15" customHeight="1" x14ac:dyDescent="0.25">
      <c r="A17" s="127" t="str">
        <f>'Event Summary'!A17</f>
        <v>A. Krawetz</v>
      </c>
      <c r="B17" s="86"/>
      <c r="C17" s="84" t="str">
        <f>'Event Summary'!C17</f>
        <v>D. Slater</v>
      </c>
      <c r="D17" s="86"/>
      <c r="E17" s="84" t="str">
        <f>'Event Summary'!E17</f>
        <v>Vause</v>
      </c>
      <c r="F17" s="85"/>
      <c r="G17" s="95" t="str">
        <f>'Event Summary'!G17</f>
        <v>E-Line</v>
      </c>
      <c r="H17" s="99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85">
        <v>0</v>
      </c>
      <c r="B21" s="190">
        <v>0.39</v>
      </c>
      <c r="C21" s="190">
        <v>63.03</v>
      </c>
      <c r="D21" s="190">
        <v>0</v>
      </c>
      <c r="E21" s="186"/>
      <c r="F21" s="190">
        <v>0</v>
      </c>
      <c r="G21" s="190">
        <v>0</v>
      </c>
      <c r="H21" s="190"/>
    </row>
    <row r="22" spans="1:8" x14ac:dyDescent="0.25">
      <c r="A22" s="199">
        <v>5</v>
      </c>
      <c r="B22" s="200">
        <v>0.41</v>
      </c>
      <c r="C22" s="200">
        <v>60.13</v>
      </c>
      <c r="D22" s="201">
        <v>5</v>
      </c>
      <c r="E22" s="202">
        <v>0.02</v>
      </c>
      <c r="F22" s="200">
        <v>0.02</v>
      </c>
      <c r="G22" s="200">
        <v>0.03</v>
      </c>
      <c r="H22" s="200">
        <v>0.17</v>
      </c>
    </row>
    <row r="23" spans="1:8" x14ac:dyDescent="0.25">
      <c r="A23" s="199">
        <v>10</v>
      </c>
      <c r="B23" s="200">
        <v>0.43</v>
      </c>
      <c r="C23" s="200">
        <v>57.24</v>
      </c>
      <c r="D23" s="201">
        <v>10</v>
      </c>
      <c r="E23" s="202">
        <v>0.04</v>
      </c>
      <c r="F23" s="200">
        <v>0.04</v>
      </c>
      <c r="G23" s="200">
        <v>0.06</v>
      </c>
      <c r="H23" s="200">
        <v>0.17</v>
      </c>
    </row>
    <row r="24" spans="1:8" x14ac:dyDescent="0.25">
      <c r="A24" s="199">
        <v>15</v>
      </c>
      <c r="B24" s="200">
        <v>0.45</v>
      </c>
      <c r="C24" s="200">
        <v>54.35</v>
      </c>
      <c r="D24" s="201">
        <v>15</v>
      </c>
      <c r="E24" s="202">
        <v>0.06</v>
      </c>
      <c r="F24" s="200">
        <v>0.06</v>
      </c>
      <c r="G24" s="200">
        <v>0.09</v>
      </c>
      <c r="H24" s="200">
        <v>0.17</v>
      </c>
    </row>
    <row r="25" spans="1:8" x14ac:dyDescent="0.25">
      <c r="A25" s="199">
        <v>20</v>
      </c>
      <c r="B25" s="200">
        <v>0.47</v>
      </c>
      <c r="C25" s="200">
        <v>51.46</v>
      </c>
      <c r="D25" s="201">
        <v>20</v>
      </c>
      <c r="E25" s="202">
        <v>0.08</v>
      </c>
      <c r="F25" s="200">
        <v>0.08</v>
      </c>
      <c r="G25" s="200">
        <v>0.13</v>
      </c>
      <c r="H25" s="200">
        <v>0.17</v>
      </c>
    </row>
    <row r="26" spans="1:8" x14ac:dyDescent="0.25">
      <c r="A26" s="199">
        <v>25</v>
      </c>
      <c r="B26" s="200">
        <v>0.49</v>
      </c>
      <c r="C26" s="200">
        <v>48.57</v>
      </c>
      <c r="D26" s="201">
        <v>25</v>
      </c>
      <c r="E26" s="202">
        <v>0.11</v>
      </c>
      <c r="F26" s="200">
        <v>0.11</v>
      </c>
      <c r="G26" s="200">
        <v>0.16</v>
      </c>
      <c r="H26" s="200">
        <v>0.21</v>
      </c>
    </row>
    <row r="27" spans="1:8" x14ac:dyDescent="0.25">
      <c r="A27" s="199">
        <v>30</v>
      </c>
      <c r="B27" s="200">
        <v>0.51</v>
      </c>
      <c r="C27" s="200">
        <v>45.68</v>
      </c>
      <c r="D27" s="201">
        <v>30</v>
      </c>
      <c r="E27" s="202">
        <v>0.14000000000000001</v>
      </c>
      <c r="F27" s="200">
        <v>0.14000000000000001</v>
      </c>
      <c r="G27" s="200">
        <v>0.19</v>
      </c>
      <c r="H27" s="200">
        <v>0.21</v>
      </c>
    </row>
    <row r="28" spans="1:8" x14ac:dyDescent="0.25">
      <c r="A28" s="199">
        <v>35</v>
      </c>
      <c r="B28" s="200">
        <v>0.64</v>
      </c>
      <c r="C28" s="200">
        <v>41.81</v>
      </c>
      <c r="D28" s="201">
        <v>35</v>
      </c>
      <c r="E28" s="202">
        <v>0.17</v>
      </c>
      <c r="F28" s="200">
        <v>0.17</v>
      </c>
      <c r="G28" s="200">
        <v>0.22</v>
      </c>
      <c r="H28" s="200">
        <v>0.84</v>
      </c>
    </row>
    <row r="29" spans="1:8" x14ac:dyDescent="0.25">
      <c r="A29" s="199">
        <v>40</v>
      </c>
      <c r="B29" s="200">
        <v>0.78</v>
      </c>
      <c r="C29" s="200">
        <v>37.94</v>
      </c>
      <c r="D29" s="201">
        <v>40</v>
      </c>
      <c r="E29" s="202">
        <v>0.22</v>
      </c>
      <c r="F29" s="200">
        <v>0.22</v>
      </c>
      <c r="G29" s="200">
        <v>0.26</v>
      </c>
      <c r="H29" s="200">
        <v>0.86</v>
      </c>
    </row>
    <row r="30" spans="1:8" x14ac:dyDescent="0.25">
      <c r="A30" s="199">
        <v>45</v>
      </c>
      <c r="B30" s="200">
        <v>0.91</v>
      </c>
      <c r="C30" s="200">
        <v>34.07</v>
      </c>
      <c r="D30" s="201">
        <v>45</v>
      </c>
      <c r="E30" s="202">
        <v>0.28000000000000003</v>
      </c>
      <c r="F30" s="200">
        <v>0.28000000000000003</v>
      </c>
      <c r="G30" s="200">
        <v>0.31</v>
      </c>
      <c r="H30" s="200">
        <v>0.88</v>
      </c>
    </row>
    <row r="31" spans="1:8" x14ac:dyDescent="0.25">
      <c r="A31" s="199">
        <v>50</v>
      </c>
      <c r="B31" s="200">
        <v>1.05</v>
      </c>
      <c r="C31" s="200">
        <v>30.2</v>
      </c>
      <c r="D31" s="201">
        <v>50</v>
      </c>
      <c r="E31" s="202">
        <v>0.35</v>
      </c>
      <c r="F31" s="200">
        <v>0.35</v>
      </c>
      <c r="G31" s="200">
        <v>0.35</v>
      </c>
      <c r="H31" s="200">
        <v>0.9</v>
      </c>
    </row>
    <row r="32" spans="1:8" x14ac:dyDescent="0.25">
      <c r="A32" s="199">
        <v>55</v>
      </c>
      <c r="B32" s="200">
        <v>1.18</v>
      </c>
      <c r="C32" s="200">
        <v>26.33</v>
      </c>
      <c r="D32" s="201">
        <v>55</v>
      </c>
      <c r="E32" s="202">
        <v>0.44</v>
      </c>
      <c r="F32" s="200">
        <v>0.44</v>
      </c>
      <c r="G32" s="200">
        <v>0.4</v>
      </c>
      <c r="H32" s="200">
        <v>0.93</v>
      </c>
    </row>
    <row r="33" spans="1:8" x14ac:dyDescent="0.25">
      <c r="A33" s="199">
        <v>60</v>
      </c>
      <c r="B33" s="200">
        <v>1.32</v>
      </c>
      <c r="C33" s="200">
        <v>22.46</v>
      </c>
      <c r="D33" s="201">
        <v>59.99</v>
      </c>
      <c r="E33" s="202">
        <v>0.54</v>
      </c>
      <c r="F33" s="200">
        <v>0.54</v>
      </c>
      <c r="G33" s="200">
        <v>0.44</v>
      </c>
      <c r="H33" s="200">
        <v>0.96</v>
      </c>
    </row>
    <row r="34" spans="1:8" x14ac:dyDescent="0.25">
      <c r="A34" s="199">
        <v>65</v>
      </c>
      <c r="B34" s="200">
        <v>1.43</v>
      </c>
      <c r="C34" s="200">
        <v>22.92</v>
      </c>
      <c r="D34" s="201">
        <v>64.989999999999995</v>
      </c>
      <c r="E34" s="202">
        <v>0.65</v>
      </c>
      <c r="F34" s="200">
        <v>0.65</v>
      </c>
      <c r="G34" s="200">
        <v>0.49</v>
      </c>
      <c r="H34" s="200">
        <v>0.66</v>
      </c>
    </row>
    <row r="35" spans="1:8" x14ac:dyDescent="0.25">
      <c r="A35" s="199">
        <v>70</v>
      </c>
      <c r="B35" s="200">
        <v>1.54</v>
      </c>
      <c r="C35" s="200">
        <v>23.38</v>
      </c>
      <c r="D35" s="201">
        <v>69.989999999999995</v>
      </c>
      <c r="E35" s="202">
        <v>0.77</v>
      </c>
      <c r="F35" s="200">
        <v>0.77</v>
      </c>
      <c r="G35" s="200">
        <v>0.54</v>
      </c>
      <c r="H35" s="200">
        <v>0.66</v>
      </c>
    </row>
    <row r="36" spans="1:8" x14ac:dyDescent="0.25">
      <c r="A36" s="199">
        <v>75</v>
      </c>
      <c r="B36" s="200">
        <v>1.65</v>
      </c>
      <c r="C36" s="200">
        <v>23.84</v>
      </c>
      <c r="D36" s="201">
        <v>74.989999999999995</v>
      </c>
      <c r="E36" s="202">
        <v>0.9</v>
      </c>
      <c r="F36" s="200">
        <v>0.9</v>
      </c>
      <c r="G36" s="200">
        <v>0.6</v>
      </c>
      <c r="H36" s="200">
        <v>0.66</v>
      </c>
    </row>
    <row r="37" spans="1:8" x14ac:dyDescent="0.25">
      <c r="A37" s="199">
        <v>80</v>
      </c>
      <c r="B37" s="200">
        <v>1.76</v>
      </c>
      <c r="C37" s="200">
        <v>24.29</v>
      </c>
      <c r="D37" s="201">
        <v>79.989999999999995</v>
      </c>
      <c r="E37" s="202">
        <v>1.03</v>
      </c>
      <c r="F37" s="200">
        <v>1.03</v>
      </c>
      <c r="G37" s="200">
        <v>0.66</v>
      </c>
      <c r="H37" s="200">
        <v>0.66</v>
      </c>
    </row>
    <row r="38" spans="1:8" x14ac:dyDescent="0.25">
      <c r="A38" s="199">
        <v>85</v>
      </c>
      <c r="B38" s="200">
        <v>1.87</v>
      </c>
      <c r="C38" s="200">
        <v>24.75</v>
      </c>
      <c r="D38" s="201">
        <v>84.99</v>
      </c>
      <c r="E38" s="202">
        <v>1.18</v>
      </c>
      <c r="F38" s="200">
        <v>1.18</v>
      </c>
      <c r="G38" s="200">
        <v>0.72</v>
      </c>
      <c r="H38" s="200">
        <v>0.66</v>
      </c>
    </row>
    <row r="39" spans="1:8" x14ac:dyDescent="0.25">
      <c r="A39" s="199">
        <v>90</v>
      </c>
      <c r="B39" s="200">
        <v>1.98</v>
      </c>
      <c r="C39" s="200">
        <v>25.21</v>
      </c>
      <c r="D39" s="201">
        <v>89.98</v>
      </c>
      <c r="E39" s="202">
        <v>1.33</v>
      </c>
      <c r="F39" s="200">
        <v>1.33</v>
      </c>
      <c r="G39" s="200">
        <v>0.79</v>
      </c>
      <c r="H39" s="200">
        <v>0.66</v>
      </c>
    </row>
    <row r="40" spans="1:8" x14ac:dyDescent="0.25">
      <c r="A40" s="199">
        <v>95</v>
      </c>
      <c r="B40" s="200">
        <v>1.96</v>
      </c>
      <c r="C40" s="200">
        <v>24.44</v>
      </c>
      <c r="D40" s="201">
        <v>94.98</v>
      </c>
      <c r="E40" s="202">
        <v>1.48</v>
      </c>
      <c r="F40" s="200">
        <v>1.48</v>
      </c>
      <c r="G40" s="200">
        <v>0.87</v>
      </c>
      <c r="H40" s="200">
        <v>0.17</v>
      </c>
    </row>
    <row r="41" spans="1:8" x14ac:dyDescent="0.25">
      <c r="A41" s="199">
        <v>100</v>
      </c>
      <c r="B41" s="200">
        <v>1.95</v>
      </c>
      <c r="C41" s="200">
        <v>23.67</v>
      </c>
      <c r="D41" s="201">
        <v>99.98</v>
      </c>
      <c r="E41" s="202">
        <v>1.64</v>
      </c>
      <c r="F41" s="200">
        <v>1.64</v>
      </c>
      <c r="G41" s="200">
        <v>0.94</v>
      </c>
      <c r="H41" s="200">
        <v>0.17</v>
      </c>
    </row>
    <row r="42" spans="1:8" x14ac:dyDescent="0.25">
      <c r="A42" s="199">
        <v>105</v>
      </c>
      <c r="B42" s="200">
        <v>1.93</v>
      </c>
      <c r="C42" s="200">
        <v>22.9</v>
      </c>
      <c r="D42" s="201">
        <v>104.97</v>
      </c>
      <c r="E42" s="202">
        <v>1.8</v>
      </c>
      <c r="F42" s="200">
        <v>1.8</v>
      </c>
      <c r="G42" s="200">
        <v>1</v>
      </c>
      <c r="H42" s="200">
        <v>0.17</v>
      </c>
    </row>
    <row r="43" spans="1:8" x14ac:dyDescent="0.25">
      <c r="A43" s="199">
        <v>110</v>
      </c>
      <c r="B43" s="200">
        <v>1.92</v>
      </c>
      <c r="C43" s="200">
        <v>22.13</v>
      </c>
      <c r="D43" s="201">
        <v>109.97</v>
      </c>
      <c r="E43" s="202">
        <v>1.95</v>
      </c>
      <c r="F43" s="200">
        <v>1.95</v>
      </c>
      <c r="G43" s="200">
        <v>1.07</v>
      </c>
      <c r="H43" s="200">
        <v>0.17</v>
      </c>
    </row>
    <row r="44" spans="1:8" x14ac:dyDescent="0.25">
      <c r="A44" s="199">
        <v>115</v>
      </c>
      <c r="B44" s="200">
        <v>1.91</v>
      </c>
      <c r="C44" s="200">
        <v>21.36</v>
      </c>
      <c r="D44" s="201">
        <v>114.97</v>
      </c>
      <c r="E44" s="202">
        <v>2.11</v>
      </c>
      <c r="F44" s="200">
        <v>2.11</v>
      </c>
      <c r="G44" s="200">
        <v>1.1299999999999999</v>
      </c>
      <c r="H44" s="200">
        <v>0.17</v>
      </c>
    </row>
    <row r="45" spans="1:8" x14ac:dyDescent="0.25">
      <c r="A45" s="199">
        <v>120</v>
      </c>
      <c r="B45" s="200">
        <v>1.89</v>
      </c>
      <c r="C45" s="200">
        <v>20.59</v>
      </c>
      <c r="D45" s="201">
        <v>119.97</v>
      </c>
      <c r="E45" s="202">
        <v>2.2599999999999998</v>
      </c>
      <c r="F45" s="200">
        <v>2.2599999999999998</v>
      </c>
      <c r="G45" s="200">
        <v>1.19</v>
      </c>
      <c r="H45" s="200">
        <v>0.17</v>
      </c>
    </row>
    <row r="46" spans="1:8" x14ac:dyDescent="0.25">
      <c r="A46" s="199">
        <v>125</v>
      </c>
      <c r="B46" s="200">
        <v>1.82</v>
      </c>
      <c r="C46" s="200">
        <v>21.98</v>
      </c>
      <c r="D46" s="201">
        <v>124.96</v>
      </c>
      <c r="E46" s="202">
        <v>2.41</v>
      </c>
      <c r="F46" s="200">
        <v>2.41</v>
      </c>
      <c r="G46" s="200">
        <v>1.25</v>
      </c>
      <c r="H46" s="200">
        <v>0.53</v>
      </c>
    </row>
    <row r="47" spans="1:8" x14ac:dyDescent="0.25">
      <c r="A47" s="199">
        <v>130</v>
      </c>
      <c r="B47" s="200">
        <v>1.74</v>
      </c>
      <c r="C47" s="200">
        <v>23.38</v>
      </c>
      <c r="D47" s="201">
        <v>129.96</v>
      </c>
      <c r="E47" s="202">
        <v>2.56</v>
      </c>
      <c r="F47" s="200">
        <v>2.56</v>
      </c>
      <c r="G47" s="200">
        <v>1.31</v>
      </c>
      <c r="H47" s="200">
        <v>0.53</v>
      </c>
    </row>
    <row r="48" spans="1:8" x14ac:dyDescent="0.25">
      <c r="A48" s="199">
        <v>135</v>
      </c>
      <c r="B48" s="200">
        <v>1.67</v>
      </c>
      <c r="C48" s="200">
        <v>24.78</v>
      </c>
      <c r="D48" s="201">
        <v>134.96</v>
      </c>
      <c r="E48" s="202">
        <v>2.69</v>
      </c>
      <c r="F48" s="200">
        <v>2.69</v>
      </c>
      <c r="G48" s="200">
        <v>1.37</v>
      </c>
      <c r="H48" s="200">
        <v>0.52</v>
      </c>
    </row>
    <row r="49" spans="1:8" x14ac:dyDescent="0.25">
      <c r="A49" s="199">
        <v>140</v>
      </c>
      <c r="B49" s="200">
        <v>1.59</v>
      </c>
      <c r="C49" s="200">
        <v>26.17</v>
      </c>
      <c r="D49" s="201">
        <v>139.96</v>
      </c>
      <c r="E49" s="202">
        <v>2.82</v>
      </c>
      <c r="F49" s="200">
        <v>2.82</v>
      </c>
      <c r="G49" s="200">
        <v>1.43</v>
      </c>
      <c r="H49" s="200">
        <v>0.52</v>
      </c>
    </row>
    <row r="50" spans="1:8" x14ac:dyDescent="0.25">
      <c r="A50" s="199">
        <v>145</v>
      </c>
      <c r="B50" s="200">
        <v>1.51</v>
      </c>
      <c r="C50" s="200">
        <v>27.57</v>
      </c>
      <c r="D50" s="201">
        <v>144.94999999999999</v>
      </c>
      <c r="E50" s="202">
        <v>2.94</v>
      </c>
      <c r="F50" s="200">
        <v>2.94</v>
      </c>
      <c r="G50" s="200">
        <v>1.49</v>
      </c>
      <c r="H50" s="200">
        <v>0.5</v>
      </c>
    </row>
    <row r="51" spans="1:8" x14ac:dyDescent="0.25">
      <c r="A51" s="199">
        <v>150</v>
      </c>
      <c r="B51" s="200">
        <v>1.44</v>
      </c>
      <c r="C51" s="200">
        <v>28.97</v>
      </c>
      <c r="D51" s="201">
        <v>149.94999999999999</v>
      </c>
      <c r="E51" s="202">
        <v>3.05</v>
      </c>
      <c r="F51" s="200">
        <v>3.05</v>
      </c>
      <c r="G51" s="200">
        <v>1.55</v>
      </c>
      <c r="H51" s="200">
        <v>0.5</v>
      </c>
    </row>
    <row r="52" spans="1:8" x14ac:dyDescent="0.25">
      <c r="A52" s="199">
        <v>155</v>
      </c>
      <c r="B52" s="200">
        <v>1.44</v>
      </c>
      <c r="C52" s="200">
        <v>28.96</v>
      </c>
      <c r="D52" s="201">
        <v>154.94999999999999</v>
      </c>
      <c r="E52" s="202">
        <v>3.16</v>
      </c>
      <c r="F52" s="200">
        <v>3.16</v>
      </c>
      <c r="G52" s="200">
        <v>1.61</v>
      </c>
      <c r="H52" s="200">
        <v>0</v>
      </c>
    </row>
    <row r="53" spans="1:8" x14ac:dyDescent="0.25">
      <c r="A53" s="199">
        <v>160</v>
      </c>
      <c r="B53" s="200">
        <v>1.43</v>
      </c>
      <c r="C53" s="200">
        <v>28.95</v>
      </c>
      <c r="D53" s="201">
        <v>159.94999999999999</v>
      </c>
      <c r="E53" s="202">
        <v>3.27</v>
      </c>
      <c r="F53" s="200">
        <v>3.27</v>
      </c>
      <c r="G53" s="200">
        <v>1.67</v>
      </c>
      <c r="H53" s="200">
        <v>0</v>
      </c>
    </row>
    <row r="54" spans="1:8" x14ac:dyDescent="0.25">
      <c r="A54" s="199">
        <v>165</v>
      </c>
      <c r="B54" s="200">
        <v>1.43</v>
      </c>
      <c r="C54" s="200">
        <v>28.94</v>
      </c>
      <c r="D54" s="201">
        <v>164.95</v>
      </c>
      <c r="E54" s="202">
        <v>3.38</v>
      </c>
      <c r="F54" s="200">
        <v>3.38</v>
      </c>
      <c r="G54" s="200">
        <v>1.73</v>
      </c>
      <c r="H54" s="200">
        <v>0</v>
      </c>
    </row>
    <row r="55" spans="1:8" x14ac:dyDescent="0.25">
      <c r="A55" s="199">
        <v>170</v>
      </c>
      <c r="B55" s="200">
        <v>1.43</v>
      </c>
      <c r="C55" s="200">
        <v>28.93</v>
      </c>
      <c r="D55" s="201">
        <v>169.95</v>
      </c>
      <c r="E55" s="202">
        <v>3.49</v>
      </c>
      <c r="F55" s="200">
        <v>3.49</v>
      </c>
      <c r="G55" s="200">
        <v>1.79</v>
      </c>
      <c r="H55" s="200">
        <v>0</v>
      </c>
    </row>
    <row r="56" spans="1:8" x14ac:dyDescent="0.25">
      <c r="A56" s="199">
        <v>175</v>
      </c>
      <c r="B56" s="200">
        <v>1.43</v>
      </c>
      <c r="C56" s="200">
        <v>28.92</v>
      </c>
      <c r="D56" s="201">
        <v>174.94</v>
      </c>
      <c r="E56" s="202">
        <v>3.6</v>
      </c>
      <c r="F56" s="200">
        <v>3.6</v>
      </c>
      <c r="G56" s="200">
        <v>1.85</v>
      </c>
      <c r="H56" s="200">
        <v>0</v>
      </c>
    </row>
    <row r="57" spans="1:8" x14ac:dyDescent="0.25">
      <c r="A57" s="199">
        <v>180</v>
      </c>
      <c r="B57" s="200">
        <v>1.43</v>
      </c>
      <c r="C57" s="200">
        <v>28.91</v>
      </c>
      <c r="D57" s="201">
        <v>179.94</v>
      </c>
      <c r="E57" s="202">
        <v>3.71</v>
      </c>
      <c r="F57" s="200">
        <v>3.71</v>
      </c>
      <c r="G57" s="200">
        <v>1.91</v>
      </c>
      <c r="H57" s="200">
        <v>0</v>
      </c>
    </row>
    <row r="58" spans="1:8" x14ac:dyDescent="0.25">
      <c r="A58" s="199">
        <v>185</v>
      </c>
      <c r="B58" s="200">
        <v>1.42</v>
      </c>
      <c r="C58" s="200">
        <v>28.05</v>
      </c>
      <c r="D58" s="201">
        <v>184.94</v>
      </c>
      <c r="E58" s="202">
        <v>3.82</v>
      </c>
      <c r="F58" s="200">
        <v>3.82</v>
      </c>
      <c r="G58" s="200">
        <v>1.97</v>
      </c>
      <c r="H58" s="200">
        <v>0.12</v>
      </c>
    </row>
    <row r="59" spans="1:8" x14ac:dyDescent="0.25">
      <c r="A59" s="199">
        <v>190</v>
      </c>
      <c r="B59" s="200">
        <v>1.41</v>
      </c>
      <c r="C59" s="200">
        <v>27.19</v>
      </c>
      <c r="D59" s="201">
        <v>189.94</v>
      </c>
      <c r="E59" s="202">
        <v>3.93</v>
      </c>
      <c r="F59" s="200">
        <v>3.93</v>
      </c>
      <c r="G59" s="200">
        <v>2.0299999999999998</v>
      </c>
      <c r="H59" s="200">
        <v>0.12</v>
      </c>
    </row>
    <row r="60" spans="1:8" x14ac:dyDescent="0.25">
      <c r="A60" s="199">
        <v>195</v>
      </c>
      <c r="B60" s="200">
        <v>1.4</v>
      </c>
      <c r="C60" s="200">
        <v>26.33</v>
      </c>
      <c r="D60" s="201">
        <v>194.94</v>
      </c>
      <c r="E60" s="202">
        <v>4.04</v>
      </c>
      <c r="F60" s="200">
        <v>4.04</v>
      </c>
      <c r="G60" s="200">
        <v>2.09</v>
      </c>
      <c r="H60" s="200">
        <v>0.12</v>
      </c>
    </row>
    <row r="61" spans="1:8" x14ac:dyDescent="0.25">
      <c r="A61" s="199">
        <v>200</v>
      </c>
      <c r="B61" s="200">
        <v>1.39</v>
      </c>
      <c r="C61" s="200">
        <v>25.48</v>
      </c>
      <c r="D61" s="201">
        <v>199.94</v>
      </c>
      <c r="E61" s="202">
        <v>4.1500000000000004</v>
      </c>
      <c r="F61" s="200">
        <v>4.1500000000000004</v>
      </c>
      <c r="G61" s="200">
        <v>2.14</v>
      </c>
      <c r="H61" s="200">
        <v>0.12</v>
      </c>
    </row>
    <row r="62" spans="1:8" x14ac:dyDescent="0.25">
      <c r="A62" s="199">
        <v>205</v>
      </c>
      <c r="B62" s="200">
        <v>1.38</v>
      </c>
      <c r="C62" s="200">
        <v>24.62</v>
      </c>
      <c r="D62" s="201">
        <v>204.94</v>
      </c>
      <c r="E62" s="202">
        <v>4.26</v>
      </c>
      <c r="F62" s="200">
        <v>4.26</v>
      </c>
      <c r="G62" s="200">
        <v>2.19</v>
      </c>
      <c r="H62" s="200">
        <v>0.12</v>
      </c>
    </row>
    <row r="63" spans="1:8" x14ac:dyDescent="0.25">
      <c r="A63" s="199">
        <v>210</v>
      </c>
      <c r="B63" s="200">
        <v>1.37</v>
      </c>
      <c r="C63" s="200">
        <v>23.76</v>
      </c>
      <c r="D63" s="201">
        <v>209.93</v>
      </c>
      <c r="E63" s="202">
        <v>4.37</v>
      </c>
      <c r="F63" s="200">
        <v>4.37</v>
      </c>
      <c r="G63" s="200">
        <v>2.2400000000000002</v>
      </c>
      <c r="H63" s="200">
        <v>0.12</v>
      </c>
    </row>
    <row r="64" spans="1:8" x14ac:dyDescent="0.25">
      <c r="A64" s="199">
        <v>215</v>
      </c>
      <c r="B64" s="200">
        <v>1.38</v>
      </c>
      <c r="C64" s="200">
        <v>24.29</v>
      </c>
      <c r="D64" s="201">
        <v>214.93</v>
      </c>
      <c r="E64" s="202">
        <v>4.47</v>
      </c>
      <c r="F64" s="200">
        <v>4.47</v>
      </c>
      <c r="G64" s="200">
        <v>2.29</v>
      </c>
      <c r="H64" s="200">
        <v>0.12</v>
      </c>
    </row>
    <row r="65" spans="1:8" x14ac:dyDescent="0.25">
      <c r="A65" s="199">
        <v>220</v>
      </c>
      <c r="B65" s="200">
        <v>1.4</v>
      </c>
      <c r="C65" s="200">
        <v>24.82</v>
      </c>
      <c r="D65" s="201">
        <v>219.93</v>
      </c>
      <c r="E65" s="202">
        <v>4.58</v>
      </c>
      <c r="F65" s="200">
        <v>4.58</v>
      </c>
      <c r="G65" s="200">
        <v>2.34</v>
      </c>
      <c r="H65" s="200">
        <v>0.12</v>
      </c>
    </row>
    <row r="66" spans="1:8" x14ac:dyDescent="0.25">
      <c r="A66" s="199">
        <v>225</v>
      </c>
      <c r="B66" s="200">
        <v>1.41</v>
      </c>
      <c r="C66" s="200">
        <v>25.34</v>
      </c>
      <c r="D66" s="201">
        <v>224.93</v>
      </c>
      <c r="E66" s="202">
        <v>4.7</v>
      </c>
      <c r="F66" s="200">
        <v>4.7</v>
      </c>
      <c r="G66" s="200">
        <v>2.39</v>
      </c>
      <c r="H66" s="200">
        <v>0.12</v>
      </c>
    </row>
    <row r="67" spans="1:8" x14ac:dyDescent="0.25">
      <c r="A67" s="199">
        <v>230</v>
      </c>
      <c r="B67" s="200">
        <v>1.42</v>
      </c>
      <c r="C67" s="200">
        <v>25.87</v>
      </c>
      <c r="D67" s="201">
        <v>229.93</v>
      </c>
      <c r="E67" s="202">
        <v>4.8099999999999996</v>
      </c>
      <c r="F67" s="200">
        <v>4.8099999999999996</v>
      </c>
      <c r="G67" s="200">
        <v>2.44</v>
      </c>
      <c r="H67" s="200">
        <v>0.12</v>
      </c>
    </row>
    <row r="68" spans="1:8" x14ac:dyDescent="0.25">
      <c r="A68" s="199">
        <v>235</v>
      </c>
      <c r="B68" s="200">
        <v>1.44</v>
      </c>
      <c r="C68" s="200">
        <v>26.4</v>
      </c>
      <c r="D68" s="201">
        <v>234.93</v>
      </c>
      <c r="E68" s="202">
        <v>4.92</v>
      </c>
      <c r="F68" s="200">
        <v>4.92</v>
      </c>
      <c r="G68" s="200">
        <v>2.5</v>
      </c>
      <c r="H68" s="200">
        <v>0.12</v>
      </c>
    </row>
    <row r="69" spans="1:8" x14ac:dyDescent="0.25">
      <c r="A69" s="199">
        <v>240</v>
      </c>
      <c r="B69" s="200">
        <v>1.45</v>
      </c>
      <c r="C69" s="200">
        <v>26.93</v>
      </c>
      <c r="D69" s="201">
        <v>239.93</v>
      </c>
      <c r="E69" s="202">
        <v>5.03</v>
      </c>
      <c r="F69" s="200">
        <v>5.03</v>
      </c>
      <c r="G69" s="200">
        <v>2.56</v>
      </c>
      <c r="H69" s="200">
        <v>0.12</v>
      </c>
    </row>
    <row r="70" spans="1:8" x14ac:dyDescent="0.25">
      <c r="A70" s="199">
        <v>245</v>
      </c>
      <c r="B70" s="200">
        <v>1.45</v>
      </c>
      <c r="C70" s="200">
        <v>27.12</v>
      </c>
      <c r="D70" s="201">
        <v>244.92</v>
      </c>
      <c r="E70" s="202">
        <v>5.15</v>
      </c>
      <c r="F70" s="200">
        <v>5.15</v>
      </c>
      <c r="G70" s="200">
        <v>2.61</v>
      </c>
      <c r="H70" s="200">
        <v>0</v>
      </c>
    </row>
    <row r="71" spans="1:8" x14ac:dyDescent="0.25">
      <c r="A71" s="199">
        <v>250</v>
      </c>
      <c r="B71" s="200">
        <v>1.45</v>
      </c>
      <c r="C71" s="200">
        <v>27.31</v>
      </c>
      <c r="D71" s="201">
        <v>249.92</v>
      </c>
      <c r="E71" s="202">
        <v>5.26</v>
      </c>
      <c r="F71" s="200">
        <v>5.26</v>
      </c>
      <c r="G71" s="200">
        <v>2.67</v>
      </c>
      <c r="H71" s="200">
        <v>0</v>
      </c>
    </row>
    <row r="72" spans="1:8" x14ac:dyDescent="0.25">
      <c r="A72" s="199">
        <v>255</v>
      </c>
      <c r="B72" s="200">
        <v>1.45</v>
      </c>
      <c r="C72" s="200">
        <v>27.5</v>
      </c>
      <c r="D72" s="201">
        <v>254.92</v>
      </c>
      <c r="E72" s="202">
        <v>5.37</v>
      </c>
      <c r="F72" s="200">
        <v>5.37</v>
      </c>
      <c r="G72" s="200">
        <v>2.73</v>
      </c>
      <c r="H72" s="200">
        <v>0</v>
      </c>
    </row>
    <row r="73" spans="1:8" x14ac:dyDescent="0.25">
      <c r="A73" s="199">
        <v>260</v>
      </c>
      <c r="B73" s="200">
        <v>1.45</v>
      </c>
      <c r="C73" s="200">
        <v>27.69</v>
      </c>
      <c r="D73" s="201">
        <v>259.92</v>
      </c>
      <c r="E73" s="202">
        <v>5.48</v>
      </c>
      <c r="F73" s="200">
        <v>5.48</v>
      </c>
      <c r="G73" s="200">
        <v>2.79</v>
      </c>
      <c r="H73" s="200">
        <v>0</v>
      </c>
    </row>
    <row r="74" spans="1:8" x14ac:dyDescent="0.25">
      <c r="A74" s="199">
        <v>265</v>
      </c>
      <c r="B74" s="200">
        <v>1.45</v>
      </c>
      <c r="C74" s="200">
        <v>27.88</v>
      </c>
      <c r="D74" s="201">
        <v>264.92</v>
      </c>
      <c r="E74" s="202">
        <v>5.59</v>
      </c>
      <c r="F74" s="200">
        <v>5.59</v>
      </c>
      <c r="G74" s="200">
        <v>2.85</v>
      </c>
      <c r="H74" s="200">
        <v>0</v>
      </c>
    </row>
    <row r="75" spans="1:8" x14ac:dyDescent="0.25">
      <c r="A75" s="199">
        <v>270</v>
      </c>
      <c r="B75" s="200">
        <v>1.45</v>
      </c>
      <c r="C75" s="200">
        <v>28.07</v>
      </c>
      <c r="D75" s="201">
        <v>269.92</v>
      </c>
      <c r="E75" s="202">
        <v>5.71</v>
      </c>
      <c r="F75" s="200">
        <v>5.71</v>
      </c>
      <c r="G75" s="200">
        <v>2.91</v>
      </c>
      <c r="H75" s="200">
        <v>0</v>
      </c>
    </row>
    <row r="76" spans="1:8" x14ac:dyDescent="0.25">
      <c r="A76" s="199">
        <v>275</v>
      </c>
      <c r="B76" s="200">
        <v>1.45</v>
      </c>
      <c r="C76" s="200">
        <v>28.53</v>
      </c>
      <c r="D76" s="201">
        <v>274.91000000000003</v>
      </c>
      <c r="E76" s="202">
        <v>5.82</v>
      </c>
      <c r="F76" s="200">
        <v>5.82</v>
      </c>
      <c r="G76" s="200">
        <v>2.97</v>
      </c>
      <c r="H76" s="200">
        <v>0</v>
      </c>
    </row>
    <row r="77" spans="1:8" x14ac:dyDescent="0.25">
      <c r="A77" s="199">
        <v>280</v>
      </c>
      <c r="B77" s="200">
        <v>1.45</v>
      </c>
      <c r="C77" s="200">
        <v>28.99</v>
      </c>
      <c r="D77" s="201">
        <v>279.91000000000003</v>
      </c>
      <c r="E77" s="202">
        <v>5.93</v>
      </c>
      <c r="F77" s="200">
        <v>5.93</v>
      </c>
      <c r="G77" s="200">
        <v>3.03</v>
      </c>
      <c r="H77" s="200">
        <v>0</v>
      </c>
    </row>
    <row r="78" spans="1:8" x14ac:dyDescent="0.25">
      <c r="A78" s="199">
        <v>285</v>
      </c>
      <c r="B78" s="200">
        <v>1.45</v>
      </c>
      <c r="C78" s="200">
        <v>29.45</v>
      </c>
      <c r="D78" s="201">
        <v>284.91000000000003</v>
      </c>
      <c r="E78" s="202">
        <v>6.04</v>
      </c>
      <c r="F78" s="200">
        <v>6.04</v>
      </c>
      <c r="G78" s="200">
        <v>3.09</v>
      </c>
      <c r="H78" s="200">
        <v>0</v>
      </c>
    </row>
    <row r="79" spans="1:8" x14ac:dyDescent="0.25">
      <c r="A79" s="199">
        <v>290</v>
      </c>
      <c r="B79" s="200">
        <v>1.45</v>
      </c>
      <c r="C79" s="200">
        <v>29.91</v>
      </c>
      <c r="D79" s="201">
        <v>289.91000000000003</v>
      </c>
      <c r="E79" s="202">
        <v>6.15</v>
      </c>
      <c r="F79" s="200">
        <v>6.15</v>
      </c>
      <c r="G79" s="200">
        <v>3.15</v>
      </c>
      <c r="H79" s="200">
        <v>0</v>
      </c>
    </row>
    <row r="80" spans="1:8" x14ac:dyDescent="0.25">
      <c r="A80" s="199">
        <v>295</v>
      </c>
      <c r="B80" s="200">
        <v>1.45</v>
      </c>
      <c r="C80" s="200">
        <v>30.37</v>
      </c>
      <c r="D80" s="201">
        <v>294.91000000000003</v>
      </c>
      <c r="E80" s="202">
        <v>6.26</v>
      </c>
      <c r="F80" s="200">
        <v>6.26</v>
      </c>
      <c r="G80" s="200">
        <v>3.22</v>
      </c>
      <c r="H80" s="200">
        <v>0</v>
      </c>
    </row>
    <row r="81" spans="1:8" x14ac:dyDescent="0.25">
      <c r="A81" s="199">
        <v>300</v>
      </c>
      <c r="B81" s="200">
        <v>1.45</v>
      </c>
      <c r="C81" s="200">
        <v>30.83</v>
      </c>
      <c r="D81" s="201">
        <v>299.91000000000003</v>
      </c>
      <c r="E81" s="202">
        <v>6.37</v>
      </c>
      <c r="F81" s="200">
        <v>6.37</v>
      </c>
      <c r="G81" s="200">
        <v>3.28</v>
      </c>
      <c r="H81" s="200">
        <v>0</v>
      </c>
    </row>
    <row r="82" spans="1:8" x14ac:dyDescent="0.25">
      <c r="A82" s="199">
        <v>305</v>
      </c>
      <c r="B82" s="200">
        <v>1.48</v>
      </c>
      <c r="C82" s="200">
        <v>32.270000000000003</v>
      </c>
      <c r="D82" s="201">
        <v>304.89999999999998</v>
      </c>
      <c r="E82" s="202">
        <v>6.48</v>
      </c>
      <c r="F82" s="200">
        <v>6.48</v>
      </c>
      <c r="G82" s="200">
        <v>3.35</v>
      </c>
      <c r="H82" s="200">
        <v>0.28999999999999998</v>
      </c>
    </row>
    <row r="83" spans="1:8" x14ac:dyDescent="0.25">
      <c r="A83" s="199">
        <v>310</v>
      </c>
      <c r="B83" s="200">
        <v>1.51</v>
      </c>
      <c r="C83" s="200">
        <v>33.72</v>
      </c>
      <c r="D83" s="201">
        <v>309.89999999999998</v>
      </c>
      <c r="E83" s="202">
        <v>6.59</v>
      </c>
      <c r="F83" s="200">
        <v>6.59</v>
      </c>
      <c r="G83" s="200">
        <v>3.42</v>
      </c>
      <c r="H83" s="200">
        <v>0.28999999999999998</v>
      </c>
    </row>
    <row r="84" spans="1:8" x14ac:dyDescent="0.25">
      <c r="A84" s="199">
        <v>315</v>
      </c>
      <c r="B84" s="200">
        <v>1.54</v>
      </c>
      <c r="C84" s="200">
        <v>35.17</v>
      </c>
      <c r="D84" s="201">
        <v>314.89999999999998</v>
      </c>
      <c r="E84" s="202">
        <v>6.7</v>
      </c>
      <c r="F84" s="200">
        <v>6.7</v>
      </c>
      <c r="G84" s="200">
        <v>3.49</v>
      </c>
      <c r="H84" s="200">
        <v>0.28999999999999998</v>
      </c>
    </row>
    <row r="85" spans="1:8" x14ac:dyDescent="0.25">
      <c r="A85" s="199">
        <v>320</v>
      </c>
      <c r="B85" s="200">
        <v>1.57</v>
      </c>
      <c r="C85" s="200">
        <v>36.619999999999997</v>
      </c>
      <c r="D85" s="201">
        <v>319.89999999999998</v>
      </c>
      <c r="E85" s="202">
        <v>6.8</v>
      </c>
      <c r="F85" s="200">
        <v>6.8</v>
      </c>
      <c r="G85" s="200">
        <v>3.57</v>
      </c>
      <c r="H85" s="200">
        <v>0.28999999999999998</v>
      </c>
    </row>
    <row r="86" spans="1:8" x14ac:dyDescent="0.25">
      <c r="A86" s="199">
        <v>325</v>
      </c>
      <c r="B86" s="200">
        <v>1.6</v>
      </c>
      <c r="C86" s="200">
        <v>38.07</v>
      </c>
      <c r="D86" s="201">
        <v>324.89999999999998</v>
      </c>
      <c r="E86" s="202">
        <v>6.91</v>
      </c>
      <c r="F86" s="200">
        <v>6.91</v>
      </c>
      <c r="G86" s="200">
        <v>3.66</v>
      </c>
      <c r="H86" s="200">
        <v>0.28999999999999998</v>
      </c>
    </row>
    <row r="87" spans="1:8" x14ac:dyDescent="0.25">
      <c r="A87" s="199">
        <v>330</v>
      </c>
      <c r="B87" s="200">
        <v>1.62</v>
      </c>
      <c r="C87" s="200">
        <v>39.520000000000003</v>
      </c>
      <c r="D87" s="201">
        <v>329.9</v>
      </c>
      <c r="E87" s="202">
        <v>7.02</v>
      </c>
      <c r="F87" s="200">
        <v>7.02</v>
      </c>
      <c r="G87" s="200">
        <v>3.74</v>
      </c>
      <c r="H87" s="200">
        <v>0.28999999999999998</v>
      </c>
    </row>
    <row r="88" spans="1:8" x14ac:dyDescent="0.25">
      <c r="A88" s="199">
        <v>335</v>
      </c>
      <c r="B88" s="200">
        <v>1.68</v>
      </c>
      <c r="C88" s="200">
        <v>40.21</v>
      </c>
      <c r="D88" s="201">
        <v>334.89</v>
      </c>
      <c r="E88" s="202">
        <v>7.13</v>
      </c>
      <c r="F88" s="200">
        <v>7.13</v>
      </c>
      <c r="G88" s="200">
        <v>3.84</v>
      </c>
      <c r="H88" s="200">
        <v>0.34</v>
      </c>
    </row>
    <row r="89" spans="1:8" x14ac:dyDescent="0.25">
      <c r="A89" s="199">
        <v>340</v>
      </c>
      <c r="B89" s="200">
        <v>1.73</v>
      </c>
      <c r="C89" s="200">
        <v>40.9</v>
      </c>
      <c r="D89" s="201">
        <v>339.89</v>
      </c>
      <c r="E89" s="202">
        <v>7.25</v>
      </c>
      <c r="F89" s="200">
        <v>7.25</v>
      </c>
      <c r="G89" s="200">
        <v>3.93</v>
      </c>
      <c r="H89" s="200">
        <v>0.34</v>
      </c>
    </row>
    <row r="90" spans="1:8" x14ac:dyDescent="0.25">
      <c r="A90" s="199">
        <v>345</v>
      </c>
      <c r="B90" s="200">
        <v>1.79</v>
      </c>
      <c r="C90" s="200">
        <v>41.59</v>
      </c>
      <c r="D90" s="201">
        <v>344.89</v>
      </c>
      <c r="E90" s="202">
        <v>7.36</v>
      </c>
      <c r="F90" s="200">
        <v>7.36</v>
      </c>
      <c r="G90" s="200">
        <v>4.03</v>
      </c>
      <c r="H90" s="200">
        <v>0.36</v>
      </c>
    </row>
    <row r="91" spans="1:8" x14ac:dyDescent="0.25">
      <c r="A91" s="199">
        <v>350</v>
      </c>
      <c r="B91" s="200">
        <v>1.84</v>
      </c>
      <c r="C91" s="200">
        <v>42.28</v>
      </c>
      <c r="D91" s="201">
        <v>349.89</v>
      </c>
      <c r="E91" s="202">
        <v>7.48</v>
      </c>
      <c r="F91" s="200">
        <v>7.48</v>
      </c>
      <c r="G91" s="200">
        <v>4.1399999999999997</v>
      </c>
      <c r="H91" s="200">
        <v>0.36</v>
      </c>
    </row>
    <row r="92" spans="1:8" x14ac:dyDescent="0.25">
      <c r="A92" s="199">
        <v>355</v>
      </c>
      <c r="B92" s="200">
        <v>1.89</v>
      </c>
      <c r="C92" s="200">
        <v>42.97</v>
      </c>
      <c r="D92" s="201">
        <v>354.88</v>
      </c>
      <c r="E92" s="202">
        <v>7.6</v>
      </c>
      <c r="F92" s="200">
        <v>7.6</v>
      </c>
      <c r="G92" s="200">
        <v>4.25</v>
      </c>
      <c r="H92" s="200">
        <v>0.36</v>
      </c>
    </row>
    <row r="93" spans="1:8" x14ac:dyDescent="0.25">
      <c r="A93" s="199">
        <v>360</v>
      </c>
      <c r="B93" s="200">
        <v>1.95</v>
      </c>
      <c r="C93" s="200">
        <v>43.66</v>
      </c>
      <c r="D93" s="201">
        <v>359.88</v>
      </c>
      <c r="E93" s="202">
        <v>7.72</v>
      </c>
      <c r="F93" s="200">
        <v>7.72</v>
      </c>
      <c r="G93" s="200">
        <v>4.3600000000000003</v>
      </c>
      <c r="H93" s="200">
        <v>0.36</v>
      </c>
    </row>
    <row r="94" spans="1:8" x14ac:dyDescent="0.25">
      <c r="A94" s="199">
        <v>365</v>
      </c>
      <c r="B94" s="200">
        <v>2.0099999999999998</v>
      </c>
      <c r="C94" s="200">
        <v>44.63</v>
      </c>
      <c r="D94" s="201">
        <v>364.88</v>
      </c>
      <c r="E94" s="202">
        <v>7.85</v>
      </c>
      <c r="F94" s="200">
        <v>7.85</v>
      </c>
      <c r="G94" s="200">
        <v>4.49</v>
      </c>
      <c r="H94" s="200">
        <v>0.44</v>
      </c>
    </row>
    <row r="95" spans="1:8" x14ac:dyDescent="0.25">
      <c r="A95" s="199">
        <v>370</v>
      </c>
      <c r="B95" s="200">
        <v>2.08</v>
      </c>
      <c r="C95" s="200">
        <v>45.61</v>
      </c>
      <c r="D95" s="201">
        <v>369.87</v>
      </c>
      <c r="E95" s="202">
        <v>7.97</v>
      </c>
      <c r="F95" s="200">
        <v>7.97</v>
      </c>
      <c r="G95" s="200">
        <v>4.6100000000000003</v>
      </c>
      <c r="H95" s="200">
        <v>0.46</v>
      </c>
    </row>
    <row r="96" spans="1:8" x14ac:dyDescent="0.25">
      <c r="A96" s="199">
        <v>375</v>
      </c>
      <c r="B96" s="200">
        <v>2.15</v>
      </c>
      <c r="C96" s="200">
        <v>46.58</v>
      </c>
      <c r="D96" s="201">
        <v>374.87</v>
      </c>
      <c r="E96" s="202">
        <v>8.1</v>
      </c>
      <c r="F96" s="200">
        <v>8.1</v>
      </c>
      <c r="G96" s="200">
        <v>4.74</v>
      </c>
      <c r="H96" s="200">
        <v>0.46</v>
      </c>
    </row>
    <row r="97" spans="1:8" x14ac:dyDescent="0.25">
      <c r="A97" s="199">
        <v>380</v>
      </c>
      <c r="B97" s="200">
        <v>2.2200000000000002</v>
      </c>
      <c r="C97" s="200">
        <v>47.55</v>
      </c>
      <c r="D97" s="201">
        <v>379.87</v>
      </c>
      <c r="E97" s="202">
        <v>8.23</v>
      </c>
      <c r="F97" s="200">
        <v>8.23</v>
      </c>
      <c r="G97" s="200">
        <v>4.88</v>
      </c>
      <c r="H97" s="200">
        <v>0.46</v>
      </c>
    </row>
    <row r="98" spans="1:8" x14ac:dyDescent="0.25">
      <c r="A98" s="199">
        <v>385</v>
      </c>
      <c r="B98" s="200">
        <v>2.2799999999999998</v>
      </c>
      <c r="C98" s="200">
        <v>48.53</v>
      </c>
      <c r="D98" s="201">
        <v>384.86</v>
      </c>
      <c r="E98" s="202">
        <v>8.36</v>
      </c>
      <c r="F98" s="200">
        <v>8.36</v>
      </c>
      <c r="G98" s="200">
        <v>5.03</v>
      </c>
      <c r="H98" s="200">
        <v>0.46</v>
      </c>
    </row>
    <row r="99" spans="1:8" x14ac:dyDescent="0.25">
      <c r="A99" s="199">
        <v>390</v>
      </c>
      <c r="B99" s="200">
        <v>2.35</v>
      </c>
      <c r="C99" s="200">
        <v>49.5</v>
      </c>
      <c r="D99" s="201">
        <v>389.86</v>
      </c>
      <c r="E99" s="202">
        <v>8.49</v>
      </c>
      <c r="F99" s="200">
        <v>8.49</v>
      </c>
      <c r="G99" s="200">
        <v>5.18</v>
      </c>
      <c r="H99" s="200">
        <v>0.46</v>
      </c>
    </row>
    <row r="100" spans="1:8" x14ac:dyDescent="0.25">
      <c r="A100" s="199">
        <v>395</v>
      </c>
      <c r="B100" s="200">
        <v>2.41</v>
      </c>
      <c r="C100" s="200">
        <v>49.9</v>
      </c>
      <c r="D100" s="201">
        <v>394.86</v>
      </c>
      <c r="E100" s="202">
        <v>8.6300000000000008</v>
      </c>
      <c r="F100" s="200">
        <v>8.6300000000000008</v>
      </c>
      <c r="G100" s="200">
        <v>5.34</v>
      </c>
      <c r="H100" s="200">
        <v>0.38</v>
      </c>
    </row>
    <row r="101" spans="1:8" x14ac:dyDescent="0.25">
      <c r="A101" s="199">
        <v>400</v>
      </c>
      <c r="B101" s="200">
        <v>2.4700000000000002</v>
      </c>
      <c r="C101" s="200">
        <v>50.29</v>
      </c>
      <c r="D101" s="201">
        <v>399.85</v>
      </c>
      <c r="E101" s="202">
        <v>8.77</v>
      </c>
      <c r="F101" s="200">
        <v>8.77</v>
      </c>
      <c r="G101" s="200">
        <v>5.5</v>
      </c>
      <c r="H101" s="200">
        <v>0.38</v>
      </c>
    </row>
    <row r="102" spans="1:8" x14ac:dyDescent="0.25">
      <c r="A102" s="199">
        <v>405</v>
      </c>
      <c r="B102" s="200">
        <v>2.5299999999999998</v>
      </c>
      <c r="C102" s="200">
        <v>50.69</v>
      </c>
      <c r="D102" s="201">
        <v>404.85</v>
      </c>
      <c r="E102" s="202">
        <v>8.9</v>
      </c>
      <c r="F102" s="200">
        <v>8.9</v>
      </c>
      <c r="G102" s="200">
        <v>5.67</v>
      </c>
      <c r="H102" s="200">
        <v>0.38</v>
      </c>
    </row>
    <row r="103" spans="1:8" x14ac:dyDescent="0.25">
      <c r="A103" s="199">
        <v>410</v>
      </c>
      <c r="B103" s="200">
        <v>2.59</v>
      </c>
      <c r="C103" s="200">
        <v>51.09</v>
      </c>
      <c r="D103" s="201">
        <v>409.84</v>
      </c>
      <c r="E103" s="202">
        <v>9.0399999999999991</v>
      </c>
      <c r="F103" s="200">
        <v>9.0399999999999991</v>
      </c>
      <c r="G103" s="200">
        <v>5.85</v>
      </c>
      <c r="H103" s="200">
        <v>0.38</v>
      </c>
    </row>
    <row r="104" spans="1:8" x14ac:dyDescent="0.25">
      <c r="A104" s="199">
        <v>415</v>
      </c>
      <c r="B104" s="200">
        <v>2.65</v>
      </c>
      <c r="C104" s="200">
        <v>51.49</v>
      </c>
      <c r="D104" s="201">
        <v>414.84</v>
      </c>
      <c r="E104" s="202">
        <v>9.19</v>
      </c>
      <c r="F104" s="200">
        <v>9.19</v>
      </c>
      <c r="G104" s="200">
        <v>6.02</v>
      </c>
      <c r="H104" s="200">
        <v>0.38</v>
      </c>
    </row>
    <row r="105" spans="1:8" x14ac:dyDescent="0.25">
      <c r="A105" s="199">
        <v>420</v>
      </c>
      <c r="B105" s="200">
        <v>2.72</v>
      </c>
      <c r="C105" s="200">
        <v>51.88</v>
      </c>
      <c r="D105" s="201">
        <v>419.83</v>
      </c>
      <c r="E105" s="202">
        <v>9.33</v>
      </c>
      <c r="F105" s="200">
        <v>9.33</v>
      </c>
      <c r="G105" s="200">
        <v>6.21</v>
      </c>
      <c r="H105" s="200">
        <v>0.38</v>
      </c>
    </row>
    <row r="106" spans="1:8" x14ac:dyDescent="0.25">
      <c r="A106" s="199">
        <v>425</v>
      </c>
      <c r="B106" s="200">
        <v>2.68</v>
      </c>
      <c r="C106" s="200">
        <v>53.43</v>
      </c>
      <c r="D106" s="201">
        <v>424.82</v>
      </c>
      <c r="E106" s="202">
        <v>9.48</v>
      </c>
      <c r="F106" s="200">
        <v>9.48</v>
      </c>
      <c r="G106" s="200">
        <v>6.4</v>
      </c>
      <c r="H106" s="200">
        <v>0.49</v>
      </c>
    </row>
    <row r="107" spans="1:8" x14ac:dyDescent="0.25">
      <c r="A107" s="199">
        <v>430</v>
      </c>
      <c r="B107" s="200">
        <v>2.64</v>
      </c>
      <c r="C107" s="200">
        <v>54.98</v>
      </c>
      <c r="D107" s="201">
        <v>429.82</v>
      </c>
      <c r="E107" s="202">
        <v>9.61</v>
      </c>
      <c r="F107" s="200">
        <v>9.61</v>
      </c>
      <c r="G107" s="200">
        <v>6.58</v>
      </c>
      <c r="H107" s="200">
        <v>0.49</v>
      </c>
    </row>
    <row r="108" spans="1:8" x14ac:dyDescent="0.25">
      <c r="A108" s="199">
        <v>435</v>
      </c>
      <c r="B108" s="200">
        <v>2.61</v>
      </c>
      <c r="C108" s="200">
        <v>56.53</v>
      </c>
      <c r="D108" s="201">
        <v>434.81</v>
      </c>
      <c r="E108" s="202">
        <v>9.74</v>
      </c>
      <c r="F108" s="200">
        <v>9.74</v>
      </c>
      <c r="G108" s="200">
        <v>6.77</v>
      </c>
      <c r="H108" s="200">
        <v>0.47</v>
      </c>
    </row>
    <row r="109" spans="1:8" x14ac:dyDescent="0.25">
      <c r="A109" s="199">
        <v>440</v>
      </c>
      <c r="B109" s="200">
        <v>2.57</v>
      </c>
      <c r="C109" s="200">
        <v>58.08</v>
      </c>
      <c r="D109" s="201">
        <v>439.81</v>
      </c>
      <c r="E109" s="202">
        <v>9.86</v>
      </c>
      <c r="F109" s="200">
        <v>9.86</v>
      </c>
      <c r="G109" s="200">
        <v>6.96</v>
      </c>
      <c r="H109" s="200">
        <v>0.47</v>
      </c>
    </row>
    <row r="110" spans="1:8" x14ac:dyDescent="0.25">
      <c r="A110" s="199">
        <v>445</v>
      </c>
      <c r="B110" s="200">
        <v>2.54</v>
      </c>
      <c r="C110" s="200">
        <v>59.63</v>
      </c>
      <c r="D110" s="201">
        <v>444.8</v>
      </c>
      <c r="E110" s="202">
        <v>9.98</v>
      </c>
      <c r="F110" s="200">
        <v>9.98</v>
      </c>
      <c r="G110" s="200">
        <v>7.15</v>
      </c>
      <c r="H110" s="200">
        <v>0.46</v>
      </c>
    </row>
    <row r="111" spans="1:8" x14ac:dyDescent="0.25">
      <c r="A111" s="199">
        <v>450</v>
      </c>
      <c r="B111" s="200">
        <v>2.5</v>
      </c>
      <c r="C111" s="200">
        <v>61.18</v>
      </c>
      <c r="D111" s="201">
        <v>449.8</v>
      </c>
      <c r="E111" s="202">
        <v>10.09</v>
      </c>
      <c r="F111" s="200">
        <v>10.09</v>
      </c>
      <c r="G111" s="200">
        <v>7.35</v>
      </c>
      <c r="H111" s="200">
        <v>0.46</v>
      </c>
    </row>
    <row r="112" spans="1:8" x14ac:dyDescent="0.25">
      <c r="A112" s="199">
        <v>455</v>
      </c>
      <c r="B112" s="200">
        <v>2.46</v>
      </c>
      <c r="C112" s="200">
        <v>62.17</v>
      </c>
      <c r="D112" s="201">
        <v>454.79</v>
      </c>
      <c r="E112" s="202">
        <v>10.19</v>
      </c>
      <c r="F112" s="200">
        <v>10.19</v>
      </c>
      <c r="G112" s="200">
        <v>7.54</v>
      </c>
      <c r="H112" s="200">
        <v>0.34</v>
      </c>
    </row>
    <row r="113" spans="1:8" x14ac:dyDescent="0.25">
      <c r="A113" s="199">
        <v>460</v>
      </c>
      <c r="B113" s="200">
        <v>2.42</v>
      </c>
      <c r="C113" s="200">
        <v>63.16</v>
      </c>
      <c r="D113" s="201">
        <v>459.79</v>
      </c>
      <c r="E113" s="202">
        <v>10.29</v>
      </c>
      <c r="F113" s="200">
        <v>10.29</v>
      </c>
      <c r="G113" s="200">
        <v>7.73</v>
      </c>
      <c r="H113" s="200">
        <v>0.34</v>
      </c>
    </row>
    <row r="114" spans="1:8" x14ac:dyDescent="0.25">
      <c r="A114" s="199">
        <v>465</v>
      </c>
      <c r="B114" s="200">
        <v>2.39</v>
      </c>
      <c r="C114" s="200">
        <v>64.16</v>
      </c>
      <c r="D114" s="201">
        <v>464.79</v>
      </c>
      <c r="E114" s="202">
        <v>10.38</v>
      </c>
      <c r="F114" s="200">
        <v>10.38</v>
      </c>
      <c r="G114" s="200">
        <v>7.91</v>
      </c>
      <c r="H114" s="200">
        <v>0.34</v>
      </c>
    </row>
    <row r="115" spans="1:8" x14ac:dyDescent="0.25">
      <c r="A115" s="199">
        <v>470</v>
      </c>
      <c r="B115" s="200">
        <v>2.35</v>
      </c>
      <c r="C115" s="200">
        <v>65.150000000000006</v>
      </c>
      <c r="D115" s="201">
        <v>469.78</v>
      </c>
      <c r="E115" s="202">
        <v>10.47</v>
      </c>
      <c r="F115" s="200">
        <v>10.47</v>
      </c>
      <c r="G115" s="200">
        <v>8.1</v>
      </c>
      <c r="H115" s="200">
        <v>0.34</v>
      </c>
    </row>
    <row r="116" spans="1:8" x14ac:dyDescent="0.25">
      <c r="A116" s="199">
        <v>475</v>
      </c>
      <c r="B116" s="200">
        <v>2.31</v>
      </c>
      <c r="C116" s="200">
        <v>66.14</v>
      </c>
      <c r="D116" s="201">
        <v>474.78</v>
      </c>
      <c r="E116" s="202">
        <v>10.55</v>
      </c>
      <c r="F116" s="200">
        <v>10.55</v>
      </c>
      <c r="G116" s="200">
        <v>8.2899999999999991</v>
      </c>
      <c r="H116" s="200">
        <v>0.34</v>
      </c>
    </row>
    <row r="117" spans="1:8" x14ac:dyDescent="0.25">
      <c r="A117" s="199">
        <v>480</v>
      </c>
      <c r="B117" s="200">
        <v>2.27</v>
      </c>
      <c r="C117" s="200">
        <v>67.13</v>
      </c>
      <c r="D117" s="201">
        <v>479.77</v>
      </c>
      <c r="E117" s="202">
        <v>10.63</v>
      </c>
      <c r="F117" s="200">
        <v>10.63</v>
      </c>
      <c r="G117" s="200">
        <v>8.4700000000000006</v>
      </c>
      <c r="H117" s="200">
        <v>0.34</v>
      </c>
    </row>
    <row r="118" spans="1:8" x14ac:dyDescent="0.25">
      <c r="A118" s="199">
        <v>485</v>
      </c>
      <c r="B118" s="200">
        <v>2.2400000000000002</v>
      </c>
      <c r="C118" s="200">
        <v>66</v>
      </c>
      <c r="D118" s="201">
        <v>484.77</v>
      </c>
      <c r="E118" s="202">
        <v>10.71</v>
      </c>
      <c r="F118" s="200">
        <v>10.71</v>
      </c>
      <c r="G118" s="200">
        <v>8.65</v>
      </c>
      <c r="H118" s="200">
        <v>0.36</v>
      </c>
    </row>
    <row r="119" spans="1:8" x14ac:dyDescent="0.25">
      <c r="A119" s="199">
        <v>490</v>
      </c>
      <c r="B119" s="200">
        <v>2.2000000000000002</v>
      </c>
      <c r="C119" s="200">
        <v>64.86</v>
      </c>
      <c r="D119" s="201">
        <v>489.77</v>
      </c>
      <c r="E119" s="202">
        <v>10.79</v>
      </c>
      <c r="F119" s="200">
        <v>10.79</v>
      </c>
      <c r="G119" s="200">
        <v>8.82</v>
      </c>
      <c r="H119" s="200">
        <v>0.34</v>
      </c>
    </row>
    <row r="120" spans="1:8" x14ac:dyDescent="0.25">
      <c r="A120" s="199">
        <v>495</v>
      </c>
      <c r="B120" s="200">
        <v>2.16</v>
      </c>
      <c r="C120" s="200">
        <v>63.72</v>
      </c>
      <c r="D120" s="201">
        <v>494.76</v>
      </c>
      <c r="E120" s="202">
        <v>10.87</v>
      </c>
      <c r="F120" s="200">
        <v>10.87</v>
      </c>
      <c r="G120" s="200">
        <v>9</v>
      </c>
      <c r="H120" s="200">
        <v>0.34</v>
      </c>
    </row>
    <row r="121" spans="1:8" x14ac:dyDescent="0.25">
      <c r="A121" s="199">
        <v>500</v>
      </c>
      <c r="B121" s="200">
        <v>2.12</v>
      </c>
      <c r="C121" s="200">
        <v>62.59</v>
      </c>
      <c r="D121" s="201">
        <v>499.76</v>
      </c>
      <c r="E121" s="202">
        <v>10.96</v>
      </c>
      <c r="F121" s="200">
        <v>10.96</v>
      </c>
      <c r="G121" s="200">
        <v>9.16</v>
      </c>
      <c r="H121" s="200">
        <v>0.34</v>
      </c>
    </row>
    <row r="122" spans="1:8" x14ac:dyDescent="0.25">
      <c r="A122" s="199">
        <v>505</v>
      </c>
      <c r="B122" s="200">
        <v>2.09</v>
      </c>
      <c r="C122" s="200">
        <v>61.45</v>
      </c>
      <c r="D122" s="201">
        <v>504.75</v>
      </c>
      <c r="E122" s="202">
        <v>11.04</v>
      </c>
      <c r="F122" s="200">
        <v>11.04</v>
      </c>
      <c r="G122" s="200">
        <v>9.33</v>
      </c>
      <c r="H122" s="200">
        <v>0.34</v>
      </c>
    </row>
    <row r="123" spans="1:8" x14ac:dyDescent="0.25">
      <c r="A123" s="199">
        <v>510</v>
      </c>
      <c r="B123" s="200">
        <v>2.0499999999999998</v>
      </c>
      <c r="C123" s="200">
        <v>60.31</v>
      </c>
      <c r="D123" s="201">
        <v>509.75</v>
      </c>
      <c r="E123" s="202">
        <v>11.13</v>
      </c>
      <c r="F123" s="200">
        <v>11.13</v>
      </c>
      <c r="G123" s="200">
        <v>9.48</v>
      </c>
      <c r="H123" s="200">
        <v>0.34</v>
      </c>
    </row>
    <row r="124" spans="1:8" x14ac:dyDescent="0.25">
      <c r="A124" s="199">
        <v>515</v>
      </c>
      <c r="B124" s="200">
        <v>2.02</v>
      </c>
      <c r="C124" s="200">
        <v>59.26</v>
      </c>
      <c r="D124" s="201">
        <v>514.75</v>
      </c>
      <c r="E124" s="202">
        <v>11.22</v>
      </c>
      <c r="F124" s="200">
        <v>11.22</v>
      </c>
      <c r="G124" s="200">
        <v>9.64</v>
      </c>
      <c r="H124" s="200">
        <v>0.27</v>
      </c>
    </row>
    <row r="125" spans="1:8" x14ac:dyDescent="0.25">
      <c r="A125" s="199">
        <v>520</v>
      </c>
      <c r="B125" s="200">
        <v>2</v>
      </c>
      <c r="C125" s="200">
        <v>58.21</v>
      </c>
      <c r="D125" s="201">
        <v>519.75</v>
      </c>
      <c r="E125" s="202">
        <v>11.31</v>
      </c>
      <c r="F125" s="200">
        <v>11.31</v>
      </c>
      <c r="G125" s="200">
        <v>9.7899999999999991</v>
      </c>
      <c r="H125" s="200">
        <v>0.27</v>
      </c>
    </row>
    <row r="126" spans="1:8" x14ac:dyDescent="0.25">
      <c r="A126" s="199">
        <v>525</v>
      </c>
      <c r="B126" s="200">
        <v>1.97</v>
      </c>
      <c r="C126" s="200">
        <v>57.16</v>
      </c>
      <c r="D126" s="201">
        <v>524.74</v>
      </c>
      <c r="E126" s="202">
        <v>11.4</v>
      </c>
      <c r="F126" s="200">
        <v>11.4</v>
      </c>
      <c r="G126" s="200">
        <v>9.93</v>
      </c>
      <c r="H126" s="200">
        <v>0.27</v>
      </c>
    </row>
    <row r="127" spans="1:8" x14ac:dyDescent="0.25">
      <c r="A127" s="199">
        <v>530</v>
      </c>
      <c r="B127" s="200">
        <v>1.94</v>
      </c>
      <c r="C127" s="200">
        <v>56.11</v>
      </c>
      <c r="D127" s="201">
        <v>529.74</v>
      </c>
      <c r="E127" s="202">
        <v>11.5</v>
      </c>
      <c r="F127" s="200">
        <v>11.5</v>
      </c>
      <c r="G127" s="200">
        <v>10.08</v>
      </c>
      <c r="H127" s="200">
        <v>0.27</v>
      </c>
    </row>
    <row r="128" spans="1:8" x14ac:dyDescent="0.25">
      <c r="A128" s="199">
        <v>535</v>
      </c>
      <c r="B128" s="200">
        <v>1.92</v>
      </c>
      <c r="C128" s="200">
        <v>55.06</v>
      </c>
      <c r="D128" s="201">
        <v>534.74</v>
      </c>
      <c r="E128" s="202">
        <v>11.59</v>
      </c>
      <c r="F128" s="200">
        <v>11.59</v>
      </c>
      <c r="G128" s="200">
        <v>10.210000000000001</v>
      </c>
      <c r="H128" s="200">
        <v>0.27</v>
      </c>
    </row>
    <row r="129" spans="1:8" x14ac:dyDescent="0.25">
      <c r="A129" s="199">
        <v>540</v>
      </c>
      <c r="B129" s="200">
        <v>1.89</v>
      </c>
      <c r="C129" s="200">
        <v>54</v>
      </c>
      <c r="D129" s="201">
        <v>539.73</v>
      </c>
      <c r="E129" s="202">
        <v>11.69</v>
      </c>
      <c r="F129" s="200">
        <v>11.69</v>
      </c>
      <c r="G129" s="200">
        <v>10.35</v>
      </c>
      <c r="H129" s="200">
        <v>0.27</v>
      </c>
    </row>
    <row r="130" spans="1:8" x14ac:dyDescent="0.25">
      <c r="A130" s="199">
        <v>545</v>
      </c>
      <c r="B130" s="200">
        <v>1.88</v>
      </c>
      <c r="C130" s="200">
        <v>54.45</v>
      </c>
      <c r="D130" s="201">
        <v>544.73</v>
      </c>
      <c r="E130" s="202">
        <v>11.79</v>
      </c>
      <c r="F130" s="200">
        <v>11.79</v>
      </c>
      <c r="G130" s="200">
        <v>10.48</v>
      </c>
      <c r="H130" s="200">
        <v>0.12</v>
      </c>
    </row>
    <row r="131" spans="1:8" x14ac:dyDescent="0.25">
      <c r="A131" s="199">
        <v>550</v>
      </c>
      <c r="B131" s="200">
        <v>1.86</v>
      </c>
      <c r="C131" s="200">
        <v>54.91</v>
      </c>
      <c r="D131" s="201">
        <v>549.73</v>
      </c>
      <c r="E131" s="202">
        <v>11.88</v>
      </c>
      <c r="F131" s="200">
        <v>11.88</v>
      </c>
      <c r="G131" s="200">
        <v>10.62</v>
      </c>
      <c r="H131" s="200">
        <v>0.12</v>
      </c>
    </row>
    <row r="132" spans="1:8" x14ac:dyDescent="0.25">
      <c r="A132" s="199">
        <v>555</v>
      </c>
      <c r="B132" s="200">
        <v>1.85</v>
      </c>
      <c r="C132" s="200">
        <v>55.36</v>
      </c>
      <c r="D132" s="201">
        <v>554.73</v>
      </c>
      <c r="E132" s="202">
        <v>11.97</v>
      </c>
      <c r="F132" s="200">
        <v>11.97</v>
      </c>
      <c r="G132" s="200">
        <v>10.75</v>
      </c>
      <c r="H132" s="200">
        <v>0.12</v>
      </c>
    </row>
    <row r="133" spans="1:8" x14ac:dyDescent="0.25">
      <c r="A133" s="199">
        <v>560</v>
      </c>
      <c r="B133" s="200">
        <v>1.84</v>
      </c>
      <c r="C133" s="200">
        <v>55.81</v>
      </c>
      <c r="D133" s="201">
        <v>559.72</v>
      </c>
      <c r="E133" s="202">
        <v>12.06</v>
      </c>
      <c r="F133" s="200">
        <v>12.06</v>
      </c>
      <c r="G133" s="200">
        <v>10.88</v>
      </c>
      <c r="H133" s="200">
        <v>0.12</v>
      </c>
    </row>
    <row r="134" spans="1:8" x14ac:dyDescent="0.25">
      <c r="A134" s="199">
        <v>565</v>
      </c>
      <c r="B134" s="200">
        <v>1.82</v>
      </c>
      <c r="C134" s="200">
        <v>56.26</v>
      </c>
      <c r="D134" s="201">
        <v>564.72</v>
      </c>
      <c r="E134" s="202">
        <v>12.15</v>
      </c>
      <c r="F134" s="200">
        <v>12.15</v>
      </c>
      <c r="G134" s="200">
        <v>11.02</v>
      </c>
      <c r="H134" s="200">
        <v>0.12</v>
      </c>
    </row>
    <row r="135" spans="1:8" x14ac:dyDescent="0.25">
      <c r="A135" s="199">
        <v>570</v>
      </c>
      <c r="B135" s="200">
        <v>1.81</v>
      </c>
      <c r="C135" s="200">
        <v>56.71</v>
      </c>
      <c r="D135" s="201">
        <v>569.72</v>
      </c>
      <c r="E135" s="202">
        <v>12.24</v>
      </c>
      <c r="F135" s="200">
        <v>12.24</v>
      </c>
      <c r="G135" s="200">
        <v>11.15</v>
      </c>
      <c r="H135" s="200">
        <v>0.12</v>
      </c>
    </row>
    <row r="136" spans="1:8" x14ac:dyDescent="0.25">
      <c r="A136" s="199">
        <v>575</v>
      </c>
      <c r="B136" s="200">
        <v>1.78</v>
      </c>
      <c r="C136" s="200">
        <v>58.11</v>
      </c>
      <c r="D136" s="201">
        <v>574.72</v>
      </c>
      <c r="E136" s="202">
        <v>12.33</v>
      </c>
      <c r="F136" s="200">
        <v>12.33</v>
      </c>
      <c r="G136" s="200">
        <v>11.28</v>
      </c>
      <c r="H136" s="200">
        <v>0.31</v>
      </c>
    </row>
    <row r="137" spans="1:8" x14ac:dyDescent="0.25">
      <c r="A137" s="199">
        <v>580</v>
      </c>
      <c r="B137" s="200">
        <v>1.76</v>
      </c>
      <c r="C137" s="200">
        <v>59.51</v>
      </c>
      <c r="D137" s="201">
        <v>579.71</v>
      </c>
      <c r="E137" s="202">
        <v>12.41</v>
      </c>
      <c r="F137" s="200">
        <v>12.41</v>
      </c>
      <c r="G137" s="200">
        <v>11.41</v>
      </c>
      <c r="H137" s="200">
        <v>0.28999999999999998</v>
      </c>
    </row>
    <row r="138" spans="1:8" x14ac:dyDescent="0.25">
      <c r="A138" s="199">
        <v>585</v>
      </c>
      <c r="B138" s="200">
        <v>1.73</v>
      </c>
      <c r="C138" s="200">
        <v>60.91</v>
      </c>
      <c r="D138" s="201">
        <v>584.71</v>
      </c>
      <c r="E138" s="202">
        <v>12.48</v>
      </c>
      <c r="F138" s="200">
        <v>12.48</v>
      </c>
      <c r="G138" s="200">
        <v>11.54</v>
      </c>
      <c r="H138" s="200">
        <v>0.28999999999999998</v>
      </c>
    </row>
    <row r="139" spans="1:8" x14ac:dyDescent="0.25">
      <c r="A139" s="199">
        <v>590</v>
      </c>
      <c r="B139" s="200">
        <v>1.71</v>
      </c>
      <c r="C139" s="200">
        <v>62.31</v>
      </c>
      <c r="D139" s="201">
        <v>589.71</v>
      </c>
      <c r="E139" s="202">
        <v>12.55</v>
      </c>
      <c r="F139" s="200">
        <v>12.55</v>
      </c>
      <c r="G139" s="200">
        <v>11.68</v>
      </c>
      <c r="H139" s="200">
        <v>0.28999999999999998</v>
      </c>
    </row>
    <row r="140" spans="1:8" x14ac:dyDescent="0.25">
      <c r="A140" s="199">
        <v>595</v>
      </c>
      <c r="B140" s="200">
        <v>1.68</v>
      </c>
      <c r="C140" s="200">
        <v>63.7</v>
      </c>
      <c r="D140" s="201">
        <v>594.71</v>
      </c>
      <c r="E140" s="202">
        <v>12.62</v>
      </c>
      <c r="F140" s="200">
        <v>12.62</v>
      </c>
      <c r="G140" s="200">
        <v>11.81</v>
      </c>
      <c r="H140" s="200">
        <v>0.28999999999999998</v>
      </c>
    </row>
    <row r="141" spans="1:8" x14ac:dyDescent="0.25">
      <c r="A141" s="199">
        <v>600</v>
      </c>
      <c r="B141" s="200">
        <v>1.66</v>
      </c>
      <c r="C141" s="200">
        <v>65.099999999999994</v>
      </c>
      <c r="D141" s="201">
        <v>599.70000000000005</v>
      </c>
      <c r="E141" s="202">
        <v>12.68</v>
      </c>
      <c r="F141" s="200">
        <v>12.68</v>
      </c>
      <c r="G141" s="200">
        <v>11.94</v>
      </c>
      <c r="H141" s="200">
        <v>0.28999999999999998</v>
      </c>
    </row>
    <row r="142" spans="1:8" x14ac:dyDescent="0.25">
      <c r="A142" s="199">
        <v>605</v>
      </c>
      <c r="B142" s="200">
        <v>1.63</v>
      </c>
      <c r="C142" s="200">
        <v>67.31</v>
      </c>
      <c r="D142" s="201">
        <v>604.70000000000005</v>
      </c>
      <c r="E142" s="202">
        <v>12.74</v>
      </c>
      <c r="F142" s="200">
        <v>12.74</v>
      </c>
      <c r="G142" s="200">
        <v>12.07</v>
      </c>
      <c r="H142" s="200">
        <v>0.41</v>
      </c>
    </row>
    <row r="143" spans="1:8" x14ac:dyDescent="0.25">
      <c r="A143" s="199">
        <v>610</v>
      </c>
      <c r="B143" s="200">
        <v>1.6</v>
      </c>
      <c r="C143" s="200">
        <v>69.510000000000005</v>
      </c>
      <c r="D143" s="201">
        <v>609.70000000000005</v>
      </c>
      <c r="E143" s="202">
        <v>12.79</v>
      </c>
      <c r="F143" s="200">
        <v>12.79</v>
      </c>
      <c r="G143" s="200">
        <v>12.2</v>
      </c>
      <c r="H143" s="200">
        <v>0.41</v>
      </c>
    </row>
    <row r="144" spans="1:8" x14ac:dyDescent="0.25">
      <c r="A144" s="199">
        <v>615</v>
      </c>
      <c r="B144" s="200">
        <v>1.57</v>
      </c>
      <c r="C144" s="200">
        <v>71.709999999999994</v>
      </c>
      <c r="D144" s="201">
        <v>614.70000000000005</v>
      </c>
      <c r="E144" s="202">
        <v>12.84</v>
      </c>
      <c r="F144" s="200">
        <v>12.84</v>
      </c>
      <c r="G144" s="200">
        <v>12.33</v>
      </c>
      <c r="H144" s="200">
        <v>0.41</v>
      </c>
    </row>
    <row r="145" spans="1:8" x14ac:dyDescent="0.25">
      <c r="A145" s="199">
        <v>620</v>
      </c>
      <c r="B145" s="200">
        <v>1.54</v>
      </c>
      <c r="C145" s="200">
        <v>73.91</v>
      </c>
      <c r="D145" s="201">
        <v>619.70000000000005</v>
      </c>
      <c r="E145" s="202">
        <v>12.88</v>
      </c>
      <c r="F145" s="200">
        <v>12.88</v>
      </c>
      <c r="G145" s="200">
        <v>12.46</v>
      </c>
      <c r="H145" s="200">
        <v>0.39</v>
      </c>
    </row>
    <row r="146" spans="1:8" x14ac:dyDescent="0.25">
      <c r="A146" s="199">
        <v>625</v>
      </c>
      <c r="B146" s="200">
        <v>1.51</v>
      </c>
      <c r="C146" s="200">
        <v>76.11</v>
      </c>
      <c r="D146" s="201">
        <v>624.69000000000005</v>
      </c>
      <c r="E146" s="202">
        <v>12.91</v>
      </c>
      <c r="F146" s="200">
        <v>12.91</v>
      </c>
      <c r="G146" s="200">
        <v>12.59</v>
      </c>
      <c r="H146" s="200">
        <v>0.39</v>
      </c>
    </row>
    <row r="147" spans="1:8" x14ac:dyDescent="0.25">
      <c r="A147" s="199">
        <v>630</v>
      </c>
      <c r="B147" s="200">
        <v>1.49</v>
      </c>
      <c r="C147" s="200">
        <v>78.31</v>
      </c>
      <c r="D147" s="201">
        <v>629.69000000000005</v>
      </c>
      <c r="E147" s="202">
        <v>12.94</v>
      </c>
      <c r="F147" s="200">
        <v>12.94</v>
      </c>
      <c r="G147" s="200">
        <v>12.72</v>
      </c>
      <c r="H147" s="200">
        <v>0.39</v>
      </c>
    </row>
    <row r="148" spans="1:8" x14ac:dyDescent="0.25">
      <c r="A148" s="199">
        <v>635</v>
      </c>
      <c r="B148" s="200">
        <v>1.46</v>
      </c>
      <c r="C148" s="200">
        <v>80.2</v>
      </c>
      <c r="D148" s="201">
        <v>634.69000000000005</v>
      </c>
      <c r="E148" s="202">
        <v>12.97</v>
      </c>
      <c r="F148" s="200">
        <v>12.97</v>
      </c>
      <c r="G148" s="200">
        <v>12.84</v>
      </c>
      <c r="H148" s="200">
        <v>0.34</v>
      </c>
    </row>
    <row r="149" spans="1:8" x14ac:dyDescent="0.25">
      <c r="A149" s="199">
        <v>640</v>
      </c>
      <c r="B149" s="200">
        <v>1.43</v>
      </c>
      <c r="C149" s="200">
        <v>82.1</v>
      </c>
      <c r="D149" s="201">
        <v>639.69000000000005</v>
      </c>
      <c r="E149" s="202">
        <v>12.99</v>
      </c>
      <c r="F149" s="200">
        <v>12.99</v>
      </c>
      <c r="G149" s="200">
        <v>12.97</v>
      </c>
      <c r="H149" s="200">
        <v>0.34</v>
      </c>
    </row>
    <row r="150" spans="1:8" x14ac:dyDescent="0.25">
      <c r="A150" s="199">
        <v>645</v>
      </c>
      <c r="B150" s="200">
        <v>1.41</v>
      </c>
      <c r="C150" s="200">
        <v>83.99</v>
      </c>
      <c r="D150" s="201">
        <v>644.69000000000005</v>
      </c>
      <c r="E150" s="202">
        <v>13</v>
      </c>
      <c r="F150" s="200">
        <v>13</v>
      </c>
      <c r="G150" s="200">
        <v>13.09</v>
      </c>
      <c r="H150" s="200">
        <v>0.31</v>
      </c>
    </row>
    <row r="151" spans="1:8" x14ac:dyDescent="0.25">
      <c r="A151" s="199">
        <v>650</v>
      </c>
      <c r="B151" s="200">
        <v>1.38</v>
      </c>
      <c r="C151" s="200">
        <v>85.89</v>
      </c>
      <c r="D151" s="201">
        <v>649.69000000000005</v>
      </c>
      <c r="E151" s="202">
        <v>13.01</v>
      </c>
      <c r="F151" s="200">
        <v>13.01</v>
      </c>
      <c r="G151" s="200">
        <v>13.21</v>
      </c>
      <c r="H151" s="200">
        <v>0.31</v>
      </c>
    </row>
    <row r="152" spans="1:8" x14ac:dyDescent="0.25">
      <c r="A152" s="199">
        <v>655</v>
      </c>
      <c r="B152" s="200">
        <v>1.35</v>
      </c>
      <c r="C152" s="200">
        <v>87.78</v>
      </c>
      <c r="D152" s="201">
        <v>654.69000000000005</v>
      </c>
      <c r="E152" s="202">
        <v>13.02</v>
      </c>
      <c r="F152" s="200">
        <v>13.02</v>
      </c>
      <c r="G152" s="200">
        <v>13.33</v>
      </c>
      <c r="H152" s="200">
        <v>0.31</v>
      </c>
    </row>
    <row r="153" spans="1:8" x14ac:dyDescent="0.25">
      <c r="A153" s="199">
        <v>660</v>
      </c>
      <c r="B153" s="200">
        <v>1.32</v>
      </c>
      <c r="C153" s="200">
        <v>89.68</v>
      </c>
      <c r="D153" s="201">
        <v>659.68</v>
      </c>
      <c r="E153" s="202">
        <v>13.02</v>
      </c>
      <c r="F153" s="200">
        <v>13.02</v>
      </c>
      <c r="G153" s="200">
        <v>13.45</v>
      </c>
      <c r="H153" s="200">
        <v>0.31</v>
      </c>
    </row>
    <row r="154" spans="1:8" x14ac:dyDescent="0.25">
      <c r="A154" s="199">
        <v>665</v>
      </c>
      <c r="B154" s="200">
        <v>1.3</v>
      </c>
      <c r="C154" s="200">
        <v>91.21</v>
      </c>
      <c r="D154" s="201">
        <v>664.68</v>
      </c>
      <c r="E154" s="202">
        <v>13.02</v>
      </c>
      <c r="F154" s="200">
        <v>13.02</v>
      </c>
      <c r="G154" s="200">
        <v>13.56</v>
      </c>
      <c r="H154" s="200">
        <v>0.27</v>
      </c>
    </row>
    <row r="155" spans="1:8" x14ac:dyDescent="0.25">
      <c r="A155" s="199">
        <v>670</v>
      </c>
      <c r="B155" s="200">
        <v>1.28</v>
      </c>
      <c r="C155" s="200">
        <v>92.74</v>
      </c>
      <c r="D155" s="201">
        <v>669.68</v>
      </c>
      <c r="E155" s="202">
        <v>13.02</v>
      </c>
      <c r="F155" s="200">
        <v>13.02</v>
      </c>
      <c r="G155" s="200">
        <v>13.68</v>
      </c>
      <c r="H155" s="200">
        <v>0.27</v>
      </c>
    </row>
    <row r="156" spans="1:8" x14ac:dyDescent="0.25">
      <c r="A156" s="199">
        <v>675</v>
      </c>
      <c r="B156" s="200">
        <v>1.25</v>
      </c>
      <c r="C156" s="200">
        <v>94.27</v>
      </c>
      <c r="D156" s="201">
        <v>674.68</v>
      </c>
      <c r="E156" s="202">
        <v>13.01</v>
      </c>
      <c r="F156" s="200">
        <v>13.01</v>
      </c>
      <c r="G156" s="200">
        <v>13.79</v>
      </c>
      <c r="H156" s="200">
        <v>0.24</v>
      </c>
    </row>
    <row r="157" spans="1:8" x14ac:dyDescent="0.25">
      <c r="A157" s="199">
        <v>680</v>
      </c>
      <c r="B157" s="200">
        <v>1.23</v>
      </c>
      <c r="C157" s="200">
        <v>95.8</v>
      </c>
      <c r="D157" s="201">
        <v>679.68</v>
      </c>
      <c r="E157" s="202">
        <v>13</v>
      </c>
      <c r="F157" s="200">
        <v>13</v>
      </c>
      <c r="G157" s="200">
        <v>13.89</v>
      </c>
      <c r="H157" s="200">
        <v>0.24</v>
      </c>
    </row>
    <row r="158" spans="1:8" x14ac:dyDescent="0.25">
      <c r="A158" s="199">
        <v>685</v>
      </c>
      <c r="B158" s="200">
        <v>1.2</v>
      </c>
      <c r="C158" s="200">
        <v>97.33</v>
      </c>
      <c r="D158" s="201">
        <v>684.68</v>
      </c>
      <c r="E158" s="202">
        <v>12.99</v>
      </c>
      <c r="F158" s="200">
        <v>12.99</v>
      </c>
      <c r="G158" s="200">
        <v>14</v>
      </c>
      <c r="H158" s="200">
        <v>0.24</v>
      </c>
    </row>
    <row r="159" spans="1:8" x14ac:dyDescent="0.25">
      <c r="A159" s="199">
        <v>690</v>
      </c>
      <c r="B159" s="200">
        <v>1.18</v>
      </c>
      <c r="C159" s="200">
        <v>98.87</v>
      </c>
      <c r="D159" s="201">
        <v>689.68</v>
      </c>
      <c r="E159" s="202">
        <v>12.97</v>
      </c>
      <c r="F159" s="200">
        <v>12.97</v>
      </c>
      <c r="G159" s="200">
        <v>14.1</v>
      </c>
      <c r="H159" s="200">
        <v>0.24</v>
      </c>
    </row>
    <row r="160" spans="1:8" x14ac:dyDescent="0.25">
      <c r="A160" s="199">
        <v>695</v>
      </c>
      <c r="B160" s="200">
        <v>1.1000000000000001</v>
      </c>
      <c r="C160" s="200">
        <v>100.07</v>
      </c>
      <c r="D160" s="201">
        <v>694.68</v>
      </c>
      <c r="E160" s="202">
        <v>12.96</v>
      </c>
      <c r="F160" s="200">
        <v>12.96</v>
      </c>
      <c r="G160" s="200">
        <v>14.2</v>
      </c>
      <c r="H160" s="200">
        <v>0.49</v>
      </c>
    </row>
    <row r="161" spans="1:8" x14ac:dyDescent="0.25">
      <c r="A161" s="199">
        <v>700</v>
      </c>
      <c r="B161" s="200">
        <v>1.02</v>
      </c>
      <c r="C161" s="200">
        <v>101.27</v>
      </c>
      <c r="D161" s="201">
        <v>699.68</v>
      </c>
      <c r="E161" s="202">
        <v>12.94</v>
      </c>
      <c r="F161" s="200">
        <v>12.94</v>
      </c>
      <c r="G161" s="200">
        <v>14.29</v>
      </c>
      <c r="H161" s="200">
        <v>0.49</v>
      </c>
    </row>
    <row r="162" spans="1:8" x14ac:dyDescent="0.25">
      <c r="A162" s="199">
        <v>705</v>
      </c>
      <c r="B162" s="200">
        <v>0.94</v>
      </c>
      <c r="C162" s="200">
        <v>102.48</v>
      </c>
      <c r="D162" s="201">
        <v>704.67</v>
      </c>
      <c r="E162" s="202">
        <v>12.92</v>
      </c>
      <c r="F162" s="200">
        <v>12.92</v>
      </c>
      <c r="G162" s="200">
        <v>14.37</v>
      </c>
      <c r="H162" s="200">
        <v>0.49</v>
      </c>
    </row>
    <row r="163" spans="1:8" x14ac:dyDescent="0.25">
      <c r="A163" s="199">
        <v>710</v>
      </c>
      <c r="B163" s="200">
        <v>0.87</v>
      </c>
      <c r="C163" s="200">
        <v>103.68</v>
      </c>
      <c r="D163" s="201">
        <v>709.67</v>
      </c>
      <c r="E163" s="202">
        <v>12.9</v>
      </c>
      <c r="F163" s="200">
        <v>12.9</v>
      </c>
      <c r="G163" s="200">
        <v>14.45</v>
      </c>
      <c r="H163" s="200">
        <v>0.49</v>
      </c>
    </row>
    <row r="164" spans="1:8" x14ac:dyDescent="0.25">
      <c r="A164" s="199">
        <v>715</v>
      </c>
      <c r="B164" s="200">
        <v>0.79</v>
      </c>
      <c r="C164" s="200">
        <v>104.89</v>
      </c>
      <c r="D164" s="201">
        <v>714.67</v>
      </c>
      <c r="E164" s="202">
        <v>12.89</v>
      </c>
      <c r="F164" s="200">
        <v>12.89</v>
      </c>
      <c r="G164" s="200">
        <v>14.52</v>
      </c>
      <c r="H164" s="200">
        <v>0.47</v>
      </c>
    </row>
    <row r="165" spans="1:8" x14ac:dyDescent="0.25">
      <c r="A165" s="199">
        <v>720</v>
      </c>
      <c r="B165" s="200">
        <v>0.71</v>
      </c>
      <c r="C165" s="200">
        <v>106.09</v>
      </c>
      <c r="D165" s="201">
        <v>719.67</v>
      </c>
      <c r="E165" s="202">
        <v>12.87</v>
      </c>
      <c r="F165" s="200">
        <v>12.87</v>
      </c>
      <c r="G165" s="200">
        <v>14.58</v>
      </c>
      <c r="H165" s="200">
        <v>0.47</v>
      </c>
    </row>
    <row r="166" spans="1:8" x14ac:dyDescent="0.25">
      <c r="A166" s="199">
        <v>725</v>
      </c>
      <c r="B166" s="200">
        <v>0.71</v>
      </c>
      <c r="C166" s="200">
        <v>99.08</v>
      </c>
      <c r="D166" s="201">
        <v>724.67</v>
      </c>
      <c r="E166" s="202">
        <v>12.86</v>
      </c>
      <c r="F166" s="200">
        <v>12.86</v>
      </c>
      <c r="G166" s="200">
        <v>14.64</v>
      </c>
      <c r="H166" s="200">
        <v>0.52</v>
      </c>
    </row>
    <row r="167" spans="1:8" x14ac:dyDescent="0.25">
      <c r="A167" s="199">
        <v>730</v>
      </c>
      <c r="B167" s="200">
        <v>0.72</v>
      </c>
      <c r="C167" s="200">
        <v>92.08</v>
      </c>
      <c r="D167" s="201">
        <v>729.67</v>
      </c>
      <c r="E167" s="202">
        <v>12.85</v>
      </c>
      <c r="F167" s="200">
        <v>12.85</v>
      </c>
      <c r="G167" s="200">
        <v>14.71</v>
      </c>
      <c r="H167" s="200">
        <v>0.53</v>
      </c>
    </row>
    <row r="168" spans="1:8" x14ac:dyDescent="0.25">
      <c r="A168" s="199">
        <v>735</v>
      </c>
      <c r="B168" s="200">
        <v>0.73</v>
      </c>
      <c r="C168" s="200">
        <v>85.07</v>
      </c>
      <c r="D168" s="201">
        <v>734.67</v>
      </c>
      <c r="E168" s="202">
        <v>12.85</v>
      </c>
      <c r="F168" s="200">
        <v>12.85</v>
      </c>
      <c r="G168" s="200">
        <v>14.77</v>
      </c>
      <c r="H168" s="200">
        <v>0.53</v>
      </c>
    </row>
    <row r="169" spans="1:8" x14ac:dyDescent="0.25">
      <c r="A169" s="199">
        <v>740</v>
      </c>
      <c r="B169" s="200">
        <v>0.73</v>
      </c>
      <c r="C169" s="200">
        <v>78.06</v>
      </c>
      <c r="D169" s="201">
        <v>739.67</v>
      </c>
      <c r="E169" s="202">
        <v>12.86</v>
      </c>
      <c r="F169" s="200">
        <v>12.86</v>
      </c>
      <c r="G169" s="200">
        <v>14.83</v>
      </c>
      <c r="H169" s="200">
        <v>0.53</v>
      </c>
    </row>
    <row r="170" spans="1:8" x14ac:dyDescent="0.25">
      <c r="A170" s="199">
        <v>745</v>
      </c>
      <c r="B170" s="200">
        <v>0.74</v>
      </c>
      <c r="C170" s="200">
        <v>71.05</v>
      </c>
      <c r="D170" s="201">
        <v>744.67</v>
      </c>
      <c r="E170" s="202">
        <v>12.88</v>
      </c>
      <c r="F170" s="200">
        <v>12.88</v>
      </c>
      <c r="G170" s="200">
        <v>14.89</v>
      </c>
      <c r="H170" s="200">
        <v>0.54</v>
      </c>
    </row>
    <row r="171" spans="1:8" x14ac:dyDescent="0.25">
      <c r="A171" s="199">
        <v>750</v>
      </c>
      <c r="B171" s="200">
        <v>0.74</v>
      </c>
      <c r="C171" s="200">
        <v>64.05</v>
      </c>
      <c r="D171" s="201">
        <v>749.67</v>
      </c>
      <c r="E171" s="202">
        <v>12.9</v>
      </c>
      <c r="F171" s="200">
        <v>12.9</v>
      </c>
      <c r="G171" s="200">
        <v>14.95</v>
      </c>
      <c r="H171" s="200">
        <v>0.54</v>
      </c>
    </row>
    <row r="172" spans="1:8" x14ac:dyDescent="0.25">
      <c r="A172" s="199">
        <v>755</v>
      </c>
      <c r="B172" s="200">
        <v>0.74</v>
      </c>
      <c r="C172" s="200">
        <v>61.22</v>
      </c>
      <c r="D172" s="201">
        <v>754.67</v>
      </c>
      <c r="E172" s="202">
        <v>12.93</v>
      </c>
      <c r="F172" s="200">
        <v>12.93</v>
      </c>
      <c r="G172" s="200">
        <v>15.01</v>
      </c>
      <c r="H172" s="200">
        <v>0.24</v>
      </c>
    </row>
    <row r="173" spans="1:8" x14ac:dyDescent="0.25">
      <c r="A173" s="199">
        <v>760</v>
      </c>
      <c r="B173" s="200">
        <v>0.73</v>
      </c>
      <c r="C173" s="200">
        <v>58.4</v>
      </c>
      <c r="D173" s="201">
        <v>759.67</v>
      </c>
      <c r="E173" s="202">
        <v>12.96</v>
      </c>
      <c r="F173" s="200">
        <v>12.96</v>
      </c>
      <c r="G173" s="200">
        <v>15.07</v>
      </c>
      <c r="H173" s="200">
        <v>0.21</v>
      </c>
    </row>
    <row r="174" spans="1:8" x14ac:dyDescent="0.25">
      <c r="A174" s="199">
        <v>765</v>
      </c>
      <c r="B174" s="200">
        <v>0.73</v>
      </c>
      <c r="C174" s="200">
        <v>55.58</v>
      </c>
      <c r="D174" s="201">
        <v>764.67</v>
      </c>
      <c r="E174" s="202">
        <v>13</v>
      </c>
      <c r="F174" s="200">
        <v>13</v>
      </c>
      <c r="G174" s="200">
        <v>15.12</v>
      </c>
      <c r="H174" s="200">
        <v>0.21</v>
      </c>
    </row>
    <row r="175" spans="1:8" x14ac:dyDescent="0.25">
      <c r="A175" s="199">
        <v>770</v>
      </c>
      <c r="B175" s="200">
        <v>0.72</v>
      </c>
      <c r="C175" s="200">
        <v>52.76</v>
      </c>
      <c r="D175" s="201">
        <v>769.67</v>
      </c>
      <c r="E175" s="202">
        <v>13.04</v>
      </c>
      <c r="F175" s="200">
        <v>13.04</v>
      </c>
      <c r="G175" s="200">
        <v>15.17</v>
      </c>
      <c r="H175" s="200">
        <v>0.21</v>
      </c>
    </row>
    <row r="176" spans="1:8" x14ac:dyDescent="0.25">
      <c r="A176" s="199">
        <v>775</v>
      </c>
      <c r="B176" s="200">
        <v>0.71</v>
      </c>
      <c r="C176" s="200">
        <v>49.94</v>
      </c>
      <c r="D176" s="201">
        <v>774.67</v>
      </c>
      <c r="E176" s="202">
        <v>13.07</v>
      </c>
      <c r="F176" s="200">
        <v>13.07</v>
      </c>
      <c r="G176" s="200">
        <v>15.22</v>
      </c>
      <c r="H176" s="200">
        <v>0.21</v>
      </c>
    </row>
    <row r="177" spans="1:8" x14ac:dyDescent="0.25">
      <c r="A177" s="199">
        <v>780</v>
      </c>
      <c r="B177" s="200">
        <v>0.71</v>
      </c>
      <c r="C177" s="200">
        <v>47.12</v>
      </c>
      <c r="D177" s="201">
        <v>779.67</v>
      </c>
      <c r="E177" s="202">
        <v>13.12</v>
      </c>
      <c r="F177" s="200">
        <v>13.12</v>
      </c>
      <c r="G177" s="200">
        <v>15.27</v>
      </c>
      <c r="H177" s="200">
        <v>0.21</v>
      </c>
    </row>
    <row r="178" spans="1:8" x14ac:dyDescent="0.25">
      <c r="A178" s="199">
        <v>785</v>
      </c>
      <c r="B178" s="200">
        <v>0.7</v>
      </c>
      <c r="C178" s="200">
        <v>51.16</v>
      </c>
      <c r="D178" s="201">
        <v>784.67</v>
      </c>
      <c r="E178" s="202">
        <v>13.16</v>
      </c>
      <c r="F178" s="200">
        <v>13.16</v>
      </c>
      <c r="G178" s="200">
        <v>15.31</v>
      </c>
      <c r="H178" s="200">
        <v>0.28999999999999998</v>
      </c>
    </row>
    <row r="179" spans="1:8" x14ac:dyDescent="0.25">
      <c r="A179" s="199">
        <v>790</v>
      </c>
      <c r="B179" s="200">
        <v>0.69</v>
      </c>
      <c r="C179" s="200">
        <v>55.2</v>
      </c>
      <c r="D179" s="201">
        <v>789.67</v>
      </c>
      <c r="E179" s="202">
        <v>13.19</v>
      </c>
      <c r="F179" s="200">
        <v>13.19</v>
      </c>
      <c r="G179" s="200">
        <v>15.36</v>
      </c>
      <c r="H179" s="200">
        <v>0.28999999999999998</v>
      </c>
    </row>
    <row r="180" spans="1:8" x14ac:dyDescent="0.25">
      <c r="A180" s="199">
        <v>795</v>
      </c>
      <c r="B180" s="200">
        <v>0.68</v>
      </c>
      <c r="C180" s="200">
        <v>59.24</v>
      </c>
      <c r="D180" s="201">
        <v>794.67</v>
      </c>
      <c r="E180" s="202">
        <v>13.22</v>
      </c>
      <c r="F180" s="200">
        <v>13.22</v>
      </c>
      <c r="G180" s="200">
        <v>15.41</v>
      </c>
      <c r="H180" s="200">
        <v>0.28999999999999998</v>
      </c>
    </row>
    <row r="181" spans="1:8" x14ac:dyDescent="0.25">
      <c r="A181" s="199">
        <v>800</v>
      </c>
      <c r="B181" s="200">
        <v>0.68</v>
      </c>
      <c r="C181" s="200">
        <v>63.28</v>
      </c>
      <c r="D181" s="201">
        <v>799.67</v>
      </c>
      <c r="E181" s="202">
        <v>13.25</v>
      </c>
      <c r="F181" s="200">
        <v>13.25</v>
      </c>
      <c r="G181" s="200">
        <v>15.46</v>
      </c>
      <c r="H181" s="200">
        <v>0.28999999999999998</v>
      </c>
    </row>
    <row r="182" spans="1:8" x14ac:dyDescent="0.25">
      <c r="A182" s="199">
        <v>805</v>
      </c>
      <c r="B182" s="200">
        <v>0.67</v>
      </c>
      <c r="C182" s="200">
        <v>67.319999999999993</v>
      </c>
      <c r="D182" s="201">
        <v>804.67</v>
      </c>
      <c r="E182" s="202">
        <v>13.28</v>
      </c>
      <c r="F182" s="200">
        <v>13.28</v>
      </c>
      <c r="G182" s="200">
        <v>15.52</v>
      </c>
      <c r="H182" s="200">
        <v>0.28999999999999998</v>
      </c>
    </row>
    <row r="183" spans="1:8" x14ac:dyDescent="0.25">
      <c r="A183" s="199">
        <v>810</v>
      </c>
      <c r="B183" s="200">
        <v>0.66</v>
      </c>
      <c r="C183" s="200">
        <v>71.36</v>
      </c>
      <c r="D183" s="201">
        <v>809.67</v>
      </c>
      <c r="E183" s="202">
        <v>13.3</v>
      </c>
      <c r="F183" s="200">
        <v>13.3</v>
      </c>
      <c r="G183" s="200">
        <v>15.57</v>
      </c>
      <c r="H183" s="200">
        <v>0.28999999999999998</v>
      </c>
    </row>
    <row r="184" spans="1:8" x14ac:dyDescent="0.25">
      <c r="A184" s="199">
        <v>815</v>
      </c>
      <c r="B184" s="200">
        <v>0.71</v>
      </c>
      <c r="C184" s="200">
        <v>69.989999999999995</v>
      </c>
      <c r="D184" s="201">
        <v>814.67</v>
      </c>
      <c r="E184" s="202">
        <v>13.32</v>
      </c>
      <c r="F184" s="200">
        <v>13.32</v>
      </c>
      <c r="G184" s="200">
        <v>15.63</v>
      </c>
      <c r="H184" s="200">
        <v>0.27</v>
      </c>
    </row>
    <row r="185" spans="1:8" x14ac:dyDescent="0.25">
      <c r="A185" s="199">
        <v>820</v>
      </c>
      <c r="B185" s="200">
        <v>0.75</v>
      </c>
      <c r="C185" s="200">
        <v>68.61</v>
      </c>
      <c r="D185" s="201">
        <v>819.66</v>
      </c>
      <c r="E185" s="202">
        <v>13.34</v>
      </c>
      <c r="F185" s="200">
        <v>13.34</v>
      </c>
      <c r="G185" s="200">
        <v>15.69</v>
      </c>
      <c r="H185" s="200">
        <v>0.27</v>
      </c>
    </row>
    <row r="186" spans="1:8" x14ac:dyDescent="0.25">
      <c r="A186" s="199">
        <v>825</v>
      </c>
      <c r="B186" s="200">
        <v>0.79</v>
      </c>
      <c r="C186" s="200">
        <v>67.239999999999995</v>
      </c>
      <c r="D186" s="201">
        <v>824.66</v>
      </c>
      <c r="E186" s="202">
        <v>13.37</v>
      </c>
      <c r="F186" s="200">
        <v>13.37</v>
      </c>
      <c r="G186" s="200">
        <v>15.75</v>
      </c>
      <c r="H186" s="200">
        <v>0.27</v>
      </c>
    </row>
    <row r="187" spans="1:8" x14ac:dyDescent="0.25">
      <c r="A187" s="199">
        <v>830</v>
      </c>
      <c r="B187" s="200">
        <v>0.83</v>
      </c>
      <c r="C187" s="200">
        <v>65.87</v>
      </c>
      <c r="D187" s="201">
        <v>829.66</v>
      </c>
      <c r="E187" s="202">
        <v>13.39</v>
      </c>
      <c r="F187" s="200">
        <v>13.39</v>
      </c>
      <c r="G187" s="200">
        <v>15.82</v>
      </c>
      <c r="H187" s="200">
        <v>0.28999999999999998</v>
      </c>
    </row>
    <row r="188" spans="1:8" x14ac:dyDescent="0.25">
      <c r="A188" s="199">
        <v>835</v>
      </c>
      <c r="B188" s="200">
        <v>0.88</v>
      </c>
      <c r="C188" s="200">
        <v>64.489999999999995</v>
      </c>
      <c r="D188" s="201">
        <v>834.66</v>
      </c>
      <c r="E188" s="202">
        <v>13.42</v>
      </c>
      <c r="F188" s="200">
        <v>13.42</v>
      </c>
      <c r="G188" s="200">
        <v>15.88</v>
      </c>
      <c r="H188" s="200">
        <v>0.28999999999999998</v>
      </c>
    </row>
    <row r="189" spans="1:8" x14ac:dyDescent="0.25">
      <c r="A189" s="199">
        <v>840</v>
      </c>
      <c r="B189" s="200">
        <v>0.92</v>
      </c>
      <c r="C189" s="200">
        <v>63.12</v>
      </c>
      <c r="D189" s="201">
        <v>839.66</v>
      </c>
      <c r="E189" s="202">
        <v>13.46</v>
      </c>
      <c r="F189" s="200">
        <v>13.46</v>
      </c>
      <c r="G189" s="200">
        <v>15.95</v>
      </c>
      <c r="H189" s="200">
        <v>0.28999999999999998</v>
      </c>
    </row>
    <row r="190" spans="1:8" x14ac:dyDescent="0.25">
      <c r="A190" s="199">
        <v>845</v>
      </c>
      <c r="B190" s="200">
        <v>0.94</v>
      </c>
      <c r="C190" s="200">
        <v>60.7</v>
      </c>
      <c r="D190" s="201">
        <v>844.66</v>
      </c>
      <c r="E190" s="202">
        <v>13.5</v>
      </c>
      <c r="F190" s="200">
        <v>13.5</v>
      </c>
      <c r="G190" s="200">
        <v>16.03</v>
      </c>
      <c r="H190" s="200">
        <v>0.27</v>
      </c>
    </row>
    <row r="191" spans="1:8" x14ac:dyDescent="0.25">
      <c r="A191" s="199">
        <v>850</v>
      </c>
      <c r="B191" s="200">
        <v>0.97</v>
      </c>
      <c r="C191" s="200">
        <v>58.27</v>
      </c>
      <c r="D191" s="201">
        <v>849.66</v>
      </c>
      <c r="E191" s="202">
        <v>13.54</v>
      </c>
      <c r="F191" s="200">
        <v>13.54</v>
      </c>
      <c r="G191" s="200">
        <v>16.100000000000001</v>
      </c>
      <c r="H191" s="200">
        <v>0.28999999999999998</v>
      </c>
    </row>
    <row r="192" spans="1:8" x14ac:dyDescent="0.25">
      <c r="A192" s="199">
        <v>855</v>
      </c>
      <c r="B192" s="200">
        <v>0.99</v>
      </c>
      <c r="C192" s="200">
        <v>55.85</v>
      </c>
      <c r="D192" s="201">
        <v>854.66</v>
      </c>
      <c r="E192" s="202">
        <v>13.59</v>
      </c>
      <c r="F192" s="200">
        <v>13.59</v>
      </c>
      <c r="G192" s="200">
        <v>16.170000000000002</v>
      </c>
      <c r="H192" s="200">
        <v>0.28999999999999998</v>
      </c>
    </row>
    <row r="193" spans="1:8" x14ac:dyDescent="0.25">
      <c r="A193" s="199">
        <v>860</v>
      </c>
      <c r="B193" s="200">
        <v>1.01</v>
      </c>
      <c r="C193" s="200">
        <v>53.43</v>
      </c>
      <c r="D193" s="201">
        <v>859.66</v>
      </c>
      <c r="E193" s="202">
        <v>13.64</v>
      </c>
      <c r="F193" s="200">
        <v>13.64</v>
      </c>
      <c r="G193" s="200">
        <v>16.239999999999998</v>
      </c>
      <c r="H193" s="200">
        <v>0.28999999999999998</v>
      </c>
    </row>
    <row r="194" spans="1:8" x14ac:dyDescent="0.25">
      <c r="A194" s="199">
        <v>865</v>
      </c>
      <c r="B194" s="200">
        <v>1.04</v>
      </c>
      <c r="C194" s="200">
        <v>51.01</v>
      </c>
      <c r="D194" s="201">
        <v>864.66</v>
      </c>
      <c r="E194" s="202">
        <v>13.69</v>
      </c>
      <c r="F194" s="200">
        <v>13.69</v>
      </c>
      <c r="G194" s="200">
        <v>16.309999999999999</v>
      </c>
      <c r="H194" s="200">
        <v>0.28999999999999998</v>
      </c>
    </row>
    <row r="195" spans="1:8" x14ac:dyDescent="0.25">
      <c r="A195" s="199">
        <v>870</v>
      </c>
      <c r="B195" s="200">
        <v>1.06</v>
      </c>
      <c r="C195" s="200">
        <v>48.59</v>
      </c>
      <c r="D195" s="201">
        <v>869.66</v>
      </c>
      <c r="E195" s="202">
        <v>13.75</v>
      </c>
      <c r="F195" s="200">
        <v>13.75</v>
      </c>
      <c r="G195" s="200">
        <v>16.38</v>
      </c>
      <c r="H195" s="200">
        <v>0.28999999999999998</v>
      </c>
    </row>
    <row r="196" spans="1:8" x14ac:dyDescent="0.25">
      <c r="A196" s="199">
        <v>875</v>
      </c>
      <c r="B196" s="200">
        <v>0.95</v>
      </c>
      <c r="C196" s="200">
        <v>52.85</v>
      </c>
      <c r="D196" s="201">
        <v>874.66</v>
      </c>
      <c r="E196" s="202">
        <v>13.81</v>
      </c>
      <c r="F196" s="200">
        <v>13.81</v>
      </c>
      <c r="G196" s="200">
        <v>16.45</v>
      </c>
      <c r="H196" s="200">
        <v>0.79</v>
      </c>
    </row>
    <row r="197" spans="1:8" x14ac:dyDescent="0.25">
      <c r="A197" s="199">
        <v>880</v>
      </c>
      <c r="B197" s="200">
        <v>0.84</v>
      </c>
      <c r="C197" s="200">
        <v>57.11</v>
      </c>
      <c r="D197" s="201">
        <v>879.66</v>
      </c>
      <c r="E197" s="202">
        <v>13.85</v>
      </c>
      <c r="F197" s="200">
        <v>13.85</v>
      </c>
      <c r="G197" s="200">
        <v>16.510000000000002</v>
      </c>
      <c r="H197" s="200">
        <v>0.76</v>
      </c>
    </row>
    <row r="198" spans="1:8" x14ac:dyDescent="0.25">
      <c r="A198" s="199">
        <v>885</v>
      </c>
      <c r="B198" s="200">
        <v>0.74</v>
      </c>
      <c r="C198" s="200">
        <v>61.37</v>
      </c>
      <c r="D198" s="201">
        <v>884.66</v>
      </c>
      <c r="E198" s="202">
        <v>13.89</v>
      </c>
      <c r="F198" s="200">
        <v>13.89</v>
      </c>
      <c r="G198" s="200">
        <v>16.57</v>
      </c>
      <c r="H198" s="200">
        <v>0.73</v>
      </c>
    </row>
    <row r="199" spans="1:8" x14ac:dyDescent="0.25">
      <c r="A199" s="199">
        <v>890</v>
      </c>
      <c r="B199" s="200">
        <v>0.63</v>
      </c>
      <c r="C199" s="200">
        <v>65.64</v>
      </c>
      <c r="D199" s="201">
        <v>889.66</v>
      </c>
      <c r="E199" s="202">
        <v>13.91</v>
      </c>
      <c r="F199" s="200">
        <v>13.91</v>
      </c>
      <c r="G199" s="200">
        <v>16.63</v>
      </c>
      <c r="H199" s="200">
        <v>0.71</v>
      </c>
    </row>
    <row r="200" spans="1:8" x14ac:dyDescent="0.25">
      <c r="A200" s="199">
        <v>895</v>
      </c>
      <c r="B200" s="200">
        <v>0.52</v>
      </c>
      <c r="C200" s="200">
        <v>69.900000000000006</v>
      </c>
      <c r="D200" s="201">
        <v>894.66</v>
      </c>
      <c r="E200" s="202">
        <v>13.93</v>
      </c>
      <c r="F200" s="200">
        <v>13.93</v>
      </c>
      <c r="G200" s="200">
        <v>16.670000000000002</v>
      </c>
      <c r="H200" s="200">
        <v>0.69</v>
      </c>
    </row>
    <row r="201" spans="1:8" x14ac:dyDescent="0.25">
      <c r="A201" s="199">
        <v>900</v>
      </c>
      <c r="B201" s="200">
        <v>0.41</v>
      </c>
      <c r="C201" s="200">
        <v>74.16</v>
      </c>
      <c r="D201" s="201">
        <v>899.66</v>
      </c>
      <c r="E201" s="202">
        <v>13.94</v>
      </c>
      <c r="F201" s="200">
        <v>13.94</v>
      </c>
      <c r="G201" s="200">
        <v>16.71</v>
      </c>
      <c r="H201" s="200">
        <v>0.68</v>
      </c>
    </row>
    <row r="202" spans="1:8" x14ac:dyDescent="0.25">
      <c r="A202" s="199">
        <v>905</v>
      </c>
      <c r="B202" s="200">
        <v>0.45</v>
      </c>
      <c r="C202" s="200">
        <v>57.03</v>
      </c>
      <c r="D202" s="201">
        <v>904.66</v>
      </c>
      <c r="E202" s="202">
        <v>13.96</v>
      </c>
      <c r="F202" s="200">
        <v>13.96</v>
      </c>
      <c r="G202" s="200">
        <v>16.739999999999998</v>
      </c>
      <c r="H202" s="200">
        <v>0.81</v>
      </c>
    </row>
    <row r="203" spans="1:8" x14ac:dyDescent="0.25">
      <c r="A203" s="199">
        <v>910</v>
      </c>
      <c r="B203" s="200">
        <v>0.49</v>
      </c>
      <c r="C203" s="200">
        <v>39.9</v>
      </c>
      <c r="D203" s="201">
        <v>909.66</v>
      </c>
      <c r="E203" s="202">
        <v>13.99</v>
      </c>
      <c r="F203" s="200">
        <v>13.99</v>
      </c>
      <c r="G203" s="200">
        <v>16.78</v>
      </c>
      <c r="H203" s="200">
        <v>0.87</v>
      </c>
    </row>
    <row r="204" spans="1:8" x14ac:dyDescent="0.25">
      <c r="A204" s="199">
        <v>915</v>
      </c>
      <c r="B204" s="200">
        <v>0.53</v>
      </c>
      <c r="C204" s="200">
        <v>22.77</v>
      </c>
      <c r="D204" s="201">
        <v>914.66</v>
      </c>
      <c r="E204" s="202">
        <v>14.03</v>
      </c>
      <c r="F204" s="200">
        <v>14.03</v>
      </c>
      <c r="G204" s="200">
        <v>16.8</v>
      </c>
      <c r="H204" s="200">
        <v>0.94</v>
      </c>
    </row>
    <row r="205" spans="1:8" x14ac:dyDescent="0.25">
      <c r="A205" s="199">
        <v>920</v>
      </c>
      <c r="B205" s="200">
        <v>0.56999999999999995</v>
      </c>
      <c r="C205" s="200">
        <v>5.63</v>
      </c>
      <c r="D205" s="201">
        <v>919.66</v>
      </c>
      <c r="E205" s="202">
        <v>14.07</v>
      </c>
      <c r="F205" s="200">
        <v>14.07</v>
      </c>
      <c r="G205" s="200">
        <v>16.809999999999999</v>
      </c>
      <c r="H205" s="200">
        <v>1.01</v>
      </c>
    </row>
    <row r="206" spans="1:8" x14ac:dyDescent="0.25">
      <c r="A206" s="199">
        <v>925</v>
      </c>
      <c r="B206" s="200">
        <v>0.61</v>
      </c>
      <c r="C206" s="200">
        <v>348.5</v>
      </c>
      <c r="D206" s="201">
        <v>924.65</v>
      </c>
      <c r="E206" s="202">
        <v>14.12</v>
      </c>
      <c r="F206" s="200">
        <v>14.12</v>
      </c>
      <c r="G206" s="200">
        <v>16.809999999999999</v>
      </c>
      <c r="H206" s="200">
        <v>1.07</v>
      </c>
    </row>
    <row r="207" spans="1:8" x14ac:dyDescent="0.25">
      <c r="A207" s="199">
        <v>930</v>
      </c>
      <c r="B207" s="200">
        <v>0.64</v>
      </c>
      <c r="C207" s="200">
        <v>331.37</v>
      </c>
      <c r="D207" s="201">
        <v>929.65</v>
      </c>
      <c r="E207" s="202">
        <v>14.17</v>
      </c>
      <c r="F207" s="200">
        <v>14.17</v>
      </c>
      <c r="G207" s="200">
        <v>16.79</v>
      </c>
      <c r="H207" s="200">
        <v>1.1399999999999999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2013-12-21T04:18:28Z</cp:lastPrinted>
  <dcterms:created xsi:type="dcterms:W3CDTF">2012-03-28T03:24:07Z</dcterms:created>
  <dcterms:modified xsi:type="dcterms:W3CDTF">2014-07-17T05:19:29Z</dcterms:modified>
</cp:coreProperties>
</file>