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6410" windowHeight="613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<sst xmlns="http://schemas.openxmlformats.org/spreadsheetml/2006/main" count="177" uniqueCount="90">
  <si>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</si>
  <si>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</si>
  <si>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</si>
  <si>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</si>
  <si>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</si>
  <si>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</si>
  <si>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</si>
  <si>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</si>
  <si>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</si>
  <si>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</si>
  <si>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</si>
  <si>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</si>
  <si>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</si>
  <si>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</si>
  <si>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</si>
  <si>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</si>
  <si>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</si>
  <si>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</si>
  <si>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</si>
  <si>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</si>
  <si>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</si>
  <si>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</si>
  <si>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</si>
  <si>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</si>
  <si>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</si>
  <si>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</si>
  <si>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</si>
  <si>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</si>
  <si>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</si>
  <si>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</si>
  <si>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</si>
  <si>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</si>
  <si>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</si>
  <si>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</si>
  <si>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</si>
  <si>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</si>
  <si>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</si>
  <si>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</si>
  <si>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</si>
  <si>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</si>
  <si>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</si>
  <si>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</si>
  <si>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</si>
  <si>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</si>
  <si>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</si>
  <si>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</si>
  <si>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</si>
  <si>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</si>
  <si>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</si>
  <si>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</si>
  <si>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</si>
  <si>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</si>
  <si>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</si>
  <si>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</si>
  <si>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</si>
  <si>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</si>
  <si>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</si>
  <si>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</si>
  <si>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</si>
  <si>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</si>
  <si>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</si>
  <si>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</si>
  <si>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</si>
  <si>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</si>
  <si>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</si>
  <si>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</si>
  <si>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</si>
  <si>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</si>
  <si>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</si>
  <si>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</si>
  <si>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Depart Roma for Lynwood East-1.</t>
  </si>
  <si>
    <t>Arrive at Lynwood East-1.</t>
  </si>
  <si>
    <t>Lynwood East-1</t>
  </si>
  <si>
    <t>Lynwood</t>
  </si>
  <si>
    <t>Queensland</t>
  </si>
  <si>
    <t>148 39' 49.39" E.</t>
  </si>
  <si>
    <t>RT</t>
  </si>
  <si>
    <t>North Seeking North</t>
  </si>
  <si>
    <t>Wireline</t>
  </si>
  <si>
    <t>Vause</t>
  </si>
  <si>
    <t>D. Slater</t>
  </si>
  <si>
    <t>Have safety meeting and rig up Gyro.</t>
  </si>
  <si>
    <t>Depart for Roma.</t>
  </si>
  <si>
    <t>E. Bennet</t>
  </si>
  <si>
    <t>Arrive in Roma.</t>
  </si>
  <si>
    <t>RIH with the Gyro and perform first survey.</t>
  </si>
  <si>
    <t>Tag @ 790m, perform final in-run survey and begin to POOH.</t>
  </si>
  <si>
    <t>OOH with Gyro, begin to rig down.</t>
  </si>
  <si>
    <t>-0° 43' 18.79"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</si>
  <si>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42' 32.06" 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</si>
</sst>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C09]d\ mmmm\ yyyy;@"/>
    <numFmt numFmtId="165" formatCode="0.00\ &quot;˚&quot;"/>
    <numFmt numFmtId="166" formatCode="0\ &quot;m MD&quot;"/>
    <numFmt numFmtId="167" formatCode="0.0"/>
    <numFmt numFmtId="168" formatCode="0.00\ &quot;m&quot;"/>
    <numFmt numFmtId="169" formatCode="&quot;N&quot;\ #,##0.0\ &quot;m&quot;"/>
    <numFmt numFmtId="170" formatCode="&quot;E&quot;\ #,##0.0\ &quot;m&quot;"/>
    <numFmt numFmtId="171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8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6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168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7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69" fontId="15" fillId="0" borderId="11" xfId="0" applyNumberFormat="1" applyFon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2" fontId="14" fillId="0" borderId="0" xfId="3" applyNumberFormat="1" applyFont="1" applyFill="1"/>
    <xf numFmtId="2" fontId="14" fillId="0" borderId="28" xfId="3" applyNumberFormat="1" applyFont="1" applyFill="1" applyBorder="1" applyAlignment="1"/>
    <xf numFmtId="2" fontId="9" fillId="0" borderId="0" xfId="3" applyNumberFormat="1"/>
    <xf numFmtId="167" fontId="9" fillId="0" borderId="0" xfId="3" applyNumberFormat="1"/>
    <xf numFmtId="171" fontId="7" fillId="0" borderId="4" xfId="0" quotePrefix="1" applyNumberFormat="1" applyFont="1" applyBorder="1" applyAlignment="1">
      <alignment horizontal="left" vertical="center" indent="1"/>
    </xf>
    <xf numFmtId="168" fontId="6" fillId="0" borderId="11" xfId="0" applyNumberFormat="1" applyFont="1" applyBorder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69" fontId="0" fillId="0" borderId="4" xfId="0" quotePrefix="1" applyNumberFormat="1" applyBorder="1" applyAlignment="1">
      <alignment horizontal="left" vertical="center" indent="1"/>
    </xf>
    <xf numFmtId="169" fontId="0" fillId="0" borderId="6" xfId="0" quotePrefix="1" applyNumberFormat="1" applyBorder="1" applyAlignment="1">
      <alignment horizontal="left" vertical="center" indent="1"/>
    </xf>
    <xf numFmtId="170" fontId="0" fillId="0" borderId="4" xfId="0" quotePrefix="1" applyNumberFormat="1" applyFont="1" applyBorder="1" applyAlignment="1">
      <alignment horizontal="left" vertical="center" indent="1"/>
    </xf>
    <xf numFmtId="170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0" fontId="6" fillId="0" borderId="4" xfId="0" applyNumberFormat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170" fontId="6" fillId="0" borderId="6" xfId="0" applyNumberFormat="1" applyFont="1" applyBorder="1" applyAlignment="1">
      <alignment horizontal="left" vertical="center" indent="1"/>
    </xf>
    <xf numFmtId="170" fontId="0" fillId="0" borderId="4" xfId="0" applyNumberFormat="1" applyFont="1" applyBorder="1" applyAlignment="1">
      <alignment horizontal="left" vertical="center" indent="1"/>
    </xf>
    <xf numFmtId="170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7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14872465526878"/>
          <c:y val="0.11965763561207"/>
          <c:w val="0.77698306769779824"/>
          <c:h val="0.770646603926000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Data'!$G$21:$G$180</c:f>
              <c:numCache>
                <c:formatCode>0.00</c:formatCode>
                <c:ptCount val="16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-0.06</c:v>
                </c:pt>
                <c:pt idx="9">
                  <c:v>-0.08</c:v>
                </c:pt>
                <c:pt idx="10">
                  <c:v>-0.1</c:v>
                </c:pt>
                <c:pt idx="11">
                  <c:v>-0.12</c:v>
                </c:pt>
                <c:pt idx="12">
                  <c:v>-0.15</c:v>
                </c:pt>
                <c:pt idx="13">
                  <c:v>-0.17</c:v>
                </c:pt>
                <c:pt idx="14">
                  <c:v>-0.2</c:v>
                </c:pt>
                <c:pt idx="15">
                  <c:v>-0.23</c:v>
                </c:pt>
                <c:pt idx="16">
                  <c:v>-0.25</c:v>
                </c:pt>
                <c:pt idx="17">
                  <c:v>-0.27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-0.33</c:v>
                </c:pt>
                <c:pt idx="21">
                  <c:v>-0.35</c:v>
                </c:pt>
                <c:pt idx="22">
                  <c:v>-0.38</c:v>
                </c:pt>
                <c:pt idx="23">
                  <c:v>-0.41</c:v>
                </c:pt>
                <c:pt idx="24">
                  <c:v>-0.45</c:v>
                </c:pt>
                <c:pt idx="25">
                  <c:v>-0.48</c:v>
                </c:pt>
                <c:pt idx="26">
                  <c:v>-0.52</c:v>
                </c:pt>
                <c:pt idx="27">
                  <c:v>-0.56999999999999995</c:v>
                </c:pt>
                <c:pt idx="28">
                  <c:v>-0.61</c:v>
                </c:pt>
                <c:pt idx="29">
                  <c:v>-0.66</c:v>
                </c:pt>
                <c:pt idx="30">
                  <c:v>-0.7</c:v>
                </c:pt>
                <c:pt idx="31">
                  <c:v>-0.75</c:v>
                </c:pt>
                <c:pt idx="32">
                  <c:v>-0.8</c:v>
                </c:pt>
                <c:pt idx="33">
                  <c:v>-0.85</c:v>
                </c:pt>
                <c:pt idx="34">
                  <c:v>-0.9</c:v>
                </c:pt>
                <c:pt idx="35">
                  <c:v>-0.96</c:v>
                </c:pt>
                <c:pt idx="36">
                  <c:v>-1.01</c:v>
                </c:pt>
                <c:pt idx="37">
                  <c:v>-1.06</c:v>
                </c:pt>
                <c:pt idx="38">
                  <c:v>-1.1200000000000001</c:v>
                </c:pt>
                <c:pt idx="39">
                  <c:v>-1.17</c:v>
                </c:pt>
                <c:pt idx="40">
                  <c:v>-1.22</c:v>
                </c:pt>
                <c:pt idx="41">
                  <c:v>-1.27</c:v>
                </c:pt>
                <c:pt idx="42">
                  <c:v>-1.32</c:v>
                </c:pt>
                <c:pt idx="43">
                  <c:v>-1.37</c:v>
                </c:pt>
                <c:pt idx="44">
                  <c:v>-1.41</c:v>
                </c:pt>
                <c:pt idx="45">
                  <c:v>-1.45</c:v>
                </c:pt>
                <c:pt idx="46">
                  <c:v>-1.48</c:v>
                </c:pt>
                <c:pt idx="47">
                  <c:v>-1.52</c:v>
                </c:pt>
                <c:pt idx="48">
                  <c:v>-1.55</c:v>
                </c:pt>
                <c:pt idx="49">
                  <c:v>-1.57</c:v>
                </c:pt>
                <c:pt idx="50">
                  <c:v>-1.6</c:v>
                </c:pt>
                <c:pt idx="51">
                  <c:v>-1.62</c:v>
                </c:pt>
                <c:pt idx="52">
                  <c:v>-1.63</c:v>
                </c:pt>
                <c:pt idx="53">
                  <c:v>-1.61</c:v>
                </c:pt>
                <c:pt idx="54">
                  <c:v>-1.58</c:v>
                </c:pt>
                <c:pt idx="55">
                  <c:v>-1.54</c:v>
                </c:pt>
                <c:pt idx="56">
                  <c:v>-1.49</c:v>
                </c:pt>
                <c:pt idx="57">
                  <c:v>-1.45</c:v>
                </c:pt>
                <c:pt idx="58">
                  <c:v>-1.4</c:v>
                </c:pt>
                <c:pt idx="59">
                  <c:v>-1.36</c:v>
                </c:pt>
                <c:pt idx="60">
                  <c:v>-1.32</c:v>
                </c:pt>
                <c:pt idx="61">
                  <c:v>-1.27</c:v>
                </c:pt>
                <c:pt idx="62">
                  <c:v>-1.22</c:v>
                </c:pt>
                <c:pt idx="63">
                  <c:v>-1.17</c:v>
                </c:pt>
                <c:pt idx="64">
                  <c:v>-1.1100000000000001</c:v>
                </c:pt>
                <c:pt idx="65">
                  <c:v>-1.04</c:v>
                </c:pt>
                <c:pt idx="66">
                  <c:v>-0.98</c:v>
                </c:pt>
                <c:pt idx="67">
                  <c:v>-0.91</c:v>
                </c:pt>
                <c:pt idx="68">
                  <c:v>-0.83</c:v>
                </c:pt>
                <c:pt idx="69">
                  <c:v>-0.76</c:v>
                </c:pt>
                <c:pt idx="70">
                  <c:v>-0.68</c:v>
                </c:pt>
                <c:pt idx="71">
                  <c:v>-0.59</c:v>
                </c:pt>
                <c:pt idx="72">
                  <c:v>-0.51</c:v>
                </c:pt>
                <c:pt idx="73">
                  <c:v>-0.42</c:v>
                </c:pt>
                <c:pt idx="74">
                  <c:v>-0.33</c:v>
                </c:pt>
                <c:pt idx="75">
                  <c:v>-0.23</c:v>
                </c:pt>
                <c:pt idx="76">
                  <c:v>-0.13</c:v>
                </c:pt>
                <c:pt idx="77">
                  <c:v>-0.02</c:v>
                </c:pt>
                <c:pt idx="78">
                  <c:v>0.09</c:v>
                </c:pt>
                <c:pt idx="79">
                  <c:v>0.21</c:v>
                </c:pt>
                <c:pt idx="80">
                  <c:v>0.33</c:v>
                </c:pt>
                <c:pt idx="81">
                  <c:v>0.45</c:v>
                </c:pt>
                <c:pt idx="82">
                  <c:v>0.56999999999999995</c:v>
                </c:pt>
                <c:pt idx="83">
                  <c:v>0.7</c:v>
                </c:pt>
                <c:pt idx="84">
                  <c:v>0.83</c:v>
                </c:pt>
                <c:pt idx="85">
                  <c:v>0.96</c:v>
                </c:pt>
                <c:pt idx="86">
                  <c:v>1.0900000000000001</c:v>
                </c:pt>
                <c:pt idx="87">
                  <c:v>1.22</c:v>
                </c:pt>
                <c:pt idx="88">
                  <c:v>1.36</c:v>
                </c:pt>
                <c:pt idx="89">
                  <c:v>1.49</c:v>
                </c:pt>
                <c:pt idx="90">
                  <c:v>1.63</c:v>
                </c:pt>
                <c:pt idx="91">
                  <c:v>1.77</c:v>
                </c:pt>
                <c:pt idx="92">
                  <c:v>1.91</c:v>
                </c:pt>
                <c:pt idx="93">
                  <c:v>2.06</c:v>
                </c:pt>
                <c:pt idx="94">
                  <c:v>2.2000000000000002</c:v>
                </c:pt>
                <c:pt idx="95">
                  <c:v>2.35</c:v>
                </c:pt>
                <c:pt idx="96">
                  <c:v>2.5</c:v>
                </c:pt>
                <c:pt idx="97">
                  <c:v>2.65</c:v>
                </c:pt>
                <c:pt idx="98">
                  <c:v>2.8</c:v>
                </c:pt>
                <c:pt idx="99">
                  <c:v>2.96</c:v>
                </c:pt>
                <c:pt idx="100">
                  <c:v>3.12</c:v>
                </c:pt>
                <c:pt idx="101">
                  <c:v>3.28</c:v>
                </c:pt>
                <c:pt idx="102">
                  <c:v>3.45</c:v>
                </c:pt>
                <c:pt idx="103">
                  <c:v>3.62</c:v>
                </c:pt>
                <c:pt idx="104">
                  <c:v>3.79</c:v>
                </c:pt>
                <c:pt idx="105">
                  <c:v>3.96</c:v>
                </c:pt>
                <c:pt idx="106">
                  <c:v>4.13</c:v>
                </c:pt>
                <c:pt idx="107">
                  <c:v>4.3</c:v>
                </c:pt>
                <c:pt idx="108">
                  <c:v>4.47</c:v>
                </c:pt>
                <c:pt idx="109">
                  <c:v>4.6399999999999997</c:v>
                </c:pt>
                <c:pt idx="110">
                  <c:v>4.8099999999999996</c:v>
                </c:pt>
                <c:pt idx="111">
                  <c:v>4.96</c:v>
                </c:pt>
                <c:pt idx="112">
                  <c:v>5.0999999999999996</c:v>
                </c:pt>
                <c:pt idx="113">
                  <c:v>5.24</c:v>
                </c:pt>
                <c:pt idx="114">
                  <c:v>5.36</c:v>
                </c:pt>
                <c:pt idx="115">
                  <c:v>5.48</c:v>
                </c:pt>
                <c:pt idx="116">
                  <c:v>5.6</c:v>
                </c:pt>
                <c:pt idx="117">
                  <c:v>5.72</c:v>
                </c:pt>
                <c:pt idx="118">
                  <c:v>5.84</c:v>
                </c:pt>
                <c:pt idx="119">
                  <c:v>5.95</c:v>
                </c:pt>
                <c:pt idx="120">
                  <c:v>6.07</c:v>
                </c:pt>
                <c:pt idx="121">
                  <c:v>6.18</c:v>
                </c:pt>
                <c:pt idx="122">
                  <c:v>6.29</c:v>
                </c:pt>
                <c:pt idx="123">
                  <c:v>6.4</c:v>
                </c:pt>
                <c:pt idx="124">
                  <c:v>6.51</c:v>
                </c:pt>
                <c:pt idx="125">
                  <c:v>6.62</c:v>
                </c:pt>
                <c:pt idx="126">
                  <c:v>6.72</c:v>
                </c:pt>
                <c:pt idx="127">
                  <c:v>6.83</c:v>
                </c:pt>
                <c:pt idx="128">
                  <c:v>6.93</c:v>
                </c:pt>
                <c:pt idx="129">
                  <c:v>7.04</c:v>
                </c:pt>
                <c:pt idx="130">
                  <c:v>7.15</c:v>
                </c:pt>
                <c:pt idx="131">
                  <c:v>7.25</c:v>
                </c:pt>
                <c:pt idx="132">
                  <c:v>7.35</c:v>
                </c:pt>
                <c:pt idx="133">
                  <c:v>7.46</c:v>
                </c:pt>
                <c:pt idx="134">
                  <c:v>7.56</c:v>
                </c:pt>
                <c:pt idx="135">
                  <c:v>7.67</c:v>
                </c:pt>
                <c:pt idx="136">
                  <c:v>7.77</c:v>
                </c:pt>
                <c:pt idx="137">
                  <c:v>7.88</c:v>
                </c:pt>
                <c:pt idx="138">
                  <c:v>7.98</c:v>
                </c:pt>
                <c:pt idx="139">
                  <c:v>8.09</c:v>
                </c:pt>
                <c:pt idx="140">
                  <c:v>8.1999999999999993</c:v>
                </c:pt>
                <c:pt idx="141">
                  <c:v>8.3000000000000007</c:v>
                </c:pt>
                <c:pt idx="142">
                  <c:v>8.41</c:v>
                </c:pt>
                <c:pt idx="143">
                  <c:v>8.52</c:v>
                </c:pt>
                <c:pt idx="144">
                  <c:v>8.6300000000000008</c:v>
                </c:pt>
                <c:pt idx="145">
                  <c:v>8.74</c:v>
                </c:pt>
                <c:pt idx="146">
                  <c:v>8.85</c:v>
                </c:pt>
                <c:pt idx="147">
                  <c:v>8.9499999999999993</c:v>
                </c:pt>
                <c:pt idx="148">
                  <c:v>9.0500000000000007</c:v>
                </c:pt>
                <c:pt idx="149">
                  <c:v>9.15</c:v>
                </c:pt>
                <c:pt idx="150">
                  <c:v>9.24</c:v>
                </c:pt>
                <c:pt idx="151">
                  <c:v>9.33</c:v>
                </c:pt>
                <c:pt idx="152">
                  <c:v>9.42</c:v>
                </c:pt>
                <c:pt idx="153">
                  <c:v>9.51</c:v>
                </c:pt>
                <c:pt idx="154">
                  <c:v>9.6</c:v>
                </c:pt>
                <c:pt idx="155">
                  <c:v>9.69</c:v>
                </c:pt>
                <c:pt idx="156">
                  <c:v>9.7799999999999994</c:v>
                </c:pt>
                <c:pt idx="157">
                  <c:v>9.8699999999999992</c:v>
                </c:pt>
                <c:pt idx="158">
                  <c:v>9.9600000000000009</c:v>
                </c:pt>
              </c:numCache>
            </c:numRef>
          </c:xVal>
          <c:yVal>
            <c:numRef>
              <c:f>'Survey Data'!$F$21:$F$180</c:f>
              <c:numCache>
                <c:formatCode>0.00</c:formatCode>
                <c:ptCount val="16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-0.11</c:v>
                </c:pt>
                <c:pt idx="9">
                  <c:v>-0.12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-0.09</c:v>
                </c:pt>
                <c:pt idx="16">
                  <c:v>-7.0000000000000007E-2</c:v>
                </c:pt>
                <c:pt idx="17">
                  <c:v>-0.04</c:v>
                </c:pt>
                <c:pt idx="18">
                  <c:v>-0.01</c:v>
                </c:pt>
                <c:pt idx="19">
                  <c:v>0.02</c:v>
                </c:pt>
                <c:pt idx="20">
                  <c:v>0.05</c:v>
                </c:pt>
                <c:pt idx="21">
                  <c:v>0.08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0.18</c:v>
                </c:pt>
                <c:pt idx="26">
                  <c:v>0.19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0.24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0.23</c:v>
                </c:pt>
                <c:pt idx="40">
                  <c:v>0.21</c:v>
                </c:pt>
                <c:pt idx="41">
                  <c:v>0.19</c:v>
                </c:pt>
                <c:pt idx="42">
                  <c:v>0.16</c:v>
                </c:pt>
                <c:pt idx="43">
                  <c:v>0.12</c:v>
                </c:pt>
                <c:pt idx="44">
                  <c:v>0.09</c:v>
                </c:pt>
                <c:pt idx="45">
                  <c:v>0.05</c:v>
                </c:pt>
                <c:pt idx="46">
                  <c:v>0.02</c:v>
                </c:pt>
                <c:pt idx="47">
                  <c:v>-0.02</c:v>
                </c:pt>
                <c:pt idx="48">
                  <c:v>-0.05</c:v>
                </c:pt>
                <c:pt idx="49">
                  <c:v>-0.09</c:v>
                </c:pt>
                <c:pt idx="50">
                  <c:v>-0.14000000000000001</c:v>
                </c:pt>
                <c:pt idx="51">
                  <c:v>-0.22</c:v>
                </c:pt>
                <c:pt idx="52">
                  <c:v>-0.3</c:v>
                </c:pt>
                <c:pt idx="53">
                  <c:v>-0.4</c:v>
                </c:pt>
                <c:pt idx="54">
                  <c:v>-0.5</c:v>
                </c:pt>
                <c:pt idx="55">
                  <c:v>-0.61</c:v>
                </c:pt>
                <c:pt idx="56">
                  <c:v>-0.71</c:v>
                </c:pt>
                <c:pt idx="57">
                  <c:v>-0.81</c:v>
                </c:pt>
                <c:pt idx="58">
                  <c:v>-0.9</c:v>
                </c:pt>
                <c:pt idx="59">
                  <c:v>-0.99</c:v>
                </c:pt>
                <c:pt idx="60">
                  <c:v>-1.07</c:v>
                </c:pt>
                <c:pt idx="61">
                  <c:v>-1.1599999999999999</c:v>
                </c:pt>
                <c:pt idx="62">
                  <c:v>-1.24</c:v>
                </c:pt>
                <c:pt idx="63">
                  <c:v>-1.32</c:v>
                </c:pt>
                <c:pt idx="64">
                  <c:v>-1.39</c:v>
                </c:pt>
                <c:pt idx="65">
                  <c:v>-1.47</c:v>
                </c:pt>
                <c:pt idx="66">
                  <c:v>-1.54</c:v>
                </c:pt>
                <c:pt idx="67">
                  <c:v>-1.61</c:v>
                </c:pt>
                <c:pt idx="68">
                  <c:v>-1.67</c:v>
                </c:pt>
                <c:pt idx="69">
                  <c:v>-1.73</c:v>
                </c:pt>
                <c:pt idx="70">
                  <c:v>-1.79</c:v>
                </c:pt>
                <c:pt idx="71">
                  <c:v>-1.84</c:v>
                </c:pt>
                <c:pt idx="72">
                  <c:v>-1.89</c:v>
                </c:pt>
                <c:pt idx="73">
                  <c:v>-1.94</c:v>
                </c:pt>
                <c:pt idx="74">
                  <c:v>-1.98</c:v>
                </c:pt>
                <c:pt idx="75">
                  <c:v>-2.02</c:v>
                </c:pt>
                <c:pt idx="76">
                  <c:v>-2.0499999999999998</c:v>
                </c:pt>
                <c:pt idx="77">
                  <c:v>-2.0699999999999998</c:v>
                </c:pt>
                <c:pt idx="78">
                  <c:v>-2.09</c:v>
                </c:pt>
                <c:pt idx="79">
                  <c:v>-2.1</c:v>
                </c:pt>
                <c:pt idx="80">
                  <c:v>-2.1</c:v>
                </c:pt>
                <c:pt idx="81">
                  <c:v>-2.1</c:v>
                </c:pt>
                <c:pt idx="82">
                  <c:v>-2.1</c:v>
                </c:pt>
                <c:pt idx="83">
                  <c:v>-2.09</c:v>
                </c:pt>
                <c:pt idx="84">
                  <c:v>-2.0699999999999998</c:v>
                </c:pt>
                <c:pt idx="85">
                  <c:v>-2.0499999999999998</c:v>
                </c:pt>
                <c:pt idx="86">
                  <c:v>-2.02</c:v>
                </c:pt>
                <c:pt idx="87">
                  <c:v>-1.99</c:v>
                </c:pt>
                <c:pt idx="88">
                  <c:v>-1.96</c:v>
                </c:pt>
                <c:pt idx="89">
                  <c:v>-1.92</c:v>
                </c:pt>
                <c:pt idx="90">
                  <c:v>-1.88</c:v>
                </c:pt>
                <c:pt idx="91">
                  <c:v>-1.83</c:v>
                </c:pt>
                <c:pt idx="92">
                  <c:v>-1.78</c:v>
                </c:pt>
                <c:pt idx="93">
                  <c:v>-1.74</c:v>
                </c:pt>
                <c:pt idx="94">
                  <c:v>-1.69</c:v>
                </c:pt>
                <c:pt idx="95">
                  <c:v>-1.64</c:v>
                </c:pt>
                <c:pt idx="96">
                  <c:v>-1.59</c:v>
                </c:pt>
                <c:pt idx="97">
                  <c:v>-1.53</c:v>
                </c:pt>
                <c:pt idx="98">
                  <c:v>-1.48</c:v>
                </c:pt>
                <c:pt idx="99">
                  <c:v>-1.43</c:v>
                </c:pt>
                <c:pt idx="100">
                  <c:v>-1.37</c:v>
                </c:pt>
                <c:pt idx="101">
                  <c:v>-1.32</c:v>
                </c:pt>
                <c:pt idx="102">
                  <c:v>-1.26</c:v>
                </c:pt>
                <c:pt idx="103">
                  <c:v>-1.21</c:v>
                </c:pt>
                <c:pt idx="104">
                  <c:v>-1.1499999999999999</c:v>
                </c:pt>
                <c:pt idx="105">
                  <c:v>-1.1000000000000001</c:v>
                </c:pt>
                <c:pt idx="106">
                  <c:v>-1.04</c:v>
                </c:pt>
                <c:pt idx="107">
                  <c:v>-0.98</c:v>
                </c:pt>
                <c:pt idx="108">
                  <c:v>-0.92</c:v>
                </c:pt>
                <c:pt idx="109">
                  <c:v>-0.86</c:v>
                </c:pt>
                <c:pt idx="110">
                  <c:v>-0.81</c:v>
                </c:pt>
                <c:pt idx="111">
                  <c:v>-0.75</c:v>
                </c:pt>
                <c:pt idx="112">
                  <c:v>-0.7</c:v>
                </c:pt>
                <c:pt idx="113">
                  <c:v>-0.65</c:v>
                </c:pt>
                <c:pt idx="114">
                  <c:v>-0.6</c:v>
                </c:pt>
                <c:pt idx="115">
                  <c:v>-0.55000000000000004</c:v>
                </c:pt>
                <c:pt idx="116">
                  <c:v>-0.5</c:v>
                </c:pt>
                <c:pt idx="117">
                  <c:v>-0.45</c:v>
                </c:pt>
                <c:pt idx="118">
                  <c:v>-0.4</c:v>
                </c:pt>
                <c:pt idx="119">
                  <c:v>-0.35</c:v>
                </c:pt>
                <c:pt idx="120">
                  <c:v>-0.3</c:v>
                </c:pt>
                <c:pt idx="121">
                  <c:v>-0.25</c:v>
                </c:pt>
                <c:pt idx="122">
                  <c:v>-0.2</c:v>
                </c:pt>
                <c:pt idx="123">
                  <c:v>-0.15</c:v>
                </c:pt>
                <c:pt idx="124">
                  <c:v>-0.1</c:v>
                </c:pt>
                <c:pt idx="125">
                  <c:v>-0.05</c:v>
                </c:pt>
                <c:pt idx="126">
                  <c:v>0</c:v>
                </c:pt>
                <c:pt idx="127">
                  <c:v>0.04</c:v>
                </c:pt>
                <c:pt idx="128">
                  <c:v>0.09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0.24</c:v>
                </c:pt>
                <c:pt idx="132">
                  <c:v>0.28000000000000003</c:v>
                </c:pt>
                <c:pt idx="133">
                  <c:v>0.33</c:v>
                </c:pt>
                <c:pt idx="134">
                  <c:v>0.38</c:v>
                </c:pt>
                <c:pt idx="135">
                  <c:v>0.43</c:v>
                </c:pt>
                <c:pt idx="136">
                  <c:v>0.47</c:v>
                </c:pt>
                <c:pt idx="137">
                  <c:v>0.52</c:v>
                </c:pt>
                <c:pt idx="138">
                  <c:v>0.56999999999999995</c:v>
                </c:pt>
                <c:pt idx="139">
                  <c:v>0.62</c:v>
                </c:pt>
                <c:pt idx="140">
                  <c:v>0.67</c:v>
                </c:pt>
                <c:pt idx="141">
                  <c:v>0.71</c:v>
                </c:pt>
                <c:pt idx="142">
                  <c:v>0.76</c:v>
                </c:pt>
                <c:pt idx="143">
                  <c:v>0.8</c:v>
                </c:pt>
                <c:pt idx="144">
                  <c:v>0.85</c:v>
                </c:pt>
                <c:pt idx="145">
                  <c:v>0.89</c:v>
                </c:pt>
                <c:pt idx="146">
                  <c:v>0.93</c:v>
                </c:pt>
                <c:pt idx="147">
                  <c:v>0.97</c:v>
                </c:pt>
                <c:pt idx="148">
                  <c:v>1</c:v>
                </c:pt>
                <c:pt idx="149">
                  <c:v>1.04</c:v>
                </c:pt>
                <c:pt idx="150">
                  <c:v>1.07</c:v>
                </c:pt>
                <c:pt idx="151">
                  <c:v>1.1000000000000001</c:v>
                </c:pt>
                <c:pt idx="152">
                  <c:v>1.1299999999999999</c:v>
                </c:pt>
                <c:pt idx="153">
                  <c:v>1.1599999999999999</c:v>
                </c:pt>
                <c:pt idx="154">
                  <c:v>1.19</c:v>
                </c:pt>
                <c:pt idx="155">
                  <c:v>1.21</c:v>
                </c:pt>
                <c:pt idx="156">
                  <c:v>1.24</c:v>
                </c:pt>
                <c:pt idx="157">
                  <c:v>1.27</c:v>
                </c:pt>
                <c:pt idx="158">
                  <c:v>1.29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30528"/>
        <c:axId val="110426752"/>
      </c:scatterChart>
      <c:valAx>
        <c:axId val="110230528"/>
        <c:scaling>
          <c:orientation val="minMax"/>
          <c:max val="1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0426752"/>
        <c:crosses val="autoZero"/>
        <c:crossBetween val="midCat"/>
      </c:valAx>
      <c:valAx>
        <c:axId val="110426752"/>
        <c:scaling>
          <c:orientation val="minMax"/>
          <c:max val="15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10230528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3.1685242257045186E-2"/>
          <c:y val="0.89696616653707373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9.9466961531910258E-2"/>
          <c:w val="0.69481107082801963"/>
          <c:h val="0.84189055414272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Data'!$B$21:$B$180</c:f>
              <c:numCache>
                <c:formatCode>0.00</c:formatCode>
                <c:ptCount val="160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0.19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  <c:pt idx="13">
                  <c:v>0.33</c:v>
                </c:pt>
                <c:pt idx="14">
                  <c:v>0.35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0.41</c:v>
                </c:pt>
                <c:pt idx="19">
                  <c:v>0.42</c:v>
                </c:pt>
                <c:pt idx="20">
                  <c:v>0.44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0.48</c:v>
                </c:pt>
                <c:pt idx="25">
                  <c:v>0.49</c:v>
                </c:pt>
                <c:pt idx="26">
                  <c:v>0.51</c:v>
                </c:pt>
                <c:pt idx="27">
                  <c:v>0.52</c:v>
                </c:pt>
                <c:pt idx="28">
                  <c:v>0.53</c:v>
                </c:pt>
                <c:pt idx="29">
                  <c:v>0.55000000000000004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</c:v>
                </c:pt>
                <c:pt idx="36">
                  <c:v>0.61</c:v>
                </c:pt>
                <c:pt idx="37">
                  <c:v>0.62</c:v>
                </c:pt>
                <c:pt idx="38">
                  <c:v>0.63</c:v>
                </c:pt>
                <c:pt idx="39">
                  <c:v>0.64</c:v>
                </c:pt>
                <c:pt idx="40">
                  <c:v>0.65</c:v>
                </c:pt>
                <c:pt idx="41">
                  <c:v>0.66</c:v>
                </c:pt>
                <c:pt idx="42">
                  <c:v>0.67</c:v>
                </c:pt>
                <c:pt idx="43">
                  <c:v>0.64</c:v>
                </c:pt>
                <c:pt idx="44">
                  <c:v>0.61</c:v>
                </c:pt>
                <c:pt idx="45">
                  <c:v>0.57999999999999996</c:v>
                </c:pt>
                <c:pt idx="46">
                  <c:v>0.55000000000000004</c:v>
                </c:pt>
                <c:pt idx="47">
                  <c:v>0.52</c:v>
                </c:pt>
                <c:pt idx="48">
                  <c:v>0.49</c:v>
                </c:pt>
                <c:pt idx="49">
                  <c:v>0.63</c:v>
                </c:pt>
                <c:pt idx="50">
                  <c:v>0.77</c:v>
                </c:pt>
                <c:pt idx="51">
                  <c:v>0.91</c:v>
                </c:pt>
                <c:pt idx="52">
                  <c:v>1.05</c:v>
                </c:pt>
                <c:pt idx="53">
                  <c:v>1.19</c:v>
                </c:pt>
                <c:pt idx="54">
                  <c:v>1.33</c:v>
                </c:pt>
                <c:pt idx="55">
                  <c:v>1.29</c:v>
                </c:pt>
                <c:pt idx="56">
                  <c:v>1.24</c:v>
                </c:pt>
                <c:pt idx="57">
                  <c:v>1.2</c:v>
                </c:pt>
                <c:pt idx="58">
                  <c:v>1.1599999999999999</c:v>
                </c:pt>
                <c:pt idx="59">
                  <c:v>1.1200000000000001</c:v>
                </c:pt>
                <c:pt idx="60">
                  <c:v>1.08</c:v>
                </c:pt>
                <c:pt idx="61">
                  <c:v>1.0900000000000001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1.1100000000000001</c:v>
                </c:pt>
                <c:pt idx="65">
                  <c:v>1.1200000000000001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1.1499999999999999</c:v>
                </c:pt>
                <c:pt idx="74">
                  <c:v>1.19</c:v>
                </c:pt>
                <c:pt idx="75">
                  <c:v>1.22</c:v>
                </c:pt>
                <c:pt idx="76">
                  <c:v>1.25</c:v>
                </c:pt>
                <c:pt idx="77">
                  <c:v>1.29</c:v>
                </c:pt>
                <c:pt idx="78">
                  <c:v>1.32</c:v>
                </c:pt>
                <c:pt idx="79">
                  <c:v>1.35</c:v>
                </c:pt>
                <c:pt idx="80">
                  <c:v>1.38</c:v>
                </c:pt>
                <c:pt idx="81">
                  <c:v>1.41</c:v>
                </c:pt>
                <c:pt idx="82">
                  <c:v>1.44</c:v>
                </c:pt>
                <c:pt idx="83">
                  <c:v>1.46</c:v>
                </c:pt>
                <c:pt idx="84">
                  <c:v>1.49</c:v>
                </c:pt>
                <c:pt idx="85">
                  <c:v>1.52</c:v>
                </c:pt>
                <c:pt idx="86">
                  <c:v>1.55</c:v>
                </c:pt>
                <c:pt idx="87">
                  <c:v>1.58</c:v>
                </c:pt>
                <c:pt idx="88">
                  <c:v>1.61</c:v>
                </c:pt>
                <c:pt idx="89">
                  <c:v>1.64</c:v>
                </c:pt>
                <c:pt idx="90">
                  <c:v>1.67</c:v>
                </c:pt>
                <c:pt idx="91">
                  <c:v>1.69</c:v>
                </c:pt>
                <c:pt idx="92">
                  <c:v>1.72</c:v>
                </c:pt>
                <c:pt idx="93">
                  <c:v>1.74</c:v>
                </c:pt>
                <c:pt idx="94">
                  <c:v>1.76</c:v>
                </c:pt>
                <c:pt idx="95">
                  <c:v>1.78</c:v>
                </c:pt>
                <c:pt idx="96">
                  <c:v>1.81</c:v>
                </c:pt>
                <c:pt idx="97">
                  <c:v>1.84</c:v>
                </c:pt>
                <c:pt idx="98">
                  <c:v>1.88</c:v>
                </c:pt>
                <c:pt idx="99">
                  <c:v>1.92</c:v>
                </c:pt>
                <c:pt idx="100">
                  <c:v>1.96</c:v>
                </c:pt>
                <c:pt idx="101">
                  <c:v>1.99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2.06</c:v>
                </c:pt>
                <c:pt idx="105">
                  <c:v>2.0699999999999998</c:v>
                </c:pt>
                <c:pt idx="106">
                  <c:v>2.08</c:v>
                </c:pt>
                <c:pt idx="107">
                  <c:v>2.09</c:v>
                </c:pt>
                <c:pt idx="108">
                  <c:v>2.11</c:v>
                </c:pt>
                <c:pt idx="109">
                  <c:v>2.0099999999999998</c:v>
                </c:pt>
                <c:pt idx="110">
                  <c:v>1.91</c:v>
                </c:pt>
                <c:pt idx="111">
                  <c:v>1.8</c:v>
                </c:pt>
                <c:pt idx="112">
                  <c:v>1.7</c:v>
                </c:pt>
                <c:pt idx="113">
                  <c:v>1.6</c:v>
                </c:pt>
                <c:pt idx="114">
                  <c:v>1.5</c:v>
                </c:pt>
                <c:pt idx="115">
                  <c:v>1.49</c:v>
                </c:pt>
                <c:pt idx="116">
                  <c:v>1.47</c:v>
                </c:pt>
                <c:pt idx="117">
                  <c:v>1.46</c:v>
                </c:pt>
                <c:pt idx="118">
                  <c:v>1.45</c:v>
                </c:pt>
                <c:pt idx="119">
                  <c:v>1.43</c:v>
                </c:pt>
                <c:pt idx="120">
                  <c:v>1.42</c:v>
                </c:pt>
                <c:pt idx="121">
                  <c:v>1.4</c:v>
                </c:pt>
                <c:pt idx="122">
                  <c:v>1.39</c:v>
                </c:pt>
                <c:pt idx="123">
                  <c:v>1.38</c:v>
                </c:pt>
                <c:pt idx="124">
                  <c:v>1.36</c:v>
                </c:pt>
                <c:pt idx="125">
                  <c:v>1.35</c:v>
                </c:pt>
                <c:pt idx="126">
                  <c:v>1.34</c:v>
                </c:pt>
                <c:pt idx="127">
                  <c:v>1.33</c:v>
                </c:pt>
                <c:pt idx="128">
                  <c:v>1.33</c:v>
                </c:pt>
                <c:pt idx="129">
                  <c:v>1.32</c:v>
                </c:pt>
                <c:pt idx="130">
                  <c:v>1.32</c:v>
                </c:pt>
                <c:pt idx="131">
                  <c:v>1.32</c:v>
                </c:pt>
                <c:pt idx="132">
                  <c:v>1.31</c:v>
                </c:pt>
                <c:pt idx="133">
                  <c:v>1.31</c:v>
                </c:pt>
                <c:pt idx="134">
                  <c:v>1.32</c:v>
                </c:pt>
                <c:pt idx="135">
                  <c:v>1.32</c:v>
                </c:pt>
                <c:pt idx="136">
                  <c:v>1.32</c:v>
                </c:pt>
                <c:pt idx="137">
                  <c:v>1.33</c:v>
                </c:pt>
                <c:pt idx="138">
                  <c:v>1.33</c:v>
                </c:pt>
                <c:pt idx="139">
                  <c:v>1.34</c:v>
                </c:pt>
                <c:pt idx="140">
                  <c:v>1.34</c:v>
                </c:pt>
                <c:pt idx="141">
                  <c:v>1.35</c:v>
                </c:pt>
                <c:pt idx="142">
                  <c:v>1.36</c:v>
                </c:pt>
                <c:pt idx="143">
                  <c:v>1.36</c:v>
                </c:pt>
                <c:pt idx="144">
                  <c:v>1.37</c:v>
                </c:pt>
                <c:pt idx="145">
                  <c:v>1.32</c:v>
                </c:pt>
                <c:pt idx="146">
                  <c:v>1.28</c:v>
                </c:pt>
                <c:pt idx="147">
                  <c:v>1.23</c:v>
                </c:pt>
                <c:pt idx="148">
                  <c:v>1.18</c:v>
                </c:pt>
                <c:pt idx="149">
                  <c:v>1.1299999999999999</c:v>
                </c:pt>
                <c:pt idx="150">
                  <c:v>1.0900000000000001</c:v>
                </c:pt>
                <c:pt idx="151">
                  <c:v>1.0900000000000001</c:v>
                </c:pt>
                <c:pt idx="152">
                  <c:v>1.0900000000000001</c:v>
                </c:pt>
                <c:pt idx="153">
                  <c:v>1.0900000000000001</c:v>
                </c:pt>
                <c:pt idx="154">
                  <c:v>1.0900000000000001</c:v>
                </c:pt>
                <c:pt idx="155">
                  <c:v>1.0900000000000001</c:v>
                </c:pt>
                <c:pt idx="156">
                  <c:v>1.0900000000000001</c:v>
                </c:pt>
                <c:pt idx="157">
                  <c:v>1.08</c:v>
                </c:pt>
                <c:pt idx="158">
                  <c:v>1.06</c:v>
                </c:pt>
              </c:numCache>
            </c:numRef>
          </c:xVal>
          <c:yVal>
            <c:numRef>
              <c:f>'Survey Data'!$A$21:$A$180</c:f>
              <c:numCache>
                <c:formatCode>0.0</c:formatCode>
                <c:ptCount val="1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7792"/>
        <c:axId val="144321920"/>
      </c:scatterChart>
      <c:valAx>
        <c:axId val="1431377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4321920"/>
        <c:crosses val="autoZero"/>
        <c:crossBetween val="midCat"/>
        <c:majorUnit val="5"/>
        <c:minorUnit val="1"/>
      </c:valAx>
      <c:valAx>
        <c:axId val="144321920"/>
        <c:scaling>
          <c:orientation val="maxMin"/>
          <c:max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137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0252427416893"/>
          <c:y val="0.14360989203638316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Data'!$E$21:$E$180</c:f>
              <c:numCache>
                <c:formatCode>0.00</c:formatCode>
                <c:ptCount val="16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-0.11</c:v>
                </c:pt>
                <c:pt idx="9">
                  <c:v>-0.12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-0.09</c:v>
                </c:pt>
                <c:pt idx="16">
                  <c:v>-7.0000000000000007E-2</c:v>
                </c:pt>
                <c:pt idx="17">
                  <c:v>-0.04</c:v>
                </c:pt>
                <c:pt idx="18">
                  <c:v>-0.01</c:v>
                </c:pt>
                <c:pt idx="19">
                  <c:v>0.02</c:v>
                </c:pt>
                <c:pt idx="20">
                  <c:v>0.05</c:v>
                </c:pt>
                <c:pt idx="21">
                  <c:v>0.08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0.18</c:v>
                </c:pt>
                <c:pt idx="26">
                  <c:v>0.19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0.24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0.23</c:v>
                </c:pt>
                <c:pt idx="40">
                  <c:v>0.21</c:v>
                </c:pt>
                <c:pt idx="41">
                  <c:v>0.19</c:v>
                </c:pt>
                <c:pt idx="42">
                  <c:v>0.16</c:v>
                </c:pt>
                <c:pt idx="43">
                  <c:v>0.12</c:v>
                </c:pt>
                <c:pt idx="44">
                  <c:v>0.09</c:v>
                </c:pt>
                <c:pt idx="45">
                  <c:v>0.05</c:v>
                </c:pt>
                <c:pt idx="46">
                  <c:v>0.02</c:v>
                </c:pt>
                <c:pt idx="47">
                  <c:v>-0.02</c:v>
                </c:pt>
                <c:pt idx="48">
                  <c:v>-0.05</c:v>
                </c:pt>
                <c:pt idx="49">
                  <c:v>-0.09</c:v>
                </c:pt>
                <c:pt idx="50">
                  <c:v>-0.14000000000000001</c:v>
                </c:pt>
                <c:pt idx="51">
                  <c:v>-0.22</c:v>
                </c:pt>
                <c:pt idx="52">
                  <c:v>-0.3</c:v>
                </c:pt>
                <c:pt idx="53">
                  <c:v>-0.4</c:v>
                </c:pt>
                <c:pt idx="54">
                  <c:v>-0.5</c:v>
                </c:pt>
                <c:pt idx="55">
                  <c:v>-0.61</c:v>
                </c:pt>
                <c:pt idx="56">
                  <c:v>-0.71</c:v>
                </c:pt>
                <c:pt idx="57">
                  <c:v>-0.81</c:v>
                </c:pt>
                <c:pt idx="58">
                  <c:v>-0.9</c:v>
                </c:pt>
                <c:pt idx="59">
                  <c:v>-0.99</c:v>
                </c:pt>
                <c:pt idx="60">
                  <c:v>-1.07</c:v>
                </c:pt>
                <c:pt idx="61">
                  <c:v>-1.1599999999999999</c:v>
                </c:pt>
                <c:pt idx="62">
                  <c:v>-1.24</c:v>
                </c:pt>
                <c:pt idx="63">
                  <c:v>-1.32</c:v>
                </c:pt>
                <c:pt idx="64">
                  <c:v>-1.39</c:v>
                </c:pt>
                <c:pt idx="65">
                  <c:v>-1.47</c:v>
                </c:pt>
                <c:pt idx="66">
                  <c:v>-1.54</c:v>
                </c:pt>
                <c:pt idx="67">
                  <c:v>-1.61</c:v>
                </c:pt>
                <c:pt idx="68">
                  <c:v>-1.67</c:v>
                </c:pt>
                <c:pt idx="69">
                  <c:v>-1.73</c:v>
                </c:pt>
                <c:pt idx="70">
                  <c:v>-1.79</c:v>
                </c:pt>
                <c:pt idx="71">
                  <c:v>-1.84</c:v>
                </c:pt>
                <c:pt idx="72">
                  <c:v>-1.89</c:v>
                </c:pt>
                <c:pt idx="73">
                  <c:v>-1.94</c:v>
                </c:pt>
                <c:pt idx="74">
                  <c:v>-1.98</c:v>
                </c:pt>
                <c:pt idx="75">
                  <c:v>-2.02</c:v>
                </c:pt>
                <c:pt idx="76">
                  <c:v>-2.0499999999999998</c:v>
                </c:pt>
                <c:pt idx="77">
                  <c:v>-2.0699999999999998</c:v>
                </c:pt>
                <c:pt idx="78">
                  <c:v>-2.09</c:v>
                </c:pt>
                <c:pt idx="79">
                  <c:v>-2.1</c:v>
                </c:pt>
                <c:pt idx="80">
                  <c:v>-2.1</c:v>
                </c:pt>
                <c:pt idx="81">
                  <c:v>-2.1</c:v>
                </c:pt>
                <c:pt idx="82">
                  <c:v>-2.1</c:v>
                </c:pt>
                <c:pt idx="83">
                  <c:v>-2.09</c:v>
                </c:pt>
                <c:pt idx="84">
                  <c:v>-2.0699999999999998</c:v>
                </c:pt>
                <c:pt idx="85">
                  <c:v>-2.0499999999999998</c:v>
                </c:pt>
                <c:pt idx="86">
                  <c:v>-2.02</c:v>
                </c:pt>
                <c:pt idx="87">
                  <c:v>-1.99</c:v>
                </c:pt>
                <c:pt idx="88">
                  <c:v>-1.96</c:v>
                </c:pt>
                <c:pt idx="89">
                  <c:v>-1.92</c:v>
                </c:pt>
                <c:pt idx="90">
                  <c:v>-1.88</c:v>
                </c:pt>
                <c:pt idx="91">
                  <c:v>-1.83</c:v>
                </c:pt>
                <c:pt idx="92">
                  <c:v>-1.78</c:v>
                </c:pt>
                <c:pt idx="93">
                  <c:v>-1.74</c:v>
                </c:pt>
                <c:pt idx="94">
                  <c:v>-1.69</c:v>
                </c:pt>
                <c:pt idx="95">
                  <c:v>-1.64</c:v>
                </c:pt>
                <c:pt idx="96">
                  <c:v>-1.59</c:v>
                </c:pt>
                <c:pt idx="97">
                  <c:v>-1.53</c:v>
                </c:pt>
                <c:pt idx="98">
                  <c:v>-1.48</c:v>
                </c:pt>
                <c:pt idx="99">
                  <c:v>-1.43</c:v>
                </c:pt>
                <c:pt idx="100">
                  <c:v>-1.37</c:v>
                </c:pt>
                <c:pt idx="101">
                  <c:v>-1.32</c:v>
                </c:pt>
                <c:pt idx="102">
                  <c:v>-1.26</c:v>
                </c:pt>
                <c:pt idx="103">
                  <c:v>-1.21</c:v>
                </c:pt>
                <c:pt idx="104">
                  <c:v>-1.1499999999999999</c:v>
                </c:pt>
                <c:pt idx="105">
                  <c:v>-1.1000000000000001</c:v>
                </c:pt>
                <c:pt idx="106">
                  <c:v>-1.04</c:v>
                </c:pt>
                <c:pt idx="107">
                  <c:v>-0.98</c:v>
                </c:pt>
                <c:pt idx="108">
                  <c:v>-0.92</c:v>
                </c:pt>
                <c:pt idx="109">
                  <c:v>-0.86</c:v>
                </c:pt>
                <c:pt idx="110">
                  <c:v>-0.81</c:v>
                </c:pt>
                <c:pt idx="111">
                  <c:v>-0.75</c:v>
                </c:pt>
                <c:pt idx="112">
                  <c:v>-0.7</c:v>
                </c:pt>
                <c:pt idx="113">
                  <c:v>-0.65</c:v>
                </c:pt>
                <c:pt idx="114">
                  <c:v>-0.6</c:v>
                </c:pt>
                <c:pt idx="115">
                  <c:v>-0.55000000000000004</c:v>
                </c:pt>
                <c:pt idx="116">
                  <c:v>-0.5</c:v>
                </c:pt>
                <c:pt idx="117">
                  <c:v>-0.45</c:v>
                </c:pt>
                <c:pt idx="118">
                  <c:v>-0.4</c:v>
                </c:pt>
                <c:pt idx="119">
                  <c:v>-0.35</c:v>
                </c:pt>
                <c:pt idx="120">
                  <c:v>-0.3</c:v>
                </c:pt>
                <c:pt idx="121">
                  <c:v>-0.25</c:v>
                </c:pt>
                <c:pt idx="122">
                  <c:v>-0.2</c:v>
                </c:pt>
                <c:pt idx="123">
                  <c:v>-0.15</c:v>
                </c:pt>
                <c:pt idx="124">
                  <c:v>-0.1</c:v>
                </c:pt>
                <c:pt idx="125">
                  <c:v>-0.05</c:v>
                </c:pt>
                <c:pt idx="126">
                  <c:v>0</c:v>
                </c:pt>
                <c:pt idx="127">
                  <c:v>0.04</c:v>
                </c:pt>
                <c:pt idx="128">
                  <c:v>0.09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0.24</c:v>
                </c:pt>
                <c:pt idx="132">
                  <c:v>0.28000000000000003</c:v>
                </c:pt>
                <c:pt idx="133">
                  <c:v>0.33</c:v>
                </c:pt>
                <c:pt idx="134">
                  <c:v>0.38</c:v>
                </c:pt>
                <c:pt idx="135">
                  <c:v>0.43</c:v>
                </c:pt>
                <c:pt idx="136">
                  <c:v>0.47</c:v>
                </c:pt>
                <c:pt idx="137">
                  <c:v>0.52</c:v>
                </c:pt>
                <c:pt idx="138">
                  <c:v>0.56999999999999995</c:v>
                </c:pt>
                <c:pt idx="139">
                  <c:v>0.62</c:v>
                </c:pt>
                <c:pt idx="140">
                  <c:v>0.67</c:v>
                </c:pt>
                <c:pt idx="141">
                  <c:v>0.71</c:v>
                </c:pt>
                <c:pt idx="142">
                  <c:v>0.76</c:v>
                </c:pt>
                <c:pt idx="143">
                  <c:v>0.8</c:v>
                </c:pt>
                <c:pt idx="144">
                  <c:v>0.85</c:v>
                </c:pt>
                <c:pt idx="145">
                  <c:v>0.89</c:v>
                </c:pt>
                <c:pt idx="146">
                  <c:v>0.93</c:v>
                </c:pt>
                <c:pt idx="147">
                  <c:v>0.97</c:v>
                </c:pt>
                <c:pt idx="148">
                  <c:v>1</c:v>
                </c:pt>
                <c:pt idx="149">
                  <c:v>1.04</c:v>
                </c:pt>
                <c:pt idx="150">
                  <c:v>1.07</c:v>
                </c:pt>
                <c:pt idx="151">
                  <c:v>1.1000000000000001</c:v>
                </c:pt>
                <c:pt idx="152">
                  <c:v>1.1299999999999999</c:v>
                </c:pt>
                <c:pt idx="153">
                  <c:v>1.1599999999999999</c:v>
                </c:pt>
                <c:pt idx="154">
                  <c:v>1.19</c:v>
                </c:pt>
                <c:pt idx="155">
                  <c:v>1.21</c:v>
                </c:pt>
                <c:pt idx="156">
                  <c:v>1.24</c:v>
                </c:pt>
                <c:pt idx="157">
                  <c:v>1.27</c:v>
                </c:pt>
                <c:pt idx="158">
                  <c:v>1.29</c:v>
                </c:pt>
              </c:numCache>
            </c:numRef>
          </c:xVal>
          <c:yVal>
            <c:numRef>
              <c:f>'Survey Data'!$D$21:$D$180</c:f>
              <c:numCache>
                <c:formatCode>0.00</c:formatCode>
                <c:ptCount val="1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334.97</c:v>
                </c:pt>
                <c:pt idx="68">
                  <c:v>339.97</c:v>
                </c:pt>
                <c:pt idx="69">
                  <c:v>344.97</c:v>
                </c:pt>
                <c:pt idx="70">
                  <c:v>349.97</c:v>
                </c:pt>
                <c:pt idx="71">
                  <c:v>354.97</c:v>
                </c:pt>
                <c:pt idx="72">
                  <c:v>359.97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384.96</c:v>
                </c:pt>
                <c:pt idx="78">
                  <c:v>389.96</c:v>
                </c:pt>
                <c:pt idx="79">
                  <c:v>394.96</c:v>
                </c:pt>
                <c:pt idx="80">
                  <c:v>399.96</c:v>
                </c:pt>
                <c:pt idx="81">
                  <c:v>404.96</c:v>
                </c:pt>
                <c:pt idx="82">
                  <c:v>409.96</c:v>
                </c:pt>
                <c:pt idx="83">
                  <c:v>414.96</c:v>
                </c:pt>
                <c:pt idx="84">
                  <c:v>419.95</c:v>
                </c:pt>
                <c:pt idx="85">
                  <c:v>424.95</c:v>
                </c:pt>
                <c:pt idx="86">
                  <c:v>429.95</c:v>
                </c:pt>
                <c:pt idx="87">
                  <c:v>434.95</c:v>
                </c:pt>
                <c:pt idx="88">
                  <c:v>439.95</c:v>
                </c:pt>
                <c:pt idx="89">
                  <c:v>444.94</c:v>
                </c:pt>
                <c:pt idx="90">
                  <c:v>449.94</c:v>
                </c:pt>
                <c:pt idx="91">
                  <c:v>454.94</c:v>
                </c:pt>
                <c:pt idx="92">
                  <c:v>459.94</c:v>
                </c:pt>
                <c:pt idx="93">
                  <c:v>464.94</c:v>
                </c:pt>
                <c:pt idx="94">
                  <c:v>469.93</c:v>
                </c:pt>
                <c:pt idx="95">
                  <c:v>474.93</c:v>
                </c:pt>
                <c:pt idx="96">
                  <c:v>479.93</c:v>
                </c:pt>
                <c:pt idx="97">
                  <c:v>484.93</c:v>
                </c:pt>
                <c:pt idx="98">
                  <c:v>489.92</c:v>
                </c:pt>
                <c:pt idx="99">
                  <c:v>494.92</c:v>
                </c:pt>
                <c:pt idx="100">
                  <c:v>499.92</c:v>
                </c:pt>
                <c:pt idx="101">
                  <c:v>504.91</c:v>
                </c:pt>
                <c:pt idx="102">
                  <c:v>509.91</c:v>
                </c:pt>
                <c:pt idx="103">
                  <c:v>514.91</c:v>
                </c:pt>
                <c:pt idx="104">
                  <c:v>519.91</c:v>
                </c:pt>
                <c:pt idx="105">
                  <c:v>524.9</c:v>
                </c:pt>
                <c:pt idx="106">
                  <c:v>529.9</c:v>
                </c:pt>
                <c:pt idx="107">
                  <c:v>534.9</c:v>
                </c:pt>
                <c:pt idx="108">
                  <c:v>539.89</c:v>
                </c:pt>
                <c:pt idx="109">
                  <c:v>544.89</c:v>
                </c:pt>
                <c:pt idx="110">
                  <c:v>549.89</c:v>
                </c:pt>
                <c:pt idx="111">
                  <c:v>554.88</c:v>
                </c:pt>
                <c:pt idx="112">
                  <c:v>559.88</c:v>
                </c:pt>
                <c:pt idx="113">
                  <c:v>564.88</c:v>
                </c:pt>
                <c:pt idx="114">
                  <c:v>569.88</c:v>
                </c:pt>
                <c:pt idx="115">
                  <c:v>574.88</c:v>
                </c:pt>
                <c:pt idx="116">
                  <c:v>579.87</c:v>
                </c:pt>
                <c:pt idx="117">
                  <c:v>584.87</c:v>
                </c:pt>
                <c:pt idx="118">
                  <c:v>589.87</c:v>
                </c:pt>
                <c:pt idx="119">
                  <c:v>594.87</c:v>
                </c:pt>
                <c:pt idx="120">
                  <c:v>599.87</c:v>
                </c:pt>
                <c:pt idx="121">
                  <c:v>604.87</c:v>
                </c:pt>
                <c:pt idx="122">
                  <c:v>609.86</c:v>
                </c:pt>
                <c:pt idx="123">
                  <c:v>614.86</c:v>
                </c:pt>
                <c:pt idx="124">
                  <c:v>619.86</c:v>
                </c:pt>
                <c:pt idx="125">
                  <c:v>624.86</c:v>
                </c:pt>
                <c:pt idx="126">
                  <c:v>629.86</c:v>
                </c:pt>
                <c:pt idx="127">
                  <c:v>634.86</c:v>
                </c:pt>
                <c:pt idx="128">
                  <c:v>639.86</c:v>
                </c:pt>
                <c:pt idx="129">
                  <c:v>644.85</c:v>
                </c:pt>
                <c:pt idx="130">
                  <c:v>649.85</c:v>
                </c:pt>
                <c:pt idx="131">
                  <c:v>654.85</c:v>
                </c:pt>
                <c:pt idx="132">
                  <c:v>659.85</c:v>
                </c:pt>
                <c:pt idx="133">
                  <c:v>664.85</c:v>
                </c:pt>
                <c:pt idx="134">
                  <c:v>669.85</c:v>
                </c:pt>
                <c:pt idx="135">
                  <c:v>674.85</c:v>
                </c:pt>
                <c:pt idx="136">
                  <c:v>679.85</c:v>
                </c:pt>
                <c:pt idx="137">
                  <c:v>684.84</c:v>
                </c:pt>
                <c:pt idx="138">
                  <c:v>689.84</c:v>
                </c:pt>
                <c:pt idx="139">
                  <c:v>694.84</c:v>
                </c:pt>
                <c:pt idx="140">
                  <c:v>699.84</c:v>
                </c:pt>
                <c:pt idx="141">
                  <c:v>704.84</c:v>
                </c:pt>
                <c:pt idx="142">
                  <c:v>709.84</c:v>
                </c:pt>
                <c:pt idx="143">
                  <c:v>714.84</c:v>
                </c:pt>
                <c:pt idx="144">
                  <c:v>719.83</c:v>
                </c:pt>
                <c:pt idx="145">
                  <c:v>724.83</c:v>
                </c:pt>
                <c:pt idx="146">
                  <c:v>729.83</c:v>
                </c:pt>
                <c:pt idx="147">
                  <c:v>734.83</c:v>
                </c:pt>
                <c:pt idx="148">
                  <c:v>739.83</c:v>
                </c:pt>
                <c:pt idx="149">
                  <c:v>744.83</c:v>
                </c:pt>
                <c:pt idx="150">
                  <c:v>749.83</c:v>
                </c:pt>
                <c:pt idx="151">
                  <c:v>754.83</c:v>
                </c:pt>
                <c:pt idx="152">
                  <c:v>759.83</c:v>
                </c:pt>
                <c:pt idx="153">
                  <c:v>764.82</c:v>
                </c:pt>
                <c:pt idx="154">
                  <c:v>769.82</c:v>
                </c:pt>
                <c:pt idx="155">
                  <c:v>774.82</c:v>
                </c:pt>
                <c:pt idx="156">
                  <c:v>779.82</c:v>
                </c:pt>
                <c:pt idx="157">
                  <c:v>784.82</c:v>
                </c:pt>
                <c:pt idx="158">
                  <c:v>789.82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0304"/>
        <c:axId val="150612992"/>
      </c:scatterChart>
      <c:valAx>
        <c:axId val="15061030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612992"/>
        <c:crossesAt val="0"/>
        <c:crossBetween val="midCat"/>
      </c:valAx>
      <c:valAx>
        <c:axId val="150612992"/>
        <c:scaling>
          <c:orientation val="maxMin"/>
          <c:max val="8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061030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0694198962653"/>
          <c:y val="0.11262158674827021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Data'!$G$21:$G$180</c:f>
              <c:numCache>
                <c:formatCode>0.00</c:formatCode>
                <c:ptCount val="16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-0.06</c:v>
                </c:pt>
                <c:pt idx="9">
                  <c:v>-0.08</c:v>
                </c:pt>
                <c:pt idx="10">
                  <c:v>-0.1</c:v>
                </c:pt>
                <c:pt idx="11">
                  <c:v>-0.12</c:v>
                </c:pt>
                <c:pt idx="12">
                  <c:v>-0.15</c:v>
                </c:pt>
                <c:pt idx="13">
                  <c:v>-0.17</c:v>
                </c:pt>
                <c:pt idx="14">
                  <c:v>-0.2</c:v>
                </c:pt>
                <c:pt idx="15">
                  <c:v>-0.23</c:v>
                </c:pt>
                <c:pt idx="16">
                  <c:v>-0.25</c:v>
                </c:pt>
                <c:pt idx="17">
                  <c:v>-0.27</c:v>
                </c:pt>
                <c:pt idx="18">
                  <c:v>-0.28999999999999998</c:v>
                </c:pt>
                <c:pt idx="19">
                  <c:v>-0.3</c:v>
                </c:pt>
                <c:pt idx="20">
                  <c:v>-0.33</c:v>
                </c:pt>
                <c:pt idx="21">
                  <c:v>-0.35</c:v>
                </c:pt>
                <c:pt idx="22">
                  <c:v>-0.38</c:v>
                </c:pt>
                <c:pt idx="23">
                  <c:v>-0.41</c:v>
                </c:pt>
                <c:pt idx="24">
                  <c:v>-0.45</c:v>
                </c:pt>
                <c:pt idx="25">
                  <c:v>-0.48</c:v>
                </c:pt>
                <c:pt idx="26">
                  <c:v>-0.52</c:v>
                </c:pt>
                <c:pt idx="27">
                  <c:v>-0.56999999999999995</c:v>
                </c:pt>
                <c:pt idx="28">
                  <c:v>-0.61</c:v>
                </c:pt>
                <c:pt idx="29">
                  <c:v>-0.66</c:v>
                </c:pt>
                <c:pt idx="30">
                  <c:v>-0.7</c:v>
                </c:pt>
                <c:pt idx="31">
                  <c:v>-0.75</c:v>
                </c:pt>
                <c:pt idx="32">
                  <c:v>-0.8</c:v>
                </c:pt>
                <c:pt idx="33">
                  <c:v>-0.85</c:v>
                </c:pt>
                <c:pt idx="34">
                  <c:v>-0.9</c:v>
                </c:pt>
                <c:pt idx="35">
                  <c:v>-0.96</c:v>
                </c:pt>
                <c:pt idx="36">
                  <c:v>-1.01</c:v>
                </c:pt>
                <c:pt idx="37">
                  <c:v>-1.06</c:v>
                </c:pt>
                <c:pt idx="38">
                  <c:v>-1.1200000000000001</c:v>
                </c:pt>
                <c:pt idx="39">
                  <c:v>-1.17</c:v>
                </c:pt>
                <c:pt idx="40">
                  <c:v>-1.22</c:v>
                </c:pt>
                <c:pt idx="41">
                  <c:v>-1.27</c:v>
                </c:pt>
                <c:pt idx="42">
                  <c:v>-1.32</c:v>
                </c:pt>
                <c:pt idx="43">
                  <c:v>-1.37</c:v>
                </c:pt>
                <c:pt idx="44">
                  <c:v>-1.41</c:v>
                </c:pt>
                <c:pt idx="45">
                  <c:v>-1.45</c:v>
                </c:pt>
                <c:pt idx="46">
                  <c:v>-1.48</c:v>
                </c:pt>
                <c:pt idx="47">
                  <c:v>-1.52</c:v>
                </c:pt>
                <c:pt idx="48">
                  <c:v>-1.55</c:v>
                </c:pt>
                <c:pt idx="49">
                  <c:v>-1.57</c:v>
                </c:pt>
                <c:pt idx="50">
                  <c:v>-1.6</c:v>
                </c:pt>
                <c:pt idx="51">
                  <c:v>-1.62</c:v>
                </c:pt>
                <c:pt idx="52">
                  <c:v>-1.63</c:v>
                </c:pt>
                <c:pt idx="53">
                  <c:v>-1.61</c:v>
                </c:pt>
                <c:pt idx="54">
                  <c:v>-1.58</c:v>
                </c:pt>
                <c:pt idx="55">
                  <c:v>-1.54</c:v>
                </c:pt>
                <c:pt idx="56">
                  <c:v>-1.49</c:v>
                </c:pt>
                <c:pt idx="57">
                  <c:v>-1.45</c:v>
                </c:pt>
                <c:pt idx="58">
                  <c:v>-1.4</c:v>
                </c:pt>
                <c:pt idx="59">
                  <c:v>-1.36</c:v>
                </c:pt>
                <c:pt idx="60">
                  <c:v>-1.32</c:v>
                </c:pt>
                <c:pt idx="61">
                  <c:v>-1.27</c:v>
                </c:pt>
                <c:pt idx="62">
                  <c:v>-1.22</c:v>
                </c:pt>
                <c:pt idx="63">
                  <c:v>-1.17</c:v>
                </c:pt>
                <c:pt idx="64">
                  <c:v>-1.1100000000000001</c:v>
                </c:pt>
                <c:pt idx="65">
                  <c:v>-1.04</c:v>
                </c:pt>
                <c:pt idx="66">
                  <c:v>-0.98</c:v>
                </c:pt>
                <c:pt idx="67">
                  <c:v>-0.91</c:v>
                </c:pt>
                <c:pt idx="68">
                  <c:v>-0.83</c:v>
                </c:pt>
                <c:pt idx="69">
                  <c:v>-0.76</c:v>
                </c:pt>
                <c:pt idx="70">
                  <c:v>-0.68</c:v>
                </c:pt>
                <c:pt idx="71">
                  <c:v>-0.59</c:v>
                </c:pt>
                <c:pt idx="72">
                  <c:v>-0.51</c:v>
                </c:pt>
                <c:pt idx="73">
                  <c:v>-0.42</c:v>
                </c:pt>
                <c:pt idx="74">
                  <c:v>-0.33</c:v>
                </c:pt>
                <c:pt idx="75">
                  <c:v>-0.23</c:v>
                </c:pt>
                <c:pt idx="76">
                  <c:v>-0.13</c:v>
                </c:pt>
                <c:pt idx="77">
                  <c:v>-0.02</c:v>
                </c:pt>
                <c:pt idx="78">
                  <c:v>0.09</c:v>
                </c:pt>
                <c:pt idx="79">
                  <c:v>0.21</c:v>
                </c:pt>
                <c:pt idx="80">
                  <c:v>0.33</c:v>
                </c:pt>
                <c:pt idx="81">
                  <c:v>0.45</c:v>
                </c:pt>
                <c:pt idx="82">
                  <c:v>0.56999999999999995</c:v>
                </c:pt>
                <c:pt idx="83">
                  <c:v>0.7</c:v>
                </c:pt>
                <c:pt idx="84">
                  <c:v>0.83</c:v>
                </c:pt>
                <c:pt idx="85">
                  <c:v>0.96</c:v>
                </c:pt>
                <c:pt idx="86">
                  <c:v>1.0900000000000001</c:v>
                </c:pt>
                <c:pt idx="87">
                  <c:v>1.22</c:v>
                </c:pt>
                <c:pt idx="88">
                  <c:v>1.36</c:v>
                </c:pt>
                <c:pt idx="89">
                  <c:v>1.49</c:v>
                </c:pt>
                <c:pt idx="90">
                  <c:v>1.63</c:v>
                </c:pt>
                <c:pt idx="91">
                  <c:v>1.77</c:v>
                </c:pt>
                <c:pt idx="92">
                  <c:v>1.91</c:v>
                </c:pt>
                <c:pt idx="93">
                  <c:v>2.06</c:v>
                </c:pt>
                <c:pt idx="94">
                  <c:v>2.2000000000000002</c:v>
                </c:pt>
                <c:pt idx="95">
                  <c:v>2.35</c:v>
                </c:pt>
                <c:pt idx="96">
                  <c:v>2.5</c:v>
                </c:pt>
                <c:pt idx="97">
                  <c:v>2.65</c:v>
                </c:pt>
                <c:pt idx="98">
                  <c:v>2.8</c:v>
                </c:pt>
                <c:pt idx="99">
                  <c:v>2.96</c:v>
                </c:pt>
                <c:pt idx="100">
                  <c:v>3.12</c:v>
                </c:pt>
                <c:pt idx="101">
                  <c:v>3.28</c:v>
                </c:pt>
                <c:pt idx="102">
                  <c:v>3.45</c:v>
                </c:pt>
                <c:pt idx="103">
                  <c:v>3.62</c:v>
                </c:pt>
                <c:pt idx="104">
                  <c:v>3.79</c:v>
                </c:pt>
                <c:pt idx="105">
                  <c:v>3.96</c:v>
                </c:pt>
                <c:pt idx="106">
                  <c:v>4.13</c:v>
                </c:pt>
                <c:pt idx="107">
                  <c:v>4.3</c:v>
                </c:pt>
                <c:pt idx="108">
                  <c:v>4.47</c:v>
                </c:pt>
                <c:pt idx="109">
                  <c:v>4.6399999999999997</c:v>
                </c:pt>
                <c:pt idx="110">
                  <c:v>4.8099999999999996</c:v>
                </c:pt>
                <c:pt idx="111">
                  <c:v>4.96</c:v>
                </c:pt>
                <c:pt idx="112">
                  <c:v>5.0999999999999996</c:v>
                </c:pt>
                <c:pt idx="113">
                  <c:v>5.24</c:v>
                </c:pt>
                <c:pt idx="114">
                  <c:v>5.36</c:v>
                </c:pt>
                <c:pt idx="115">
                  <c:v>5.48</c:v>
                </c:pt>
                <c:pt idx="116">
                  <c:v>5.6</c:v>
                </c:pt>
                <c:pt idx="117">
                  <c:v>5.72</c:v>
                </c:pt>
                <c:pt idx="118">
                  <c:v>5.84</c:v>
                </c:pt>
                <c:pt idx="119">
                  <c:v>5.95</c:v>
                </c:pt>
                <c:pt idx="120">
                  <c:v>6.07</c:v>
                </c:pt>
                <c:pt idx="121">
                  <c:v>6.18</c:v>
                </c:pt>
                <c:pt idx="122">
                  <c:v>6.29</c:v>
                </c:pt>
                <c:pt idx="123">
                  <c:v>6.4</c:v>
                </c:pt>
                <c:pt idx="124">
                  <c:v>6.51</c:v>
                </c:pt>
                <c:pt idx="125">
                  <c:v>6.62</c:v>
                </c:pt>
                <c:pt idx="126">
                  <c:v>6.72</c:v>
                </c:pt>
                <c:pt idx="127">
                  <c:v>6.83</c:v>
                </c:pt>
                <c:pt idx="128">
                  <c:v>6.93</c:v>
                </c:pt>
                <c:pt idx="129">
                  <c:v>7.04</c:v>
                </c:pt>
                <c:pt idx="130">
                  <c:v>7.15</c:v>
                </c:pt>
                <c:pt idx="131">
                  <c:v>7.25</c:v>
                </c:pt>
                <c:pt idx="132">
                  <c:v>7.35</c:v>
                </c:pt>
                <c:pt idx="133">
                  <c:v>7.46</c:v>
                </c:pt>
                <c:pt idx="134">
                  <c:v>7.56</c:v>
                </c:pt>
                <c:pt idx="135">
                  <c:v>7.67</c:v>
                </c:pt>
                <c:pt idx="136">
                  <c:v>7.77</c:v>
                </c:pt>
                <c:pt idx="137">
                  <c:v>7.88</c:v>
                </c:pt>
                <c:pt idx="138">
                  <c:v>7.98</c:v>
                </c:pt>
                <c:pt idx="139">
                  <c:v>8.09</c:v>
                </c:pt>
                <c:pt idx="140">
                  <c:v>8.1999999999999993</c:v>
                </c:pt>
                <c:pt idx="141">
                  <c:v>8.3000000000000007</c:v>
                </c:pt>
                <c:pt idx="142">
                  <c:v>8.41</c:v>
                </c:pt>
                <c:pt idx="143">
                  <c:v>8.52</c:v>
                </c:pt>
                <c:pt idx="144">
                  <c:v>8.6300000000000008</c:v>
                </c:pt>
                <c:pt idx="145">
                  <c:v>8.74</c:v>
                </c:pt>
                <c:pt idx="146">
                  <c:v>8.85</c:v>
                </c:pt>
                <c:pt idx="147">
                  <c:v>8.9499999999999993</c:v>
                </c:pt>
                <c:pt idx="148">
                  <c:v>9.0500000000000007</c:v>
                </c:pt>
                <c:pt idx="149">
                  <c:v>9.15</c:v>
                </c:pt>
                <c:pt idx="150">
                  <c:v>9.24</c:v>
                </c:pt>
                <c:pt idx="151">
                  <c:v>9.33</c:v>
                </c:pt>
                <c:pt idx="152">
                  <c:v>9.42</c:v>
                </c:pt>
                <c:pt idx="153">
                  <c:v>9.51</c:v>
                </c:pt>
                <c:pt idx="154">
                  <c:v>9.6</c:v>
                </c:pt>
                <c:pt idx="155">
                  <c:v>9.69</c:v>
                </c:pt>
                <c:pt idx="156">
                  <c:v>9.7799999999999994</c:v>
                </c:pt>
                <c:pt idx="157">
                  <c:v>9.8699999999999992</c:v>
                </c:pt>
                <c:pt idx="158">
                  <c:v>9.9600000000000009</c:v>
                </c:pt>
              </c:numCache>
            </c:numRef>
          </c:xVal>
          <c:yVal>
            <c:numRef>
              <c:f>'Survey Data'!$F$21:$F$180</c:f>
              <c:numCache>
                <c:formatCode>0.00</c:formatCode>
                <c:ptCount val="160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-0.04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-0.09</c:v>
                </c:pt>
                <c:pt idx="8">
                  <c:v>-0.11</c:v>
                </c:pt>
                <c:pt idx="9">
                  <c:v>-0.12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-0.13</c:v>
                </c:pt>
                <c:pt idx="13">
                  <c:v>-0.12</c:v>
                </c:pt>
                <c:pt idx="14">
                  <c:v>-0.11</c:v>
                </c:pt>
                <c:pt idx="15">
                  <c:v>-0.09</c:v>
                </c:pt>
                <c:pt idx="16">
                  <c:v>-7.0000000000000007E-2</c:v>
                </c:pt>
                <c:pt idx="17">
                  <c:v>-0.04</c:v>
                </c:pt>
                <c:pt idx="18">
                  <c:v>-0.01</c:v>
                </c:pt>
                <c:pt idx="19">
                  <c:v>0.02</c:v>
                </c:pt>
                <c:pt idx="20">
                  <c:v>0.05</c:v>
                </c:pt>
                <c:pt idx="21">
                  <c:v>0.08</c:v>
                </c:pt>
                <c:pt idx="22">
                  <c:v>0.11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0.18</c:v>
                </c:pt>
                <c:pt idx="26">
                  <c:v>0.19</c:v>
                </c:pt>
                <c:pt idx="27">
                  <c:v>0.21</c:v>
                </c:pt>
                <c:pt idx="28">
                  <c:v>0.22</c:v>
                </c:pt>
                <c:pt idx="29">
                  <c:v>0.23</c:v>
                </c:pt>
                <c:pt idx="30">
                  <c:v>0.24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0.23</c:v>
                </c:pt>
                <c:pt idx="40">
                  <c:v>0.21</c:v>
                </c:pt>
                <c:pt idx="41">
                  <c:v>0.19</c:v>
                </c:pt>
                <c:pt idx="42">
                  <c:v>0.16</c:v>
                </c:pt>
                <c:pt idx="43">
                  <c:v>0.12</c:v>
                </c:pt>
                <c:pt idx="44">
                  <c:v>0.09</c:v>
                </c:pt>
                <c:pt idx="45">
                  <c:v>0.05</c:v>
                </c:pt>
                <c:pt idx="46">
                  <c:v>0.02</c:v>
                </c:pt>
                <c:pt idx="47">
                  <c:v>-0.02</c:v>
                </c:pt>
                <c:pt idx="48">
                  <c:v>-0.05</c:v>
                </c:pt>
                <c:pt idx="49">
                  <c:v>-0.09</c:v>
                </c:pt>
                <c:pt idx="50">
                  <c:v>-0.14000000000000001</c:v>
                </c:pt>
                <c:pt idx="51">
                  <c:v>-0.22</c:v>
                </c:pt>
                <c:pt idx="52">
                  <c:v>-0.3</c:v>
                </c:pt>
                <c:pt idx="53">
                  <c:v>-0.4</c:v>
                </c:pt>
                <c:pt idx="54">
                  <c:v>-0.5</c:v>
                </c:pt>
                <c:pt idx="55">
                  <c:v>-0.61</c:v>
                </c:pt>
                <c:pt idx="56">
                  <c:v>-0.71</c:v>
                </c:pt>
                <c:pt idx="57">
                  <c:v>-0.81</c:v>
                </c:pt>
                <c:pt idx="58">
                  <c:v>-0.9</c:v>
                </c:pt>
                <c:pt idx="59">
                  <c:v>-0.99</c:v>
                </c:pt>
                <c:pt idx="60">
                  <c:v>-1.07</c:v>
                </c:pt>
                <c:pt idx="61">
                  <c:v>-1.1599999999999999</c:v>
                </c:pt>
                <c:pt idx="62">
                  <c:v>-1.24</c:v>
                </c:pt>
                <c:pt idx="63">
                  <c:v>-1.32</c:v>
                </c:pt>
                <c:pt idx="64">
                  <c:v>-1.39</c:v>
                </c:pt>
                <c:pt idx="65">
                  <c:v>-1.47</c:v>
                </c:pt>
                <c:pt idx="66">
                  <c:v>-1.54</c:v>
                </c:pt>
                <c:pt idx="67">
                  <c:v>-1.61</c:v>
                </c:pt>
                <c:pt idx="68">
                  <c:v>-1.67</c:v>
                </c:pt>
                <c:pt idx="69">
                  <c:v>-1.73</c:v>
                </c:pt>
                <c:pt idx="70">
                  <c:v>-1.79</c:v>
                </c:pt>
                <c:pt idx="71">
                  <c:v>-1.84</c:v>
                </c:pt>
                <c:pt idx="72">
                  <c:v>-1.89</c:v>
                </c:pt>
                <c:pt idx="73">
                  <c:v>-1.94</c:v>
                </c:pt>
                <c:pt idx="74">
                  <c:v>-1.98</c:v>
                </c:pt>
                <c:pt idx="75">
                  <c:v>-2.02</c:v>
                </c:pt>
                <c:pt idx="76">
                  <c:v>-2.0499999999999998</c:v>
                </c:pt>
                <c:pt idx="77">
                  <c:v>-2.0699999999999998</c:v>
                </c:pt>
                <c:pt idx="78">
                  <c:v>-2.09</c:v>
                </c:pt>
                <c:pt idx="79">
                  <c:v>-2.1</c:v>
                </c:pt>
                <c:pt idx="80">
                  <c:v>-2.1</c:v>
                </c:pt>
                <c:pt idx="81">
                  <c:v>-2.1</c:v>
                </c:pt>
                <c:pt idx="82">
                  <c:v>-2.1</c:v>
                </c:pt>
                <c:pt idx="83">
                  <c:v>-2.09</c:v>
                </c:pt>
                <c:pt idx="84">
                  <c:v>-2.0699999999999998</c:v>
                </c:pt>
                <c:pt idx="85">
                  <c:v>-2.0499999999999998</c:v>
                </c:pt>
                <c:pt idx="86">
                  <c:v>-2.02</c:v>
                </c:pt>
                <c:pt idx="87">
                  <c:v>-1.99</c:v>
                </c:pt>
                <c:pt idx="88">
                  <c:v>-1.96</c:v>
                </c:pt>
                <c:pt idx="89">
                  <c:v>-1.92</c:v>
                </c:pt>
                <c:pt idx="90">
                  <c:v>-1.88</c:v>
                </c:pt>
                <c:pt idx="91">
                  <c:v>-1.83</c:v>
                </c:pt>
                <c:pt idx="92">
                  <c:v>-1.78</c:v>
                </c:pt>
                <c:pt idx="93">
                  <c:v>-1.74</c:v>
                </c:pt>
                <c:pt idx="94">
                  <c:v>-1.69</c:v>
                </c:pt>
                <c:pt idx="95">
                  <c:v>-1.64</c:v>
                </c:pt>
                <c:pt idx="96">
                  <c:v>-1.59</c:v>
                </c:pt>
                <c:pt idx="97">
                  <c:v>-1.53</c:v>
                </c:pt>
                <c:pt idx="98">
                  <c:v>-1.48</c:v>
                </c:pt>
                <c:pt idx="99">
                  <c:v>-1.43</c:v>
                </c:pt>
                <c:pt idx="100">
                  <c:v>-1.37</c:v>
                </c:pt>
                <c:pt idx="101">
                  <c:v>-1.32</c:v>
                </c:pt>
                <c:pt idx="102">
                  <c:v>-1.26</c:v>
                </c:pt>
                <c:pt idx="103">
                  <c:v>-1.21</c:v>
                </c:pt>
                <c:pt idx="104">
                  <c:v>-1.1499999999999999</c:v>
                </c:pt>
                <c:pt idx="105">
                  <c:v>-1.1000000000000001</c:v>
                </c:pt>
                <c:pt idx="106">
                  <c:v>-1.04</c:v>
                </c:pt>
                <c:pt idx="107">
                  <c:v>-0.98</c:v>
                </c:pt>
                <c:pt idx="108">
                  <c:v>-0.92</c:v>
                </c:pt>
                <c:pt idx="109">
                  <c:v>-0.86</c:v>
                </c:pt>
                <c:pt idx="110">
                  <c:v>-0.81</c:v>
                </c:pt>
                <c:pt idx="111">
                  <c:v>-0.75</c:v>
                </c:pt>
                <c:pt idx="112">
                  <c:v>-0.7</c:v>
                </c:pt>
                <c:pt idx="113">
                  <c:v>-0.65</c:v>
                </c:pt>
                <c:pt idx="114">
                  <c:v>-0.6</c:v>
                </c:pt>
                <c:pt idx="115">
                  <c:v>-0.55000000000000004</c:v>
                </c:pt>
                <c:pt idx="116">
                  <c:v>-0.5</c:v>
                </c:pt>
                <c:pt idx="117">
                  <c:v>-0.45</c:v>
                </c:pt>
                <c:pt idx="118">
                  <c:v>-0.4</c:v>
                </c:pt>
                <c:pt idx="119">
                  <c:v>-0.35</c:v>
                </c:pt>
                <c:pt idx="120">
                  <c:v>-0.3</c:v>
                </c:pt>
                <c:pt idx="121">
                  <c:v>-0.25</c:v>
                </c:pt>
                <c:pt idx="122">
                  <c:v>-0.2</c:v>
                </c:pt>
                <c:pt idx="123">
                  <c:v>-0.15</c:v>
                </c:pt>
                <c:pt idx="124">
                  <c:v>-0.1</c:v>
                </c:pt>
                <c:pt idx="125">
                  <c:v>-0.05</c:v>
                </c:pt>
                <c:pt idx="126">
                  <c:v>0</c:v>
                </c:pt>
                <c:pt idx="127">
                  <c:v>0.04</c:v>
                </c:pt>
                <c:pt idx="128">
                  <c:v>0.09</c:v>
                </c:pt>
                <c:pt idx="129">
                  <c:v>0.14000000000000001</c:v>
                </c:pt>
                <c:pt idx="130">
                  <c:v>0.19</c:v>
                </c:pt>
                <c:pt idx="131">
                  <c:v>0.24</c:v>
                </c:pt>
                <c:pt idx="132">
                  <c:v>0.28000000000000003</c:v>
                </c:pt>
                <c:pt idx="133">
                  <c:v>0.33</c:v>
                </c:pt>
                <c:pt idx="134">
                  <c:v>0.38</c:v>
                </c:pt>
                <c:pt idx="135">
                  <c:v>0.43</c:v>
                </c:pt>
                <c:pt idx="136">
                  <c:v>0.47</c:v>
                </c:pt>
                <c:pt idx="137">
                  <c:v>0.52</c:v>
                </c:pt>
                <c:pt idx="138">
                  <c:v>0.56999999999999995</c:v>
                </c:pt>
                <c:pt idx="139">
                  <c:v>0.62</c:v>
                </c:pt>
                <c:pt idx="140">
                  <c:v>0.67</c:v>
                </c:pt>
                <c:pt idx="141">
                  <c:v>0.71</c:v>
                </c:pt>
                <c:pt idx="142">
                  <c:v>0.76</c:v>
                </c:pt>
                <c:pt idx="143">
                  <c:v>0.8</c:v>
                </c:pt>
                <c:pt idx="144">
                  <c:v>0.85</c:v>
                </c:pt>
                <c:pt idx="145">
                  <c:v>0.89</c:v>
                </c:pt>
                <c:pt idx="146">
                  <c:v>0.93</c:v>
                </c:pt>
                <c:pt idx="147">
                  <c:v>0.97</c:v>
                </c:pt>
                <c:pt idx="148">
                  <c:v>1</c:v>
                </c:pt>
                <c:pt idx="149">
                  <c:v>1.04</c:v>
                </c:pt>
                <c:pt idx="150">
                  <c:v>1.07</c:v>
                </c:pt>
                <c:pt idx="151">
                  <c:v>1.1000000000000001</c:v>
                </c:pt>
                <c:pt idx="152">
                  <c:v>1.1299999999999999</c:v>
                </c:pt>
                <c:pt idx="153">
                  <c:v>1.1599999999999999</c:v>
                </c:pt>
                <c:pt idx="154">
                  <c:v>1.19</c:v>
                </c:pt>
                <c:pt idx="155">
                  <c:v>1.21</c:v>
                </c:pt>
                <c:pt idx="156">
                  <c:v>1.24</c:v>
                </c:pt>
                <c:pt idx="157">
                  <c:v>1.27</c:v>
                </c:pt>
                <c:pt idx="158">
                  <c:v>1.29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42304"/>
        <c:axId val="156244992"/>
      </c:scatterChart>
      <c:valAx>
        <c:axId val="156242304"/>
        <c:scaling>
          <c:orientation val="minMax"/>
          <c:max val="15"/>
          <c:min val="-5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6244992"/>
        <c:crosses val="autoZero"/>
        <c:crossBetween val="midCat"/>
        <c:majorUnit val="5"/>
        <c:minorUnit val="1"/>
      </c:valAx>
      <c:valAx>
        <c:axId val="156244992"/>
        <c:scaling>
          <c:orientation val="minMax"/>
          <c:max val="15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838264204621925E-3"/>
              <c:y val="0.2088113969953774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6242304"/>
        <c:crosses val="autoZero"/>
        <c:crossBetween val="midCat"/>
        <c:majorUnit val="5"/>
      </c:valAx>
    </c:plotArea>
    <c:legend>
      <c:legendPos val="b"/>
      <c:layout>
        <c:manualLayout>
          <c:xMode val="edge"/>
          <c:yMode val="edge"/>
          <c:x val="2.1564918214619016E-2"/>
          <c:y val="0.9143935375623990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9.7748748241029873E-2"/>
          <c:w val="0.69481107082801963"/>
          <c:h val="0.843608767433607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Data'!$H$21:$H$180</c:f>
              <c:numCache>
                <c:formatCode>0.00</c:formatCode>
                <c:ptCount val="160"/>
                <c:pt idx="0">
                  <c:v>0</c:v>
                </c:pt>
                <c:pt idx="1">
                  <c:v>0.17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0.39</c:v>
                </c:pt>
                <c:pt idx="8">
                  <c:v>0.43</c:v>
                </c:pt>
                <c:pt idx="9">
                  <c:v>0.47</c:v>
                </c:pt>
                <c:pt idx="10">
                  <c:v>0.5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0.34</c:v>
                </c:pt>
                <c:pt idx="18">
                  <c:v>0.34</c:v>
                </c:pt>
                <c:pt idx="19">
                  <c:v>0.27</c:v>
                </c:pt>
                <c:pt idx="20">
                  <c:v>0.27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0.39</c:v>
                </c:pt>
                <c:pt idx="38">
                  <c:v>0.41</c:v>
                </c:pt>
                <c:pt idx="39">
                  <c:v>0.41</c:v>
                </c:pt>
                <c:pt idx="40">
                  <c:v>0.43</c:v>
                </c:pt>
                <c:pt idx="41">
                  <c:v>0.43</c:v>
                </c:pt>
                <c:pt idx="42">
                  <c:v>0.44</c:v>
                </c:pt>
                <c:pt idx="43">
                  <c:v>0.24</c:v>
                </c:pt>
                <c:pt idx="44">
                  <c:v>0.24</c:v>
                </c:pt>
                <c:pt idx="45">
                  <c:v>0.21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1.04</c:v>
                </c:pt>
                <c:pt idx="50">
                  <c:v>1.1399999999999999</c:v>
                </c:pt>
                <c:pt idx="51">
                  <c:v>1.25</c:v>
                </c:pt>
                <c:pt idx="52">
                  <c:v>1.37</c:v>
                </c:pt>
                <c:pt idx="53">
                  <c:v>1.49</c:v>
                </c:pt>
                <c:pt idx="54">
                  <c:v>1.62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0.34</c:v>
                </c:pt>
                <c:pt idx="67">
                  <c:v>0.31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0.49</c:v>
                </c:pt>
                <c:pt idx="74">
                  <c:v>0.5</c:v>
                </c:pt>
                <c:pt idx="75">
                  <c:v>0.52</c:v>
                </c:pt>
                <c:pt idx="76">
                  <c:v>0.53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0.41</c:v>
                </c:pt>
                <c:pt idx="80">
                  <c:v>0.41</c:v>
                </c:pt>
                <c:pt idx="81">
                  <c:v>0.43</c:v>
                </c:pt>
                <c:pt idx="82">
                  <c:v>0.43</c:v>
                </c:pt>
                <c:pt idx="83">
                  <c:v>0.44</c:v>
                </c:pt>
                <c:pt idx="84">
                  <c:v>0.44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0.61</c:v>
                </c:pt>
                <c:pt idx="110">
                  <c:v>0.61</c:v>
                </c:pt>
                <c:pt idx="111">
                  <c:v>0.61</c:v>
                </c:pt>
                <c:pt idx="112">
                  <c:v>0.61</c:v>
                </c:pt>
                <c:pt idx="113">
                  <c:v>0.61</c:v>
                </c:pt>
                <c:pt idx="114">
                  <c:v>0.61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0.12</c:v>
                </c:pt>
                <c:pt idx="158">
                  <c:v>0.12</c:v>
                </c:pt>
              </c:numCache>
            </c:numRef>
          </c:xVal>
          <c:yVal>
            <c:numRef>
              <c:f>'Survey Data'!$A$21:$A$180</c:f>
              <c:numCache>
                <c:formatCode>0.0</c:formatCode>
                <c:ptCount val="1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0080"/>
        <c:axId val="160672000"/>
      </c:scatterChart>
      <c:valAx>
        <c:axId val="16067008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0672000"/>
        <c:crosses val="autoZero"/>
        <c:crossBetween val="midCat"/>
        <c:majorUnit val="5"/>
        <c:minorUnit val="1"/>
      </c:valAx>
      <c:valAx>
        <c:axId val="160672000"/>
        <c:scaling>
          <c:orientation val="maxMin"/>
          <c:max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06700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19050</xdr:colOff>
          <xdr:row>37</xdr:row>
          <xdr:rowOff>161925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79" totalsRowShown="0" headerRowDxfId="10" dataDxfId="9" tableBorderDxfId="8">
  <autoFilter ref="A20:H17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3"/>
      <c r="B1" s="163"/>
      <c r="C1" s="163"/>
      <c r="D1" s="163"/>
      <c r="E1" s="163"/>
      <c r="F1" s="34"/>
      <c r="G1" s="34"/>
      <c r="H1" s="34"/>
    </row>
    <row r="2" spans="1:8" ht="14.45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ht="14.45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ht="14.45" x14ac:dyDescent="0.3">
      <c r="A6" s="44"/>
      <c r="B6" s="44"/>
      <c r="C6" s="43"/>
      <c r="D6" s="44"/>
      <c r="E6" s="42"/>
      <c r="F6" s="43"/>
      <c r="G6" s="42"/>
      <c r="H6" s="41"/>
    </row>
    <row r="7" spans="1:8" ht="14.45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4" t="s">
        <v>36</v>
      </c>
      <c r="B10" s="164"/>
      <c r="C10" s="164"/>
      <c r="D10" s="164"/>
      <c r="E10" s="164"/>
      <c r="F10" s="164"/>
      <c r="G10" s="164"/>
      <c r="H10" s="164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34</v>
      </c>
      <c r="E13" s="33" t="str">
        <f>'Event Summary'!C4</f>
        <v>Lynwood East-1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33</v>
      </c>
      <c r="E14" s="33" t="str">
        <f>'Event Summary'!E4</f>
        <v>Lynwood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25° 42' 32.06" S.</v>
      </c>
    </row>
    <row r="16" spans="1:8" ht="39" customHeight="1" x14ac:dyDescent="0.45">
      <c r="D16" s="31" t="s">
        <v>49</v>
      </c>
      <c r="E16" s="30" t="str">
        <f>'Event Summary'!G6</f>
        <v>148 39' 49.39" E.</v>
      </c>
    </row>
    <row r="17" spans="4:7" ht="39" customHeight="1" x14ac:dyDescent="0.45">
      <c r="D17" s="31" t="s">
        <v>32</v>
      </c>
      <c r="E17" s="165">
        <f>'Event Summary'!A13</f>
        <v>41901</v>
      </c>
      <c r="F17" s="165"/>
      <c r="G17" s="165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41901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Normal="100" workbookViewId="0">
      <selection activeCell="B31" sqref="B31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6" t="s">
        <v>39</v>
      </c>
      <c r="B1" s="166"/>
      <c r="C1" s="166"/>
      <c r="D1" s="166"/>
      <c r="E1" s="166"/>
    </row>
    <row r="2" spans="1:8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ht="14.45" x14ac:dyDescent="0.3">
      <c r="A4" s="132" t="s">
        <v>47</v>
      </c>
      <c r="B4" s="130"/>
      <c r="C4" s="132" t="s">
        <v>72</v>
      </c>
      <c r="D4" s="131"/>
      <c r="E4" s="132" t="s">
        <v>73</v>
      </c>
      <c r="F4" s="130"/>
      <c r="G4" s="133" t="s">
        <v>15</v>
      </c>
      <c r="H4" s="136"/>
    </row>
    <row r="5" spans="1:8" s="1" customFormat="1" ht="9" customHeight="1" x14ac:dyDescent="0.3">
      <c r="A5" s="119" t="s">
        <v>16</v>
      </c>
      <c r="B5" s="122"/>
      <c r="C5" s="119" t="s">
        <v>58</v>
      </c>
      <c r="D5" s="120"/>
      <c r="E5" s="119" t="s">
        <v>44</v>
      </c>
      <c r="F5" s="120"/>
      <c r="G5" s="119" t="s">
        <v>45</v>
      </c>
      <c r="H5" s="120"/>
    </row>
    <row r="6" spans="1:8" s="1" customFormat="1" x14ac:dyDescent="0.25">
      <c r="A6" s="133" t="s">
        <v>74</v>
      </c>
      <c r="B6" s="136"/>
      <c r="C6" s="140" t="s">
        <v>60</v>
      </c>
      <c r="D6" s="136"/>
      <c r="E6" s="146" t="s">
        <v>89</v>
      </c>
      <c r="F6" s="143"/>
      <c r="G6" s="146" t="s">
        <v>75</v>
      </c>
      <c r="H6" s="131"/>
    </row>
    <row r="7" spans="1:8" s="1" customFormat="1" ht="9" customHeight="1" x14ac:dyDescent="0.3">
      <c r="A7" s="119" t="s">
        <v>40</v>
      </c>
      <c r="B7" s="122"/>
      <c r="C7" s="119" t="s">
        <v>41</v>
      </c>
      <c r="D7" s="120"/>
      <c r="E7" s="119" t="s">
        <v>42</v>
      </c>
      <c r="F7" s="120"/>
      <c r="G7" s="119" t="s">
        <v>43</v>
      </c>
      <c r="H7" s="120"/>
    </row>
    <row r="8" spans="1:8" s="1" customFormat="1" ht="14.45" x14ac:dyDescent="0.3">
      <c r="A8" s="168">
        <v>7155501</v>
      </c>
      <c r="B8" s="169"/>
      <c r="C8" s="170">
        <v>665924</v>
      </c>
      <c r="D8" s="171"/>
      <c r="E8" s="142" t="s">
        <v>51</v>
      </c>
      <c r="F8" s="143"/>
      <c r="G8" s="142">
        <v>55</v>
      </c>
      <c r="H8" s="131"/>
    </row>
    <row r="9" spans="1:8" ht="14.45" x14ac:dyDescent="0.3">
      <c r="A9" s="124" t="s">
        <v>11</v>
      </c>
      <c r="B9" s="125"/>
      <c r="C9" s="125"/>
      <c r="D9" s="125"/>
      <c r="E9" s="125"/>
      <c r="F9" s="125"/>
      <c r="G9" s="135"/>
      <c r="H9" s="126"/>
    </row>
    <row r="10" spans="1:8" s="2" customFormat="1" ht="9" customHeight="1" x14ac:dyDescent="0.3">
      <c r="A10" s="119" t="s">
        <v>24</v>
      </c>
      <c r="B10" s="120"/>
      <c r="C10" s="134" t="s">
        <v>13</v>
      </c>
      <c r="D10" s="120"/>
      <c r="E10" s="134" t="s">
        <v>27</v>
      </c>
      <c r="F10" s="121"/>
      <c r="G10" s="119" t="s">
        <v>19</v>
      </c>
      <c r="H10" s="120"/>
    </row>
    <row r="11" spans="1:8" s="1" customFormat="1" ht="14.45" x14ac:dyDescent="0.3">
      <c r="A11" s="127" t="s">
        <v>13</v>
      </c>
      <c r="B11" s="129"/>
      <c r="C11" s="138">
        <v>406.16</v>
      </c>
      <c r="D11" s="129"/>
      <c r="E11" s="127" t="s">
        <v>76</v>
      </c>
      <c r="F11" s="128"/>
      <c r="G11" s="138">
        <v>4.3</v>
      </c>
      <c r="H11" s="129"/>
    </row>
    <row r="12" spans="1:8" s="2" customFormat="1" ht="9" customHeight="1" x14ac:dyDescent="0.3">
      <c r="A12" s="119" t="s">
        <v>10</v>
      </c>
      <c r="B12" s="120"/>
      <c r="C12" s="119" t="s">
        <v>59</v>
      </c>
      <c r="D12" s="120"/>
      <c r="E12" s="119" t="s">
        <v>22</v>
      </c>
      <c r="F12" s="121"/>
      <c r="G12" s="119" t="s">
        <v>23</v>
      </c>
      <c r="H12" s="120"/>
    </row>
    <row r="13" spans="1:8" s="1" customFormat="1" ht="14.45" x14ac:dyDescent="0.3">
      <c r="A13" s="139">
        <v>41901</v>
      </c>
      <c r="B13" s="129"/>
      <c r="C13" s="127" t="s">
        <v>77</v>
      </c>
      <c r="D13" s="129"/>
      <c r="E13" s="137">
        <v>0</v>
      </c>
      <c r="F13" s="128"/>
      <c r="G13" s="137">
        <v>790</v>
      </c>
      <c r="H13" s="129"/>
    </row>
    <row r="14" spans="1:8" s="72" customFormat="1" ht="9" customHeight="1" x14ac:dyDescent="0.3">
      <c r="A14" s="119" t="s">
        <v>17</v>
      </c>
      <c r="B14" s="120"/>
      <c r="C14" s="119" t="s">
        <v>61</v>
      </c>
      <c r="D14" s="120"/>
      <c r="E14" s="119" t="s">
        <v>53</v>
      </c>
      <c r="F14" s="121"/>
      <c r="G14" s="119" t="s">
        <v>56</v>
      </c>
      <c r="H14" s="120"/>
    </row>
    <row r="15" spans="1:8" s="71" customFormat="1" x14ac:dyDescent="0.25">
      <c r="A15" s="127" t="s">
        <v>52</v>
      </c>
      <c r="B15" s="129"/>
      <c r="C15" s="139" t="s">
        <v>69</v>
      </c>
      <c r="D15" s="129"/>
      <c r="E15" s="161" t="s">
        <v>88</v>
      </c>
      <c r="F15" s="128"/>
      <c r="G15" s="137" t="s">
        <v>55</v>
      </c>
      <c r="H15" s="129"/>
    </row>
    <row r="16" spans="1:8" s="2" customFormat="1" ht="9" customHeight="1" x14ac:dyDescent="0.3">
      <c r="A16" s="147" t="s">
        <v>63</v>
      </c>
      <c r="B16" s="120"/>
      <c r="C16" s="119" t="s">
        <v>46</v>
      </c>
      <c r="D16" s="120"/>
      <c r="E16" s="119" t="s">
        <v>57</v>
      </c>
      <c r="F16" s="121"/>
      <c r="G16" s="119" t="s">
        <v>29</v>
      </c>
      <c r="H16" s="123" t="s">
        <v>28</v>
      </c>
    </row>
    <row r="17" spans="1:8" s="64" customFormat="1" ht="13.9" x14ac:dyDescent="0.3">
      <c r="A17" s="139" t="s">
        <v>83</v>
      </c>
      <c r="B17" s="129"/>
      <c r="C17" s="127" t="s">
        <v>80</v>
      </c>
      <c r="D17" s="129"/>
      <c r="E17" s="127" t="s">
        <v>79</v>
      </c>
      <c r="F17" s="128"/>
      <c r="G17" s="137" t="s">
        <v>78</v>
      </c>
      <c r="H17" s="141"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2"/>
      <c r="B19" s="173"/>
      <c r="C19" s="173"/>
      <c r="D19" s="173"/>
      <c r="E19" s="173"/>
      <c r="F19" s="173"/>
      <c r="G19" s="173"/>
      <c r="H19" s="174"/>
    </row>
    <row r="20" spans="1:8" s="8" customFormat="1" x14ac:dyDescent="0.25">
      <c r="A20" s="46" t="s">
        <v>38</v>
      </c>
      <c r="B20" s="46" t="s">
        <v>37</v>
      </c>
      <c r="C20" s="167" t="s">
        <v>20</v>
      </c>
      <c r="D20" s="167"/>
      <c r="E20" s="167"/>
      <c r="F20" s="167"/>
      <c r="G20" s="167"/>
      <c r="H20" s="167"/>
    </row>
    <row r="21" spans="1:8" ht="13.5" customHeight="1" x14ac:dyDescent="0.25">
      <c r="A21" s="112">
        <v>41901</v>
      </c>
      <c r="B21" s="113">
        <v>0.125</v>
      </c>
      <c r="C21" s="108" t="s">
        <v>70</v>
      </c>
      <c r="D21" s="51"/>
      <c r="E21" s="51"/>
      <c r="F21" s="51"/>
      <c r="G21" s="51"/>
      <c r="H21" s="52"/>
    </row>
    <row r="22" spans="1:8" ht="13.5" customHeight="1" x14ac:dyDescent="0.25">
      <c r="A22" s="117"/>
      <c r="B22" s="115">
        <v>0.1875</v>
      </c>
      <c r="C22" s="109" t="s">
        <v>71</v>
      </c>
      <c r="D22" s="54"/>
      <c r="E22" s="54"/>
      <c r="F22" s="54"/>
      <c r="G22" s="54"/>
      <c r="H22" s="55"/>
    </row>
    <row r="23" spans="1:8" ht="13.5" customHeight="1" x14ac:dyDescent="0.25">
      <c r="A23" s="118"/>
      <c r="B23" s="116">
        <v>0.30208333333333331</v>
      </c>
      <c r="C23" s="111" t="s">
        <v>81</v>
      </c>
      <c r="D23" s="57"/>
      <c r="E23" s="57"/>
      <c r="F23" s="57"/>
      <c r="G23" s="57"/>
      <c r="H23" s="58"/>
    </row>
    <row r="24" spans="1:8" ht="13.5" customHeight="1" x14ac:dyDescent="0.25">
      <c r="A24" s="117"/>
      <c r="B24" s="115">
        <v>0.3125</v>
      </c>
      <c r="C24" s="109" t="s">
        <v>85</v>
      </c>
      <c r="D24" s="54"/>
      <c r="E24" s="54"/>
      <c r="F24" s="54"/>
      <c r="G24" s="54"/>
      <c r="H24" s="55"/>
    </row>
    <row r="25" spans="1:8" ht="13.5" customHeight="1" x14ac:dyDescent="0.25">
      <c r="A25" s="117"/>
      <c r="B25" s="115">
        <v>0.36458333333333331</v>
      </c>
      <c r="C25" s="109" t="s">
        <v>86</v>
      </c>
      <c r="D25" s="54"/>
      <c r="E25" s="54"/>
      <c r="F25" s="54"/>
      <c r="G25" s="54"/>
      <c r="H25" s="55"/>
    </row>
    <row r="26" spans="1:8" ht="13.5" customHeight="1" x14ac:dyDescent="0.25">
      <c r="A26" s="117"/>
      <c r="B26" s="115">
        <v>0.38541666666666669</v>
      </c>
      <c r="C26" s="109" t="s">
        <v>87</v>
      </c>
      <c r="D26" s="54"/>
      <c r="E26" s="54"/>
      <c r="F26" s="54"/>
      <c r="G26" s="54"/>
      <c r="H26" s="55"/>
    </row>
    <row r="27" spans="1:8" ht="13.5" customHeight="1" x14ac:dyDescent="0.25">
      <c r="A27" s="114"/>
      <c r="B27" s="115">
        <v>0.41666666666666669</v>
      </c>
      <c r="C27" s="109" t="s">
        <v>82</v>
      </c>
      <c r="D27" s="54"/>
      <c r="E27" s="54"/>
      <c r="F27" s="54"/>
      <c r="G27" s="54"/>
      <c r="H27" s="55"/>
    </row>
    <row r="28" spans="1:8" ht="13.5" customHeight="1" x14ac:dyDescent="0.25">
      <c r="A28" s="117"/>
      <c r="B28" s="115">
        <v>0.52083333333333337</v>
      </c>
      <c r="C28" s="109" t="s">
        <v>84</v>
      </c>
      <c r="D28" s="54"/>
      <c r="E28" s="54"/>
      <c r="F28" s="54"/>
      <c r="G28" s="54"/>
      <c r="H28" s="55"/>
    </row>
    <row r="29" spans="1:8" ht="13.5" customHeight="1" x14ac:dyDescent="0.25">
      <c r="A29" s="114"/>
      <c r="B29" s="115"/>
      <c r="C29" s="110"/>
      <c r="E29" s="54"/>
      <c r="F29" s="54"/>
      <c r="G29" s="54"/>
      <c r="H29" s="55"/>
    </row>
    <row r="30" spans="1:8" ht="13.5" customHeight="1" x14ac:dyDescent="0.25">
      <c r="A30" s="117"/>
      <c r="B30" s="115"/>
      <c r="C30" s="109"/>
      <c r="D30" s="54"/>
      <c r="E30" s="54"/>
      <c r="F30" s="54"/>
      <c r="G30" s="54"/>
      <c r="H30" s="55"/>
    </row>
    <row r="31" spans="1:8" ht="13.5" customHeight="1" x14ac:dyDescent="0.25">
      <c r="A31" s="65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/>
    <row r="59" spans="1:8" ht="13.5" customHeight="1" x14ac:dyDescent="0.25"/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N39" sqref="N39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3">
      <c r="A1" s="166" t="s">
        <v>50</v>
      </c>
      <c r="B1" s="166"/>
      <c r="C1" s="166"/>
      <c r="D1" s="166"/>
      <c r="E1" s="166"/>
      <c r="F1" s="166"/>
    </row>
    <row r="2" spans="1:13" ht="14.45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ht="14.45" x14ac:dyDescent="0.25">
      <c r="A4" s="20" t="str">
        <f>'Event Summary'!A4</f>
        <v>Santos Ltd</v>
      </c>
      <c r="B4" s="18"/>
      <c r="C4" s="20" t="str">
        <f>'Event Summary'!C4</f>
        <v>Lynwood East-1</v>
      </c>
      <c r="D4" s="18"/>
      <c r="E4" s="18"/>
      <c r="F4" s="18"/>
      <c r="G4" s="20" t="str">
        <f>'Event Summary'!E4</f>
        <v>Lynwood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3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ht="14.45" x14ac:dyDescent="0.3">
      <c r="A6" s="21" t="str">
        <f>'Event Summary'!G4</f>
        <v>Australia</v>
      </c>
      <c r="B6" s="22"/>
      <c r="C6" s="145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ht="14.45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3" t="s">
        <v>12</v>
      </c>
      <c r="B8" s="77" t="s">
        <v>13</v>
      </c>
      <c r="C8" s="78" t="s">
        <v>27</v>
      </c>
      <c r="D8" s="175" t="s">
        <v>26</v>
      </c>
      <c r="E8" s="175"/>
      <c r="F8" s="176"/>
      <c r="G8" s="77" t="s">
        <v>22</v>
      </c>
      <c r="H8" s="74" t="s">
        <v>23</v>
      </c>
    </row>
    <row r="9" spans="1:13" s="1" customFormat="1" ht="14.45" x14ac:dyDescent="0.3">
      <c r="A9" s="68" t="str">
        <f>'Event Summary'!A11</f>
        <v>Ground Level</v>
      </c>
      <c r="B9" s="162">
        <f>'Event Summary'!C11</f>
        <v>406.16</v>
      </c>
      <c r="C9" s="67" t="str">
        <f>'Event Summary'!E11</f>
        <v>RT</v>
      </c>
      <c r="D9" s="99">
        <f>'Event Summary'!G11</f>
        <v>4.3</v>
      </c>
      <c r="E9" s="100"/>
      <c r="F9" s="101"/>
      <c r="G9" s="67" t="s">
        <v>18</v>
      </c>
      <c r="H9" s="102">
        <f>'Event Summary'!G13</f>
        <v>790</v>
      </c>
    </row>
    <row r="10" spans="1:13" s="2" customFormat="1" ht="9" customHeight="1" x14ac:dyDescent="0.3">
      <c r="A10" s="77" t="s">
        <v>10</v>
      </c>
      <c r="B10" s="69" t="s">
        <v>17</v>
      </c>
      <c r="C10" s="77" t="s">
        <v>44</v>
      </c>
      <c r="D10" s="73" t="s">
        <v>45</v>
      </c>
      <c r="E10" s="75"/>
      <c r="F10" s="74"/>
      <c r="G10" s="77" t="s">
        <v>42</v>
      </c>
      <c r="H10" s="74" t="s">
        <v>43</v>
      </c>
    </row>
    <row r="11" spans="1:13" s="107" customFormat="1" ht="12" x14ac:dyDescent="0.3">
      <c r="A11" s="103">
        <f>'Event Summary'!A13</f>
        <v>41901</v>
      </c>
      <c r="B11" s="148" t="str">
        <f>'Event Summary'!A15</f>
        <v>Grid North</v>
      </c>
      <c r="C11" s="104" t="str">
        <f>'Event Summary'!E6</f>
        <v>25° 42' 32.06" S.</v>
      </c>
      <c r="D11" s="68" t="str">
        <f>'Event Summary'!G6</f>
        <v>148 39' 49.39" E.</v>
      </c>
      <c r="E11" s="100"/>
      <c r="F11" s="101"/>
      <c r="G11" s="105" t="str">
        <f>'Event Summary'!E8</f>
        <v>GDA94/MGA94</v>
      </c>
      <c r="H11" s="106">
        <f>'Event Summary'!G8</f>
        <v>55</v>
      </c>
    </row>
    <row r="12" spans="1:13" s="2" customFormat="1" ht="9" customHeight="1" x14ac:dyDescent="0.3">
      <c r="A12" s="69" t="s">
        <v>53</v>
      </c>
      <c r="B12" s="77" t="s">
        <v>56</v>
      </c>
      <c r="C12" s="77" t="s">
        <v>40</v>
      </c>
      <c r="D12" s="73" t="s">
        <v>41</v>
      </c>
      <c r="E12" s="75"/>
      <c r="F12" s="74"/>
      <c r="G12" s="77" t="s">
        <v>61</v>
      </c>
      <c r="H12" s="74" t="s">
        <v>29</v>
      </c>
    </row>
    <row r="13" spans="1:13" s="107" customFormat="1" ht="12" x14ac:dyDescent="0.3">
      <c r="A13" s="105" t="str">
        <f>'Event Summary'!E15</f>
        <v>-0° 43' 18.79"</v>
      </c>
      <c r="B13" s="103" t="str">
        <f>'Event Summary'!G15</f>
        <v>N/A</v>
      </c>
      <c r="C13" s="149">
        <f>'Event Summary'!A8</f>
        <v>7155501</v>
      </c>
      <c r="D13" s="180">
        <f>'Event Summary'!C8</f>
        <v>665924</v>
      </c>
      <c r="E13" s="181"/>
      <c r="F13" s="182"/>
      <c r="G13" s="105" t="str">
        <f>'Event Summary'!C15</f>
        <v>Min Curvature</v>
      </c>
      <c r="H13" s="106" t="str">
        <f>'Event Summary'!G17</f>
        <v>Wireline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19050</xdr:colOff>
                <xdr:row>37</xdr:row>
                <xdr:rowOff>161925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21" sqref="K21"/>
    </sheetView>
  </sheetViews>
  <sheetFormatPr defaultColWidth="9.140625" defaultRowHeight="15" x14ac:dyDescent="0.25"/>
  <cols>
    <col min="1" max="2" width="16.42578125" style="70" customWidth="1"/>
    <col min="3" max="3" width="16.5703125" style="70" customWidth="1"/>
    <col min="4" max="4" width="10.7109375" style="70" customWidth="1"/>
    <col min="5" max="5" width="0.5703125" style="70" customWidth="1"/>
    <col min="6" max="6" width="6" style="70" customWidth="1"/>
    <col min="7" max="8" width="16.28515625" style="70" customWidth="1"/>
    <col min="9" max="16384" width="9.140625" style="70"/>
  </cols>
  <sheetData>
    <row r="1" spans="1:15" ht="38.25" customHeight="1" x14ac:dyDescent="0.3">
      <c r="A1" s="166" t="s">
        <v>67</v>
      </c>
      <c r="B1" s="166"/>
      <c r="C1" s="166"/>
      <c r="D1" s="166"/>
      <c r="E1" s="166"/>
      <c r="F1" s="166"/>
    </row>
    <row r="2" spans="1:15" ht="14.45" x14ac:dyDescent="0.3">
      <c r="A2" s="124" t="s">
        <v>0</v>
      </c>
      <c r="B2" s="125"/>
      <c r="C2" s="125"/>
      <c r="D2" s="125"/>
      <c r="E2" s="125"/>
      <c r="F2" s="125"/>
      <c r="G2" s="125"/>
      <c r="H2" s="126"/>
      <c r="I2" s="154"/>
      <c r="J2" s="154"/>
      <c r="K2" s="154"/>
      <c r="L2" s="154"/>
      <c r="M2" s="154"/>
      <c r="N2" s="154"/>
    </row>
    <row r="3" spans="1:15" s="72" customFormat="1" ht="9" customHeight="1" x14ac:dyDescent="0.3">
      <c r="A3" s="119" t="s">
        <v>1</v>
      </c>
      <c r="B3" s="121"/>
      <c r="C3" s="119" t="s">
        <v>3</v>
      </c>
      <c r="D3" s="121"/>
      <c r="E3" s="121"/>
      <c r="F3" s="121"/>
      <c r="G3" s="119" t="s">
        <v>2</v>
      </c>
      <c r="H3" s="120"/>
      <c r="I3" s="153"/>
      <c r="J3" s="153"/>
      <c r="K3" s="153"/>
      <c r="L3" s="153"/>
      <c r="M3" s="153"/>
      <c r="N3" s="153"/>
      <c r="O3" s="153"/>
    </row>
    <row r="4" spans="1:15" s="71" customFormat="1" ht="14.45" x14ac:dyDescent="0.25">
      <c r="A4" s="132" t="str">
        <f>'Event Summary'!A4</f>
        <v>Santos Ltd</v>
      </c>
      <c r="B4" s="130"/>
      <c r="C4" s="132" t="str">
        <f>'Event Summary'!C4</f>
        <v>Lynwood East-1</v>
      </c>
      <c r="D4" s="130"/>
      <c r="E4" s="130"/>
      <c r="F4" s="130"/>
      <c r="G4" s="132" t="str">
        <f>'Event Summary'!E4</f>
        <v>Lynwood</v>
      </c>
      <c r="H4" s="131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1" customFormat="1" ht="9" customHeight="1" x14ac:dyDescent="0.3">
      <c r="A5" s="119" t="s">
        <v>14</v>
      </c>
      <c r="B5" s="10"/>
      <c r="C5" s="119" t="s">
        <v>16</v>
      </c>
      <c r="D5" s="121"/>
      <c r="E5" s="10"/>
      <c r="F5" s="122"/>
      <c r="G5" s="121" t="s">
        <v>58</v>
      </c>
      <c r="H5" s="122"/>
      <c r="I5" s="24"/>
      <c r="J5" s="24"/>
      <c r="K5" s="24"/>
      <c r="L5" s="24"/>
      <c r="M5" s="24"/>
      <c r="N5" s="24"/>
      <c r="O5" s="24"/>
    </row>
    <row r="6" spans="1:15" s="71" customFormat="1" ht="14.45" x14ac:dyDescent="0.3">
      <c r="A6" s="133" t="str">
        <f>'Event Summary'!G4</f>
        <v>Australia</v>
      </c>
      <c r="B6" s="22"/>
      <c r="C6" s="145" t="str">
        <f>'Event Summary'!A6</f>
        <v>Queensland</v>
      </c>
      <c r="D6" s="130"/>
      <c r="E6" s="130"/>
      <c r="F6" s="131"/>
      <c r="G6" s="25" t="str">
        <f>'Event Summary'!C6</f>
        <v>Well Head</v>
      </c>
      <c r="H6" s="131"/>
      <c r="I6" s="24"/>
      <c r="J6" s="24"/>
      <c r="K6" s="24"/>
      <c r="L6" s="24"/>
      <c r="M6" s="24"/>
      <c r="N6" s="24"/>
      <c r="O6" s="24"/>
    </row>
    <row r="7" spans="1:15" ht="14.45" x14ac:dyDescent="0.3">
      <c r="A7" s="124" t="s">
        <v>11</v>
      </c>
      <c r="B7" s="125"/>
      <c r="C7" s="125"/>
      <c r="D7" s="125"/>
      <c r="E7" s="125"/>
      <c r="F7" s="125"/>
      <c r="G7" s="125"/>
      <c r="H7" s="126"/>
      <c r="J7" s="156"/>
      <c r="K7" s="156"/>
      <c r="L7" s="156"/>
      <c r="M7" s="156"/>
      <c r="N7" s="156"/>
      <c r="O7" s="154"/>
    </row>
    <row r="8" spans="1:15" s="72" customFormat="1" ht="9" customHeight="1" x14ac:dyDescent="0.3">
      <c r="A8" s="119" t="s">
        <v>12</v>
      </c>
      <c r="B8" s="123" t="s">
        <v>13</v>
      </c>
      <c r="C8" s="78" t="s">
        <v>27</v>
      </c>
      <c r="D8" s="175" t="s">
        <v>26</v>
      </c>
      <c r="E8" s="175"/>
      <c r="F8" s="176"/>
      <c r="G8" s="123" t="s">
        <v>22</v>
      </c>
      <c r="H8" s="120" t="s">
        <v>23</v>
      </c>
    </row>
    <row r="9" spans="1:15" s="71" customFormat="1" ht="14.45" x14ac:dyDescent="0.3">
      <c r="A9" s="68" t="str">
        <f>'Event Summary'!A11</f>
        <v>Ground Level</v>
      </c>
      <c r="B9" s="162">
        <f>'Event Summary'!C11</f>
        <v>406.16</v>
      </c>
      <c r="C9" s="67" t="str">
        <f>'Event Summary'!E11</f>
        <v>RT</v>
      </c>
      <c r="D9" s="99">
        <f>'Event Summary'!G11</f>
        <v>4.3</v>
      </c>
      <c r="E9" s="100"/>
      <c r="F9" s="101"/>
      <c r="G9" s="67" t="s">
        <v>18</v>
      </c>
      <c r="H9" s="102">
        <f>'Event Summary'!G13</f>
        <v>790</v>
      </c>
      <c r="J9" s="155"/>
      <c r="K9" s="155"/>
      <c r="L9" s="155"/>
      <c r="M9" s="155"/>
      <c r="N9" s="155"/>
    </row>
    <row r="10" spans="1:15" s="72" customFormat="1" ht="9" customHeight="1" x14ac:dyDescent="0.3">
      <c r="A10" s="123" t="s">
        <v>10</v>
      </c>
      <c r="B10" s="69" t="s">
        <v>17</v>
      </c>
      <c r="C10" s="123" t="s">
        <v>44</v>
      </c>
      <c r="D10" s="119" t="s">
        <v>45</v>
      </c>
      <c r="E10" s="121"/>
      <c r="F10" s="120"/>
      <c r="G10" s="123" t="s">
        <v>42</v>
      </c>
      <c r="H10" s="120" t="s">
        <v>43</v>
      </c>
    </row>
    <row r="11" spans="1:15" s="107" customFormat="1" ht="12" x14ac:dyDescent="0.3">
      <c r="A11" s="103">
        <f>'Event Summary'!A13</f>
        <v>41901</v>
      </c>
      <c r="B11" s="148" t="str">
        <f>'Event Summary'!A15</f>
        <v>Grid North</v>
      </c>
      <c r="C11" s="104" t="str">
        <f>'Event Summary'!E6</f>
        <v>25° 42' 32.06" S.</v>
      </c>
      <c r="D11" s="68" t="str">
        <f>'Event Summary'!G6</f>
        <v>148 39' 49.39" E.</v>
      </c>
      <c r="E11" s="100"/>
      <c r="F11" s="101"/>
      <c r="G11" s="105" t="str">
        <f>'Event Summary'!E8</f>
        <v>GDA94/MGA94</v>
      </c>
      <c r="H11" s="106">
        <f>'Event Summary'!G8</f>
        <v>55</v>
      </c>
    </row>
    <row r="12" spans="1:15" s="72" customFormat="1" ht="9" customHeight="1" x14ac:dyDescent="0.3">
      <c r="A12" s="69" t="s">
        <v>53</v>
      </c>
      <c r="B12" s="123" t="s">
        <v>56</v>
      </c>
      <c r="C12" s="123" t="s">
        <v>40</v>
      </c>
      <c r="D12" s="119" t="s">
        <v>41</v>
      </c>
      <c r="E12" s="121"/>
      <c r="F12" s="120"/>
      <c r="G12" s="123" t="s">
        <v>61</v>
      </c>
      <c r="H12" s="120" t="s">
        <v>29</v>
      </c>
    </row>
    <row r="13" spans="1:15" s="107" customFormat="1" ht="12" x14ac:dyDescent="0.3">
      <c r="A13" s="105" t="str">
        <f>'Event Summary'!E15</f>
        <v>-0° 43' 18.79"</v>
      </c>
      <c r="B13" s="103" t="str">
        <f>'Event Summary'!G15</f>
        <v>N/A</v>
      </c>
      <c r="C13" s="149">
        <f>'Event Summary'!A8</f>
        <v>7155501</v>
      </c>
      <c r="D13" s="180">
        <f>'Event Summary'!C8</f>
        <v>665924</v>
      </c>
      <c r="E13" s="181"/>
      <c r="F13" s="182"/>
      <c r="G13" s="105" t="str">
        <f>'Event Summary'!C15</f>
        <v>Min Curvature</v>
      </c>
      <c r="H13" s="106" t="str">
        <f>'Event Summary'!G17</f>
        <v>Wireline</v>
      </c>
    </row>
    <row r="14" spans="1:15" s="3" customFormat="1" ht="9" customHeight="1" x14ac:dyDescent="0.2">
      <c r="A14" s="119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2" t="str">
        <f>IF(ISBLANK('Event Summary'!A19),"",'Event Summary'!A19)</f>
        <v/>
      </c>
      <c r="B15" s="173"/>
      <c r="C15" s="173"/>
      <c r="D15" s="173"/>
      <c r="E15" s="173"/>
      <c r="F15" s="173"/>
      <c r="G15" s="173"/>
      <c r="H15" s="174"/>
      <c r="J15" s="156"/>
      <c r="K15" s="156"/>
      <c r="L15" s="156"/>
      <c r="M15" s="156"/>
      <c r="N15" s="156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3">
      <c r="A1" s="166" t="s">
        <v>64</v>
      </c>
      <c r="B1" s="166"/>
      <c r="C1" s="166"/>
      <c r="D1" s="166"/>
      <c r="E1" s="166"/>
    </row>
    <row r="2" spans="1:8" s="70" customFormat="1" ht="14.45" x14ac:dyDescent="0.3">
      <c r="A2" s="79" t="s">
        <v>0</v>
      </c>
      <c r="B2" s="80"/>
      <c r="C2" s="80"/>
      <c r="D2" s="80"/>
      <c r="E2" s="80"/>
      <c r="F2" s="80"/>
      <c r="G2" s="80"/>
      <c r="H2" s="81"/>
    </row>
    <row r="3" spans="1:8" s="72" customFormat="1" ht="9" customHeight="1" x14ac:dyDescent="0.3">
      <c r="A3" s="73" t="s">
        <v>1</v>
      </c>
      <c r="B3" s="75"/>
      <c r="C3" s="73" t="s">
        <v>3</v>
      </c>
      <c r="D3" s="75"/>
      <c r="E3" s="73" t="s">
        <v>2</v>
      </c>
      <c r="F3" s="75"/>
      <c r="G3" s="73" t="s">
        <v>14</v>
      </c>
      <c r="H3" s="76"/>
    </row>
    <row r="4" spans="1:8" s="71" customFormat="1" ht="14.45" x14ac:dyDescent="0.3">
      <c r="A4" s="87" t="str">
        <f>'Event Summary'!A4</f>
        <v>Santos Ltd</v>
      </c>
      <c r="B4" s="85"/>
      <c r="C4" s="87" t="str">
        <f>'Event Summary'!C4</f>
        <v>Lynwood East-1</v>
      </c>
      <c r="D4" s="86"/>
      <c r="E4" s="87" t="str">
        <f>'Event Summary'!E4</f>
        <v>Lynwood</v>
      </c>
      <c r="F4" s="85"/>
      <c r="G4" s="88" t="str">
        <f>'Event Summary'!G4</f>
        <v>Australia</v>
      </c>
      <c r="H4" s="91"/>
    </row>
    <row r="5" spans="1:8" s="71" customFormat="1" ht="9" customHeight="1" x14ac:dyDescent="0.3">
      <c r="A5" s="73" t="s">
        <v>16</v>
      </c>
      <c r="B5" s="76"/>
      <c r="C5" s="73" t="s">
        <v>58</v>
      </c>
      <c r="D5" s="74"/>
      <c r="E5" s="73" t="s">
        <v>44</v>
      </c>
      <c r="F5" s="74"/>
      <c r="G5" s="73" t="s">
        <v>45</v>
      </c>
      <c r="H5" s="74"/>
    </row>
    <row r="6" spans="1:8" s="71" customFormat="1" ht="14.45" x14ac:dyDescent="0.3">
      <c r="A6" s="145" t="str">
        <f>'Event Summary'!A6</f>
        <v>Queensland</v>
      </c>
      <c r="B6" s="91"/>
      <c r="C6" s="95" t="str">
        <f>'Event Summary'!C6</f>
        <v>Well Head</v>
      </c>
      <c r="D6" s="91"/>
      <c r="E6" s="98" t="str">
        <f>'Event Summary'!E6</f>
        <v>25° 42' 32.06" S.</v>
      </c>
      <c r="F6" s="66"/>
      <c r="G6" s="98" t="str">
        <f>'Event Summary'!G6</f>
        <v>148 39' 49.39" E.</v>
      </c>
      <c r="H6" s="86"/>
    </row>
    <row r="7" spans="1:8" s="71" customFormat="1" ht="9" customHeight="1" x14ac:dyDescent="0.3">
      <c r="A7" s="73" t="s">
        <v>40</v>
      </c>
      <c r="B7" s="76"/>
      <c r="C7" s="73" t="s">
        <v>41</v>
      </c>
      <c r="D7" s="74"/>
      <c r="E7" s="73" t="s">
        <v>42</v>
      </c>
      <c r="F7" s="74"/>
      <c r="G7" s="73" t="s">
        <v>43</v>
      </c>
      <c r="H7" s="74"/>
    </row>
    <row r="8" spans="1:8" s="71" customFormat="1" ht="14.45" x14ac:dyDescent="0.3">
      <c r="A8" s="168">
        <f>'Event Summary'!A8</f>
        <v>7155501</v>
      </c>
      <c r="B8" s="169"/>
      <c r="C8" s="183">
        <f>'Event Summary'!C8</f>
        <v>665924</v>
      </c>
      <c r="D8" s="184"/>
      <c r="E8" s="98" t="str">
        <f>'Event Summary'!E8</f>
        <v>GDA94/MGA94</v>
      </c>
      <c r="F8" s="66"/>
      <c r="G8" s="98">
        <f>'Event Summary'!G8</f>
        <v>55</v>
      </c>
      <c r="H8" s="86"/>
    </row>
    <row r="9" spans="1:8" s="70" customFormat="1" ht="14.45" x14ac:dyDescent="0.3">
      <c r="A9" s="79" t="s">
        <v>11</v>
      </c>
      <c r="B9" s="80"/>
      <c r="C9" s="80"/>
      <c r="D9" s="80"/>
      <c r="E9" s="80"/>
      <c r="F9" s="80"/>
      <c r="G9" s="90"/>
      <c r="H9" s="81"/>
    </row>
    <row r="10" spans="1:8" s="72" customFormat="1" ht="9" customHeight="1" x14ac:dyDescent="0.3">
      <c r="A10" s="73" t="s">
        <v>24</v>
      </c>
      <c r="B10" s="74"/>
      <c r="C10" s="89" t="s">
        <v>13</v>
      </c>
      <c r="D10" s="74"/>
      <c r="E10" s="89" t="s">
        <v>27</v>
      </c>
      <c r="F10" s="75"/>
      <c r="G10" s="73" t="s">
        <v>19</v>
      </c>
      <c r="H10" s="74"/>
    </row>
    <row r="11" spans="1:8" s="71" customFormat="1" ht="14.45" x14ac:dyDescent="0.3">
      <c r="A11" s="82" t="str">
        <f>'Event Summary'!A11</f>
        <v>Ground Level</v>
      </c>
      <c r="B11" s="84"/>
      <c r="C11" s="138">
        <f>'Event Summary'!C11</f>
        <v>406.16</v>
      </c>
      <c r="D11" s="84"/>
      <c r="E11" s="82" t="str">
        <f>'Event Summary'!E11</f>
        <v>RT</v>
      </c>
      <c r="F11" s="83"/>
      <c r="G11" s="93">
        <f>'Event Summary'!G11</f>
        <v>4.3</v>
      </c>
      <c r="H11" s="84"/>
    </row>
    <row r="12" spans="1:8" s="72" customFormat="1" ht="9" customHeight="1" x14ac:dyDescent="0.3">
      <c r="A12" s="73" t="s">
        <v>10</v>
      </c>
      <c r="B12" s="74"/>
      <c r="C12" s="73" t="s">
        <v>59</v>
      </c>
      <c r="D12" s="74"/>
      <c r="E12" s="73" t="s">
        <v>22</v>
      </c>
      <c r="F12" s="75"/>
      <c r="G12" s="73" t="s">
        <v>23</v>
      </c>
      <c r="H12" s="74"/>
    </row>
    <row r="13" spans="1:8" s="97" customFormat="1" ht="15" customHeight="1" x14ac:dyDescent="0.3">
      <c r="A13" s="94">
        <f>'Event Summary'!A13</f>
        <v>41901</v>
      </c>
      <c r="B13" s="84"/>
      <c r="C13" s="82" t="str">
        <f>'Event Summary'!C13</f>
        <v>North Seeking North</v>
      </c>
      <c r="D13" s="84"/>
      <c r="E13" s="137">
        <f>'Event Summary'!E13</f>
        <v>0</v>
      </c>
      <c r="F13" s="83"/>
      <c r="G13" s="92">
        <f>'Event Summary'!G13</f>
        <v>790</v>
      </c>
      <c r="H13" s="84"/>
    </row>
    <row r="14" spans="1:8" s="72" customFormat="1" ht="9" customHeight="1" x14ac:dyDescent="0.3">
      <c r="A14" s="119" t="s">
        <v>17</v>
      </c>
      <c r="B14" s="120"/>
      <c r="C14" s="119" t="s">
        <v>54</v>
      </c>
      <c r="D14" s="120"/>
      <c r="E14" s="119" t="s">
        <v>53</v>
      </c>
      <c r="F14" s="121"/>
      <c r="G14" s="119" t="s">
        <v>56</v>
      </c>
      <c r="H14" s="120"/>
    </row>
    <row r="15" spans="1:8" s="71" customFormat="1" ht="14.45" x14ac:dyDescent="0.3">
      <c r="A15" s="127" t="str">
        <f>'Event Summary'!A15</f>
        <v>Grid North</v>
      </c>
      <c r="B15" s="129"/>
      <c r="C15" s="139" t="str">
        <f>'Event Summary'!C15</f>
        <v>Min Curvature</v>
      </c>
      <c r="D15" s="129"/>
      <c r="E15" s="150" t="str">
        <f>'Event Summary'!E15</f>
        <v>-0° 43' 18.79"</v>
      </c>
      <c r="F15" s="128"/>
      <c r="G15" s="137" t="str">
        <f>'Event Summary'!G15</f>
        <v>N/A</v>
      </c>
      <c r="H15" s="129"/>
    </row>
    <row r="16" spans="1:8" s="72" customFormat="1" ht="9" customHeight="1" x14ac:dyDescent="0.3">
      <c r="A16" s="151" t="s">
        <v>63</v>
      </c>
      <c r="B16" s="74"/>
      <c r="C16" s="73" t="s">
        <v>46</v>
      </c>
      <c r="D16" s="74"/>
      <c r="E16" s="73" t="s">
        <v>57</v>
      </c>
      <c r="F16" s="75"/>
      <c r="G16" s="73" t="s">
        <v>29</v>
      </c>
      <c r="H16" s="77" t="s">
        <v>28</v>
      </c>
    </row>
    <row r="17" spans="1:8" s="97" customFormat="1" ht="15" customHeight="1" x14ac:dyDescent="0.3">
      <c r="A17" s="139" t="str">
        <f>'Event Summary'!A17</f>
        <v>E. Bennet</v>
      </c>
      <c r="B17" s="84"/>
      <c r="C17" s="82" t="str">
        <f>'Event Summary'!C17</f>
        <v>D. Slater</v>
      </c>
      <c r="D17" s="84"/>
      <c r="E17" s="82" t="str">
        <f>'Event Summary'!E17</f>
        <v>Vause</v>
      </c>
      <c r="F17" s="83"/>
      <c r="G17" s="92" t="str">
        <f>'Event Summary'!G17</f>
        <v>Wireline</v>
      </c>
      <c r="H17" s="96">
        <f>'Event Summary'!H17</f>
        <v>119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ht="14.45" x14ac:dyDescent="0.25">
      <c r="A21" s="160">
        <v>0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</row>
    <row r="22" spans="1:8" ht="14.45" x14ac:dyDescent="0.3">
      <c r="A22" s="144">
        <v>5</v>
      </c>
      <c r="B22" s="152">
        <v>0.17</v>
      </c>
      <c r="C22" s="152">
        <v>234.75</v>
      </c>
      <c r="D22" s="157">
        <v>5</v>
      </c>
      <c r="E22" s="158">
        <v>-0.01</v>
      </c>
      <c r="F22" s="152">
        <v>-0.01</v>
      </c>
      <c r="G22" s="152">
        <v>-0.01</v>
      </c>
      <c r="H22" s="152">
        <v>0.17</v>
      </c>
    </row>
    <row r="23" spans="1:8" ht="14.45" x14ac:dyDescent="0.3">
      <c r="A23" s="144">
        <v>10</v>
      </c>
      <c r="B23" s="152">
        <v>0.17</v>
      </c>
      <c r="C23" s="152">
        <v>224.29</v>
      </c>
      <c r="D23" s="157">
        <v>10</v>
      </c>
      <c r="E23" s="158">
        <v>-0.02</v>
      </c>
      <c r="F23" s="152">
        <v>-0.02</v>
      </c>
      <c r="G23" s="152">
        <v>-0.02</v>
      </c>
      <c r="H23" s="152">
        <v>0.21</v>
      </c>
    </row>
    <row r="24" spans="1:8" ht="14.45" x14ac:dyDescent="0.3">
      <c r="A24" s="144">
        <v>15</v>
      </c>
      <c r="B24" s="152">
        <v>0.18</v>
      </c>
      <c r="C24" s="152">
        <v>213.82</v>
      </c>
      <c r="D24" s="157">
        <v>15</v>
      </c>
      <c r="E24" s="158">
        <v>-0.03</v>
      </c>
      <c r="F24" s="152">
        <v>-0.03</v>
      </c>
      <c r="G24" s="152">
        <v>-0.03</v>
      </c>
      <c r="H24" s="152">
        <v>0.21</v>
      </c>
    </row>
    <row r="25" spans="1:8" ht="14.45" x14ac:dyDescent="0.3">
      <c r="A25" s="144">
        <v>20</v>
      </c>
      <c r="B25" s="152">
        <v>0.19</v>
      </c>
      <c r="C25" s="152">
        <v>203.35</v>
      </c>
      <c r="D25" s="157">
        <v>20</v>
      </c>
      <c r="E25" s="158">
        <v>-0.04</v>
      </c>
      <c r="F25" s="152">
        <v>-0.04</v>
      </c>
      <c r="G25" s="152">
        <v>-0.04</v>
      </c>
      <c r="H25" s="152">
        <v>0.21</v>
      </c>
    </row>
    <row r="26" spans="1:8" ht="14.45" x14ac:dyDescent="0.3">
      <c r="A26" s="144">
        <v>25</v>
      </c>
      <c r="B26" s="152">
        <v>0.19</v>
      </c>
      <c r="C26" s="152">
        <v>192.89</v>
      </c>
      <c r="D26" s="157">
        <v>25</v>
      </c>
      <c r="E26" s="158">
        <v>-0.06</v>
      </c>
      <c r="F26" s="152">
        <v>-0.06</v>
      </c>
      <c r="G26" s="152">
        <v>-0.05</v>
      </c>
      <c r="H26" s="152">
        <v>0.21</v>
      </c>
    </row>
    <row r="27" spans="1:8" ht="14.45" x14ac:dyDescent="0.3">
      <c r="A27" s="144">
        <v>30</v>
      </c>
      <c r="B27" s="152">
        <v>0.2</v>
      </c>
      <c r="C27" s="152">
        <v>182.42</v>
      </c>
      <c r="D27" s="157">
        <v>30</v>
      </c>
      <c r="E27" s="158">
        <v>-7.0000000000000007E-2</v>
      </c>
      <c r="F27" s="152">
        <v>-7.0000000000000007E-2</v>
      </c>
      <c r="G27" s="152">
        <v>-0.05</v>
      </c>
      <c r="H27" s="152">
        <v>0.21</v>
      </c>
    </row>
    <row r="28" spans="1:8" ht="14.45" x14ac:dyDescent="0.3">
      <c r="A28" s="144">
        <v>35</v>
      </c>
      <c r="B28" s="152">
        <v>0.22</v>
      </c>
      <c r="C28" s="152">
        <v>200.09</v>
      </c>
      <c r="D28" s="157">
        <v>35</v>
      </c>
      <c r="E28" s="158">
        <v>-0.09</v>
      </c>
      <c r="F28" s="152">
        <v>-0.09</v>
      </c>
      <c r="G28" s="152">
        <v>-0.05</v>
      </c>
      <c r="H28" s="152">
        <v>0.39</v>
      </c>
    </row>
    <row r="29" spans="1:8" ht="14.45" x14ac:dyDescent="0.3">
      <c r="A29" s="144">
        <v>40</v>
      </c>
      <c r="B29" s="152">
        <v>0.24</v>
      </c>
      <c r="C29" s="152">
        <v>217.76</v>
      </c>
      <c r="D29" s="157">
        <v>40</v>
      </c>
      <c r="E29" s="158">
        <v>-0.11</v>
      </c>
      <c r="F29" s="152">
        <v>-0.11</v>
      </c>
      <c r="G29" s="152">
        <v>-0.06</v>
      </c>
      <c r="H29" s="152">
        <v>0.43</v>
      </c>
    </row>
    <row r="30" spans="1:8" ht="14.45" x14ac:dyDescent="0.3">
      <c r="A30" s="144">
        <v>45</v>
      </c>
      <c r="B30" s="152">
        <v>0.26</v>
      </c>
      <c r="C30" s="152">
        <v>235.44</v>
      </c>
      <c r="D30" s="157">
        <v>45</v>
      </c>
      <c r="E30" s="158">
        <v>-0.12</v>
      </c>
      <c r="F30" s="152">
        <v>-0.12</v>
      </c>
      <c r="G30" s="152">
        <v>-0.08</v>
      </c>
      <c r="H30" s="152">
        <v>0.47</v>
      </c>
    </row>
    <row r="31" spans="1:8" ht="14.45" x14ac:dyDescent="0.3">
      <c r="A31" s="144">
        <v>50</v>
      </c>
      <c r="B31" s="152">
        <v>0.28000000000000003</v>
      </c>
      <c r="C31" s="152">
        <v>253.11</v>
      </c>
      <c r="D31" s="157">
        <v>50</v>
      </c>
      <c r="E31" s="158">
        <v>-0.14000000000000001</v>
      </c>
      <c r="F31" s="152">
        <v>-0.14000000000000001</v>
      </c>
      <c r="G31" s="152">
        <v>-0.1</v>
      </c>
      <c r="H31" s="152">
        <v>0.5</v>
      </c>
    </row>
    <row r="32" spans="1:8" ht="14.45" x14ac:dyDescent="0.3">
      <c r="A32" s="144">
        <v>55</v>
      </c>
      <c r="B32" s="152">
        <v>0.3</v>
      </c>
      <c r="C32" s="152">
        <v>270.77999999999997</v>
      </c>
      <c r="D32" s="157">
        <v>55</v>
      </c>
      <c r="E32" s="158">
        <v>-0.14000000000000001</v>
      </c>
      <c r="F32" s="152">
        <v>-0.14000000000000001</v>
      </c>
      <c r="G32" s="152">
        <v>-0.12</v>
      </c>
      <c r="H32" s="152">
        <v>0.54</v>
      </c>
    </row>
    <row r="33" spans="1:8" ht="14.45" x14ac:dyDescent="0.3">
      <c r="A33" s="144">
        <v>60</v>
      </c>
      <c r="B33" s="152">
        <v>0.32</v>
      </c>
      <c r="C33" s="152">
        <v>288.45</v>
      </c>
      <c r="D33" s="157">
        <v>60</v>
      </c>
      <c r="E33" s="158">
        <v>-0.13</v>
      </c>
      <c r="F33" s="152">
        <v>-0.13</v>
      </c>
      <c r="G33" s="152">
        <v>-0.15</v>
      </c>
      <c r="H33" s="152">
        <v>0.56999999999999995</v>
      </c>
    </row>
    <row r="34" spans="1:8" ht="14.45" x14ac:dyDescent="0.3">
      <c r="A34" s="144">
        <v>65</v>
      </c>
      <c r="B34" s="152">
        <v>0.33</v>
      </c>
      <c r="C34" s="152">
        <v>296.08</v>
      </c>
      <c r="D34" s="157">
        <v>65</v>
      </c>
      <c r="E34" s="158">
        <v>-0.12</v>
      </c>
      <c r="F34" s="152">
        <v>-0.12</v>
      </c>
      <c r="G34" s="152">
        <v>-0.17</v>
      </c>
      <c r="H34" s="152">
        <v>0.27</v>
      </c>
    </row>
    <row r="35" spans="1:8" ht="14.45" x14ac:dyDescent="0.3">
      <c r="A35" s="144">
        <v>70</v>
      </c>
      <c r="B35" s="152">
        <v>0.35</v>
      </c>
      <c r="C35" s="152">
        <v>303.70999999999998</v>
      </c>
      <c r="D35" s="157">
        <v>70</v>
      </c>
      <c r="E35" s="158">
        <v>-0.11</v>
      </c>
      <c r="F35" s="152">
        <v>-0.11</v>
      </c>
      <c r="G35" s="152">
        <v>-0.2</v>
      </c>
      <c r="H35" s="152">
        <v>0.28999999999999998</v>
      </c>
    </row>
    <row r="36" spans="1:8" ht="14.45" x14ac:dyDescent="0.3">
      <c r="A36" s="144">
        <v>75</v>
      </c>
      <c r="B36" s="152">
        <v>0.36</v>
      </c>
      <c r="C36" s="152">
        <v>311.33</v>
      </c>
      <c r="D36" s="157">
        <v>75</v>
      </c>
      <c r="E36" s="158">
        <v>-0.09</v>
      </c>
      <c r="F36" s="152">
        <v>-0.09</v>
      </c>
      <c r="G36" s="152">
        <v>-0.23</v>
      </c>
      <c r="H36" s="152">
        <v>0.28999999999999998</v>
      </c>
    </row>
    <row r="37" spans="1:8" ht="14.45" x14ac:dyDescent="0.3">
      <c r="A37" s="144">
        <v>80</v>
      </c>
      <c r="B37" s="152">
        <v>0.38</v>
      </c>
      <c r="C37" s="152">
        <v>318.95999999999998</v>
      </c>
      <c r="D37" s="157">
        <v>80</v>
      </c>
      <c r="E37" s="158">
        <v>-7.0000000000000007E-2</v>
      </c>
      <c r="F37" s="152">
        <v>-7.0000000000000007E-2</v>
      </c>
      <c r="G37" s="152">
        <v>-0.25</v>
      </c>
      <c r="H37" s="152">
        <v>0.31</v>
      </c>
    </row>
    <row r="38" spans="1:8" ht="14.45" x14ac:dyDescent="0.3">
      <c r="A38" s="144">
        <v>85</v>
      </c>
      <c r="B38" s="152">
        <v>0.4</v>
      </c>
      <c r="C38" s="152">
        <v>326.58999999999997</v>
      </c>
      <c r="D38" s="157">
        <v>85</v>
      </c>
      <c r="E38" s="158">
        <v>-0.04</v>
      </c>
      <c r="F38" s="152">
        <v>-0.04</v>
      </c>
      <c r="G38" s="152">
        <v>-0.27</v>
      </c>
      <c r="H38" s="152">
        <v>0.34</v>
      </c>
    </row>
    <row r="39" spans="1:8" x14ac:dyDescent="0.25">
      <c r="A39" s="144">
        <v>90</v>
      </c>
      <c r="B39" s="152">
        <v>0.41</v>
      </c>
      <c r="C39" s="152">
        <v>334.22</v>
      </c>
      <c r="D39" s="157">
        <v>90</v>
      </c>
      <c r="E39" s="158">
        <v>-0.01</v>
      </c>
      <c r="F39" s="152">
        <v>-0.01</v>
      </c>
      <c r="G39" s="152">
        <v>-0.28999999999999998</v>
      </c>
      <c r="H39" s="152">
        <v>0.34</v>
      </c>
    </row>
    <row r="40" spans="1:8" x14ac:dyDescent="0.25">
      <c r="A40" s="144">
        <v>95</v>
      </c>
      <c r="B40" s="152">
        <v>0.42</v>
      </c>
      <c r="C40" s="152">
        <v>328.31</v>
      </c>
      <c r="D40" s="157">
        <v>95</v>
      </c>
      <c r="E40" s="158">
        <v>0.02</v>
      </c>
      <c r="F40" s="152">
        <v>0.02</v>
      </c>
      <c r="G40" s="152">
        <v>-0.3</v>
      </c>
      <c r="H40" s="152">
        <v>0.27</v>
      </c>
    </row>
    <row r="41" spans="1:8" x14ac:dyDescent="0.25">
      <c r="A41" s="144">
        <v>100</v>
      </c>
      <c r="B41" s="152">
        <v>0.44</v>
      </c>
      <c r="C41" s="152">
        <v>322.39</v>
      </c>
      <c r="D41" s="157">
        <v>100</v>
      </c>
      <c r="E41" s="158">
        <v>0.05</v>
      </c>
      <c r="F41" s="152">
        <v>0.05</v>
      </c>
      <c r="G41" s="152">
        <v>-0.33</v>
      </c>
      <c r="H41" s="152">
        <v>0.27</v>
      </c>
    </row>
    <row r="42" spans="1:8" x14ac:dyDescent="0.25">
      <c r="A42" s="144">
        <v>105</v>
      </c>
      <c r="B42" s="152">
        <v>0.45</v>
      </c>
      <c r="C42" s="152">
        <v>316.48</v>
      </c>
      <c r="D42" s="157">
        <v>105</v>
      </c>
      <c r="E42" s="158">
        <v>0.08</v>
      </c>
      <c r="F42" s="152">
        <v>0.08</v>
      </c>
      <c r="G42" s="152">
        <v>-0.35</v>
      </c>
      <c r="H42" s="152">
        <v>0.28999999999999998</v>
      </c>
    </row>
    <row r="43" spans="1:8" x14ac:dyDescent="0.25">
      <c r="A43" s="144">
        <v>110</v>
      </c>
      <c r="B43" s="152">
        <v>0.46</v>
      </c>
      <c r="C43" s="152">
        <v>310.57</v>
      </c>
      <c r="D43" s="157">
        <v>110</v>
      </c>
      <c r="E43" s="158">
        <v>0.11</v>
      </c>
      <c r="F43" s="152">
        <v>0.11</v>
      </c>
      <c r="G43" s="152">
        <v>-0.38</v>
      </c>
      <c r="H43" s="152">
        <v>0.28999999999999998</v>
      </c>
    </row>
    <row r="44" spans="1:8" x14ac:dyDescent="0.25">
      <c r="A44" s="144">
        <v>115</v>
      </c>
      <c r="B44" s="152">
        <v>0.47</v>
      </c>
      <c r="C44" s="152">
        <v>304.66000000000003</v>
      </c>
      <c r="D44" s="157">
        <v>115</v>
      </c>
      <c r="E44" s="158">
        <v>0.14000000000000001</v>
      </c>
      <c r="F44" s="152">
        <v>0.14000000000000001</v>
      </c>
      <c r="G44" s="152">
        <v>-0.41</v>
      </c>
      <c r="H44" s="152">
        <v>0.28999999999999998</v>
      </c>
    </row>
    <row r="45" spans="1:8" x14ac:dyDescent="0.25">
      <c r="A45" s="144">
        <v>120</v>
      </c>
      <c r="B45" s="152">
        <v>0.48</v>
      </c>
      <c r="C45" s="152">
        <v>298.75</v>
      </c>
      <c r="D45" s="157">
        <v>120</v>
      </c>
      <c r="E45" s="158">
        <v>0.16</v>
      </c>
      <c r="F45" s="152">
        <v>0.16</v>
      </c>
      <c r="G45" s="152">
        <v>-0.45</v>
      </c>
      <c r="H45" s="152">
        <v>0.28999999999999998</v>
      </c>
    </row>
    <row r="46" spans="1:8" x14ac:dyDescent="0.25">
      <c r="A46" s="144">
        <v>125</v>
      </c>
      <c r="B46" s="152">
        <v>0.49</v>
      </c>
      <c r="C46" s="152">
        <v>295.14999999999998</v>
      </c>
      <c r="D46" s="157">
        <v>125</v>
      </c>
      <c r="E46" s="158">
        <v>0.18</v>
      </c>
      <c r="F46" s="152">
        <v>0.18</v>
      </c>
      <c r="G46" s="152">
        <v>-0.48</v>
      </c>
      <c r="H46" s="152">
        <v>0.21</v>
      </c>
    </row>
    <row r="47" spans="1:8" x14ac:dyDescent="0.25">
      <c r="A47" s="144">
        <v>130</v>
      </c>
      <c r="B47" s="152">
        <v>0.51</v>
      </c>
      <c r="C47" s="152">
        <v>291.55</v>
      </c>
      <c r="D47" s="157">
        <v>130</v>
      </c>
      <c r="E47" s="158">
        <v>0.19</v>
      </c>
      <c r="F47" s="152">
        <v>0.19</v>
      </c>
      <c r="G47" s="152">
        <v>-0.52</v>
      </c>
      <c r="H47" s="152">
        <v>0.21</v>
      </c>
    </row>
    <row r="48" spans="1:8" x14ac:dyDescent="0.25">
      <c r="A48" s="144">
        <v>135</v>
      </c>
      <c r="B48" s="152">
        <v>0.52</v>
      </c>
      <c r="C48" s="152">
        <v>287.95</v>
      </c>
      <c r="D48" s="157">
        <v>135</v>
      </c>
      <c r="E48" s="158">
        <v>0.21</v>
      </c>
      <c r="F48" s="152">
        <v>0.21</v>
      </c>
      <c r="G48" s="152">
        <v>-0.56999999999999995</v>
      </c>
      <c r="H48" s="152">
        <v>0.21</v>
      </c>
    </row>
    <row r="49" spans="1:8" x14ac:dyDescent="0.25">
      <c r="A49" s="144">
        <v>140</v>
      </c>
      <c r="B49" s="152">
        <v>0.53</v>
      </c>
      <c r="C49" s="152">
        <v>284.35000000000002</v>
      </c>
      <c r="D49" s="157">
        <v>140</v>
      </c>
      <c r="E49" s="158">
        <v>0.22</v>
      </c>
      <c r="F49" s="152">
        <v>0.22</v>
      </c>
      <c r="G49" s="152">
        <v>-0.61</v>
      </c>
      <c r="H49" s="152">
        <v>0.21</v>
      </c>
    </row>
    <row r="50" spans="1:8" x14ac:dyDescent="0.25">
      <c r="A50" s="144">
        <v>145</v>
      </c>
      <c r="B50" s="152">
        <v>0.55000000000000004</v>
      </c>
      <c r="C50" s="152">
        <v>280.75</v>
      </c>
      <c r="D50" s="157">
        <v>145</v>
      </c>
      <c r="E50" s="158">
        <v>0.23</v>
      </c>
      <c r="F50" s="152">
        <v>0.23</v>
      </c>
      <c r="G50" s="152">
        <v>-0.66</v>
      </c>
      <c r="H50" s="152">
        <v>0.21</v>
      </c>
    </row>
    <row r="51" spans="1:8" x14ac:dyDescent="0.25">
      <c r="A51" s="144">
        <v>150</v>
      </c>
      <c r="B51" s="152">
        <v>0.56000000000000005</v>
      </c>
      <c r="C51" s="152">
        <v>277.14999999999998</v>
      </c>
      <c r="D51" s="157">
        <v>150</v>
      </c>
      <c r="E51" s="158">
        <v>0.24</v>
      </c>
      <c r="F51" s="152">
        <v>0.24</v>
      </c>
      <c r="G51" s="152">
        <v>-0.7</v>
      </c>
      <c r="H51" s="152">
        <v>0.24</v>
      </c>
    </row>
    <row r="52" spans="1:8" x14ac:dyDescent="0.25">
      <c r="A52" s="144">
        <v>155</v>
      </c>
      <c r="B52" s="152">
        <v>0.56999999999999995</v>
      </c>
      <c r="C52" s="152">
        <v>276.04000000000002</v>
      </c>
      <c r="D52" s="157">
        <v>155</v>
      </c>
      <c r="E52" s="158">
        <v>0.25</v>
      </c>
      <c r="F52" s="152">
        <v>0.25</v>
      </c>
      <c r="G52" s="152">
        <v>-0.75</v>
      </c>
      <c r="H52" s="152">
        <v>0</v>
      </c>
    </row>
    <row r="53" spans="1:8" x14ac:dyDescent="0.25">
      <c r="A53" s="144">
        <v>160</v>
      </c>
      <c r="B53" s="152">
        <v>0.57999999999999996</v>
      </c>
      <c r="C53" s="152">
        <v>274.93</v>
      </c>
      <c r="D53" s="157">
        <v>160</v>
      </c>
      <c r="E53" s="158">
        <v>0.25</v>
      </c>
      <c r="F53" s="152">
        <v>0.25</v>
      </c>
      <c r="G53" s="152">
        <v>-0.8</v>
      </c>
      <c r="H53" s="152">
        <v>0</v>
      </c>
    </row>
    <row r="54" spans="1:8" x14ac:dyDescent="0.25">
      <c r="A54" s="144">
        <v>165</v>
      </c>
      <c r="B54" s="152">
        <v>0.57999999999999996</v>
      </c>
      <c r="C54" s="152">
        <v>273.82</v>
      </c>
      <c r="D54" s="157">
        <v>165</v>
      </c>
      <c r="E54" s="158">
        <v>0.25</v>
      </c>
      <c r="F54" s="152">
        <v>0.25</v>
      </c>
      <c r="G54" s="152">
        <v>-0.85</v>
      </c>
      <c r="H54" s="152">
        <v>0</v>
      </c>
    </row>
    <row r="55" spans="1:8" x14ac:dyDescent="0.25">
      <c r="A55" s="144">
        <v>170</v>
      </c>
      <c r="B55" s="152">
        <v>0.59</v>
      </c>
      <c r="C55" s="152">
        <v>272.70999999999998</v>
      </c>
      <c r="D55" s="157">
        <v>170</v>
      </c>
      <c r="E55" s="158">
        <v>0.26</v>
      </c>
      <c r="F55" s="152">
        <v>0.26</v>
      </c>
      <c r="G55" s="152">
        <v>-0.9</v>
      </c>
      <c r="H55" s="152">
        <v>0</v>
      </c>
    </row>
    <row r="56" spans="1:8" x14ac:dyDescent="0.25">
      <c r="A56" s="144">
        <v>175</v>
      </c>
      <c r="B56" s="152">
        <v>0.6</v>
      </c>
      <c r="C56" s="152">
        <v>271.60000000000002</v>
      </c>
      <c r="D56" s="157">
        <v>175</v>
      </c>
      <c r="E56" s="158">
        <v>0.26</v>
      </c>
      <c r="F56" s="152">
        <v>0.26</v>
      </c>
      <c r="G56" s="152">
        <v>-0.96</v>
      </c>
      <c r="H56" s="152">
        <v>0</v>
      </c>
    </row>
    <row r="57" spans="1:8" x14ac:dyDescent="0.25">
      <c r="A57" s="144">
        <v>180</v>
      </c>
      <c r="B57" s="152">
        <v>0.61</v>
      </c>
      <c r="C57" s="152">
        <v>270.49</v>
      </c>
      <c r="D57" s="157">
        <v>180</v>
      </c>
      <c r="E57" s="158">
        <v>0.26</v>
      </c>
      <c r="F57" s="152">
        <v>0.26</v>
      </c>
      <c r="G57" s="152">
        <v>-1.01</v>
      </c>
      <c r="H57" s="152">
        <v>0</v>
      </c>
    </row>
    <row r="58" spans="1:8" x14ac:dyDescent="0.25">
      <c r="A58" s="144">
        <v>185</v>
      </c>
      <c r="B58" s="152">
        <v>0.62</v>
      </c>
      <c r="C58" s="152">
        <v>264.3</v>
      </c>
      <c r="D58" s="157">
        <v>184.99</v>
      </c>
      <c r="E58" s="158">
        <v>0.26</v>
      </c>
      <c r="F58" s="152">
        <v>0.26</v>
      </c>
      <c r="G58" s="152">
        <v>-1.06</v>
      </c>
      <c r="H58" s="152">
        <v>0.39</v>
      </c>
    </row>
    <row r="59" spans="1:8" x14ac:dyDescent="0.25">
      <c r="A59" s="144">
        <v>190</v>
      </c>
      <c r="B59" s="152">
        <v>0.63</v>
      </c>
      <c r="C59" s="152">
        <v>258.11</v>
      </c>
      <c r="D59" s="157">
        <v>189.99</v>
      </c>
      <c r="E59" s="158">
        <v>0.25</v>
      </c>
      <c r="F59" s="152">
        <v>0.25</v>
      </c>
      <c r="G59" s="152">
        <v>-1.1200000000000001</v>
      </c>
      <c r="H59" s="152">
        <v>0.41</v>
      </c>
    </row>
    <row r="60" spans="1:8" x14ac:dyDescent="0.25">
      <c r="A60" s="144">
        <v>195</v>
      </c>
      <c r="B60" s="152">
        <v>0.64</v>
      </c>
      <c r="C60" s="152">
        <v>251.93</v>
      </c>
      <c r="D60" s="157">
        <v>194.99</v>
      </c>
      <c r="E60" s="158">
        <v>0.23</v>
      </c>
      <c r="F60" s="152">
        <v>0.23</v>
      </c>
      <c r="G60" s="152">
        <v>-1.17</v>
      </c>
      <c r="H60" s="152">
        <v>0.41</v>
      </c>
    </row>
    <row r="61" spans="1:8" x14ac:dyDescent="0.25">
      <c r="A61" s="144">
        <v>200</v>
      </c>
      <c r="B61" s="152">
        <v>0.65</v>
      </c>
      <c r="C61" s="152">
        <v>245.74</v>
      </c>
      <c r="D61" s="157">
        <v>199.99</v>
      </c>
      <c r="E61" s="158">
        <v>0.21</v>
      </c>
      <c r="F61" s="152">
        <v>0.21</v>
      </c>
      <c r="G61" s="152">
        <v>-1.22</v>
      </c>
      <c r="H61" s="152">
        <v>0.43</v>
      </c>
    </row>
    <row r="62" spans="1:8" x14ac:dyDescent="0.25">
      <c r="A62" s="144">
        <v>205</v>
      </c>
      <c r="B62" s="152">
        <v>0.66</v>
      </c>
      <c r="C62" s="152">
        <v>239.56</v>
      </c>
      <c r="D62" s="157">
        <v>204.99</v>
      </c>
      <c r="E62" s="158">
        <v>0.19</v>
      </c>
      <c r="F62" s="152">
        <v>0.19</v>
      </c>
      <c r="G62" s="152">
        <v>-1.27</v>
      </c>
      <c r="H62" s="152">
        <v>0.43</v>
      </c>
    </row>
    <row r="63" spans="1:8" x14ac:dyDescent="0.25">
      <c r="A63" s="144">
        <v>210</v>
      </c>
      <c r="B63" s="152">
        <v>0.67</v>
      </c>
      <c r="C63" s="152">
        <v>233.37</v>
      </c>
      <c r="D63" s="157">
        <v>209.99</v>
      </c>
      <c r="E63" s="158">
        <v>0.16</v>
      </c>
      <c r="F63" s="152">
        <v>0.16</v>
      </c>
      <c r="G63" s="152">
        <v>-1.32</v>
      </c>
      <c r="H63" s="152">
        <v>0.44</v>
      </c>
    </row>
    <row r="64" spans="1:8" x14ac:dyDescent="0.25">
      <c r="A64" s="144">
        <v>215</v>
      </c>
      <c r="B64" s="152">
        <v>0.64</v>
      </c>
      <c r="C64" s="152">
        <v>231.33</v>
      </c>
      <c r="D64" s="157">
        <v>214.99</v>
      </c>
      <c r="E64" s="158">
        <v>0.12</v>
      </c>
      <c r="F64" s="152">
        <v>0.12</v>
      </c>
      <c r="G64" s="152">
        <v>-1.37</v>
      </c>
      <c r="H64" s="152">
        <v>0.24</v>
      </c>
    </row>
    <row r="65" spans="1:8" x14ac:dyDescent="0.25">
      <c r="A65" s="144">
        <v>220</v>
      </c>
      <c r="B65" s="152">
        <v>0.61</v>
      </c>
      <c r="C65" s="152">
        <v>229.29</v>
      </c>
      <c r="D65" s="157">
        <v>219.99</v>
      </c>
      <c r="E65" s="158">
        <v>0.09</v>
      </c>
      <c r="F65" s="152">
        <v>0.09</v>
      </c>
      <c r="G65" s="152">
        <v>-1.41</v>
      </c>
      <c r="H65" s="152">
        <v>0.24</v>
      </c>
    </row>
    <row r="66" spans="1:8" x14ac:dyDescent="0.25">
      <c r="A66" s="144">
        <v>225</v>
      </c>
      <c r="B66" s="152">
        <v>0.57999999999999996</v>
      </c>
      <c r="C66" s="152">
        <v>227.25</v>
      </c>
      <c r="D66" s="157">
        <v>224.99</v>
      </c>
      <c r="E66" s="158">
        <v>0.05</v>
      </c>
      <c r="F66" s="152">
        <v>0.05</v>
      </c>
      <c r="G66" s="152">
        <v>-1.45</v>
      </c>
      <c r="H66" s="152">
        <v>0.21</v>
      </c>
    </row>
    <row r="67" spans="1:8" x14ac:dyDescent="0.25">
      <c r="A67" s="144">
        <v>230</v>
      </c>
      <c r="B67" s="152">
        <v>0.55000000000000004</v>
      </c>
      <c r="C67" s="152">
        <v>225.22</v>
      </c>
      <c r="D67" s="157">
        <v>229.99</v>
      </c>
      <c r="E67" s="158">
        <v>0.02</v>
      </c>
      <c r="F67" s="152">
        <v>0.02</v>
      </c>
      <c r="G67" s="152">
        <v>-1.48</v>
      </c>
      <c r="H67" s="152">
        <v>0.21</v>
      </c>
    </row>
    <row r="68" spans="1:8" x14ac:dyDescent="0.25">
      <c r="A68" s="144">
        <v>235</v>
      </c>
      <c r="B68" s="152">
        <v>0.52</v>
      </c>
      <c r="C68" s="152">
        <v>223.18</v>
      </c>
      <c r="D68" s="157">
        <v>234.99</v>
      </c>
      <c r="E68" s="158">
        <v>-0.02</v>
      </c>
      <c r="F68" s="152">
        <v>-0.02</v>
      </c>
      <c r="G68" s="152">
        <v>-1.52</v>
      </c>
      <c r="H68" s="152">
        <v>0.21</v>
      </c>
    </row>
    <row r="69" spans="1:8" x14ac:dyDescent="0.25">
      <c r="A69" s="144">
        <v>240</v>
      </c>
      <c r="B69" s="152">
        <v>0.49</v>
      </c>
      <c r="C69" s="152">
        <v>221.14</v>
      </c>
      <c r="D69" s="157">
        <v>239.99</v>
      </c>
      <c r="E69" s="158">
        <v>-0.05</v>
      </c>
      <c r="F69" s="152">
        <v>-0.05</v>
      </c>
      <c r="G69" s="152">
        <v>-1.55</v>
      </c>
      <c r="H69" s="152">
        <v>0.21</v>
      </c>
    </row>
    <row r="70" spans="1:8" x14ac:dyDescent="0.25">
      <c r="A70" s="144">
        <v>245</v>
      </c>
      <c r="B70" s="152">
        <v>0.63</v>
      </c>
      <c r="C70" s="152">
        <v>210.52</v>
      </c>
      <c r="D70" s="157">
        <v>244.99</v>
      </c>
      <c r="E70" s="158">
        <v>-0.09</v>
      </c>
      <c r="F70" s="152">
        <v>-0.09</v>
      </c>
      <c r="G70" s="152">
        <v>-1.57</v>
      </c>
      <c r="H70" s="152">
        <v>1.04</v>
      </c>
    </row>
    <row r="71" spans="1:8" x14ac:dyDescent="0.25">
      <c r="A71" s="144">
        <v>250</v>
      </c>
      <c r="B71" s="152">
        <v>0.77</v>
      </c>
      <c r="C71" s="152">
        <v>199.9</v>
      </c>
      <c r="D71" s="157">
        <v>249.99</v>
      </c>
      <c r="E71" s="158">
        <v>-0.14000000000000001</v>
      </c>
      <c r="F71" s="152">
        <v>-0.14000000000000001</v>
      </c>
      <c r="G71" s="152">
        <v>-1.6</v>
      </c>
      <c r="H71" s="152">
        <v>1.1399999999999999</v>
      </c>
    </row>
    <row r="72" spans="1:8" x14ac:dyDescent="0.25">
      <c r="A72" s="144">
        <v>255</v>
      </c>
      <c r="B72" s="152">
        <v>0.91</v>
      </c>
      <c r="C72" s="152">
        <v>189.29</v>
      </c>
      <c r="D72" s="157">
        <v>254.99</v>
      </c>
      <c r="E72" s="158">
        <v>-0.22</v>
      </c>
      <c r="F72" s="152">
        <v>-0.22</v>
      </c>
      <c r="G72" s="152">
        <v>-1.62</v>
      </c>
      <c r="H72" s="152">
        <v>1.25</v>
      </c>
    </row>
    <row r="73" spans="1:8" x14ac:dyDescent="0.25">
      <c r="A73" s="144">
        <v>260</v>
      </c>
      <c r="B73" s="152">
        <v>1.05</v>
      </c>
      <c r="C73" s="152">
        <v>178.67</v>
      </c>
      <c r="D73" s="157">
        <v>259.99</v>
      </c>
      <c r="E73" s="158">
        <v>-0.3</v>
      </c>
      <c r="F73" s="152">
        <v>-0.3</v>
      </c>
      <c r="G73" s="152">
        <v>-1.63</v>
      </c>
      <c r="H73" s="152">
        <v>1.37</v>
      </c>
    </row>
    <row r="74" spans="1:8" x14ac:dyDescent="0.25">
      <c r="A74" s="144">
        <v>265</v>
      </c>
      <c r="B74" s="152">
        <v>1.19</v>
      </c>
      <c r="C74" s="152">
        <v>168.05</v>
      </c>
      <c r="D74" s="157">
        <v>264.99</v>
      </c>
      <c r="E74" s="158">
        <v>-0.4</v>
      </c>
      <c r="F74" s="152">
        <v>-0.4</v>
      </c>
      <c r="G74" s="152">
        <v>-1.61</v>
      </c>
      <c r="H74" s="152">
        <v>1.49</v>
      </c>
    </row>
    <row r="75" spans="1:8" x14ac:dyDescent="0.25">
      <c r="A75" s="144">
        <v>270</v>
      </c>
      <c r="B75" s="152">
        <v>1.33</v>
      </c>
      <c r="C75" s="152">
        <v>157.43</v>
      </c>
      <c r="D75" s="157">
        <v>269.99</v>
      </c>
      <c r="E75" s="158">
        <v>-0.5</v>
      </c>
      <c r="F75" s="152">
        <v>-0.5</v>
      </c>
      <c r="G75" s="152">
        <v>-1.58</v>
      </c>
      <c r="H75" s="152">
        <v>1.62</v>
      </c>
    </row>
    <row r="76" spans="1:8" x14ac:dyDescent="0.25">
      <c r="A76" s="144">
        <v>275</v>
      </c>
      <c r="B76" s="152">
        <v>1.29</v>
      </c>
      <c r="C76" s="152">
        <v>156.62</v>
      </c>
      <c r="D76" s="157">
        <v>274.99</v>
      </c>
      <c r="E76" s="158">
        <v>-0.61</v>
      </c>
      <c r="F76" s="152">
        <v>-0.61</v>
      </c>
      <c r="G76" s="152">
        <v>-1.54</v>
      </c>
      <c r="H76" s="152">
        <v>0.27</v>
      </c>
    </row>
    <row r="77" spans="1:8" x14ac:dyDescent="0.25">
      <c r="A77" s="144">
        <v>280</v>
      </c>
      <c r="B77" s="152">
        <v>1.24</v>
      </c>
      <c r="C77" s="152">
        <v>155.81</v>
      </c>
      <c r="D77" s="157">
        <v>279.99</v>
      </c>
      <c r="E77" s="158">
        <v>-0.71</v>
      </c>
      <c r="F77" s="152">
        <v>-0.71</v>
      </c>
      <c r="G77" s="152">
        <v>-1.49</v>
      </c>
      <c r="H77" s="152">
        <v>0.27</v>
      </c>
    </row>
    <row r="78" spans="1:8" x14ac:dyDescent="0.25">
      <c r="A78" s="144">
        <v>285</v>
      </c>
      <c r="B78" s="152">
        <v>1.2</v>
      </c>
      <c r="C78" s="152">
        <v>155</v>
      </c>
      <c r="D78" s="157">
        <v>284.98</v>
      </c>
      <c r="E78" s="158">
        <v>-0.81</v>
      </c>
      <c r="F78" s="152">
        <v>-0.81</v>
      </c>
      <c r="G78" s="152">
        <v>-1.45</v>
      </c>
      <c r="H78" s="152">
        <v>0.27</v>
      </c>
    </row>
    <row r="79" spans="1:8" x14ac:dyDescent="0.25">
      <c r="A79" s="144">
        <v>290</v>
      </c>
      <c r="B79" s="152">
        <v>1.1599999999999999</v>
      </c>
      <c r="C79" s="152">
        <v>154.19</v>
      </c>
      <c r="D79" s="157">
        <v>289.98</v>
      </c>
      <c r="E79" s="158">
        <v>-0.9</v>
      </c>
      <c r="F79" s="152">
        <v>-0.9</v>
      </c>
      <c r="G79" s="152">
        <v>-1.4</v>
      </c>
      <c r="H79" s="152">
        <v>0.27</v>
      </c>
    </row>
    <row r="80" spans="1:8" x14ac:dyDescent="0.25">
      <c r="A80" s="144">
        <v>295</v>
      </c>
      <c r="B80" s="152">
        <v>1.1200000000000001</v>
      </c>
      <c r="C80" s="152">
        <v>153.38</v>
      </c>
      <c r="D80" s="157">
        <v>294.98</v>
      </c>
      <c r="E80" s="158">
        <v>-0.99</v>
      </c>
      <c r="F80" s="152">
        <v>-0.99</v>
      </c>
      <c r="G80" s="152">
        <v>-1.36</v>
      </c>
      <c r="H80" s="152">
        <v>0.27</v>
      </c>
    </row>
    <row r="81" spans="1:8" x14ac:dyDescent="0.25">
      <c r="A81" s="144">
        <v>300</v>
      </c>
      <c r="B81" s="152">
        <v>1.08</v>
      </c>
      <c r="C81" s="152">
        <v>152.57</v>
      </c>
      <c r="D81" s="157">
        <v>299.98</v>
      </c>
      <c r="E81" s="158">
        <v>-1.07</v>
      </c>
      <c r="F81" s="152">
        <v>-1.07</v>
      </c>
      <c r="G81" s="152">
        <v>-1.32</v>
      </c>
      <c r="H81" s="152">
        <v>0.27</v>
      </c>
    </row>
    <row r="82" spans="1:8" x14ac:dyDescent="0.25">
      <c r="A82" s="144">
        <v>305</v>
      </c>
      <c r="B82" s="152">
        <v>1.0900000000000001</v>
      </c>
      <c r="C82" s="152">
        <v>149.69999999999999</v>
      </c>
      <c r="D82" s="157">
        <v>304.98</v>
      </c>
      <c r="E82" s="158">
        <v>-1.1599999999999999</v>
      </c>
      <c r="F82" s="152">
        <v>-1.1599999999999999</v>
      </c>
      <c r="G82" s="152">
        <v>-1.27</v>
      </c>
      <c r="H82" s="152">
        <v>0.34</v>
      </c>
    </row>
    <row r="83" spans="1:8" x14ac:dyDescent="0.25">
      <c r="A83" s="144">
        <v>310</v>
      </c>
      <c r="B83" s="152">
        <v>1.1000000000000001</v>
      </c>
      <c r="C83" s="152">
        <v>146.82</v>
      </c>
      <c r="D83" s="157">
        <v>309.98</v>
      </c>
      <c r="E83" s="158">
        <v>-1.24</v>
      </c>
      <c r="F83" s="152">
        <v>-1.24</v>
      </c>
      <c r="G83" s="152">
        <v>-1.22</v>
      </c>
      <c r="H83" s="152">
        <v>0.34</v>
      </c>
    </row>
    <row r="84" spans="1:8" x14ac:dyDescent="0.25">
      <c r="A84" s="144">
        <v>315</v>
      </c>
      <c r="B84" s="152">
        <v>1.1000000000000001</v>
      </c>
      <c r="C84" s="152">
        <v>143.94</v>
      </c>
      <c r="D84" s="157">
        <v>314.98</v>
      </c>
      <c r="E84" s="158">
        <v>-1.32</v>
      </c>
      <c r="F84" s="152">
        <v>-1.32</v>
      </c>
      <c r="G84" s="152">
        <v>-1.17</v>
      </c>
      <c r="H84" s="152">
        <v>0.34</v>
      </c>
    </row>
    <row r="85" spans="1:8" x14ac:dyDescent="0.25">
      <c r="A85" s="144">
        <v>320</v>
      </c>
      <c r="B85" s="152">
        <v>1.1100000000000001</v>
      </c>
      <c r="C85" s="152">
        <v>141.07</v>
      </c>
      <c r="D85" s="157">
        <v>319.98</v>
      </c>
      <c r="E85" s="158">
        <v>-1.39</v>
      </c>
      <c r="F85" s="152">
        <v>-1.39</v>
      </c>
      <c r="G85" s="152">
        <v>-1.1100000000000001</v>
      </c>
      <c r="H85" s="152">
        <v>0.34</v>
      </c>
    </row>
    <row r="86" spans="1:8" x14ac:dyDescent="0.25">
      <c r="A86" s="144">
        <v>325</v>
      </c>
      <c r="B86" s="152">
        <v>1.1200000000000001</v>
      </c>
      <c r="C86" s="152">
        <v>138.19</v>
      </c>
      <c r="D86" s="157">
        <v>324.98</v>
      </c>
      <c r="E86" s="158">
        <v>-1.47</v>
      </c>
      <c r="F86" s="152">
        <v>-1.47</v>
      </c>
      <c r="G86" s="152">
        <v>-1.04</v>
      </c>
      <c r="H86" s="152">
        <v>0.34</v>
      </c>
    </row>
    <row r="87" spans="1:8" x14ac:dyDescent="0.25">
      <c r="A87" s="144">
        <v>330</v>
      </c>
      <c r="B87" s="152">
        <v>1.1299999999999999</v>
      </c>
      <c r="C87" s="152">
        <v>135.32</v>
      </c>
      <c r="D87" s="157">
        <v>329.98</v>
      </c>
      <c r="E87" s="158">
        <v>-1.54</v>
      </c>
      <c r="F87" s="152">
        <v>-1.54</v>
      </c>
      <c r="G87" s="152">
        <v>-0.98</v>
      </c>
      <c r="H87" s="152">
        <v>0.34</v>
      </c>
    </row>
    <row r="88" spans="1:8" x14ac:dyDescent="0.25">
      <c r="A88" s="144">
        <v>335</v>
      </c>
      <c r="B88" s="152">
        <v>1.1299999999999999</v>
      </c>
      <c r="C88" s="152">
        <v>132.63999999999999</v>
      </c>
      <c r="D88" s="157">
        <v>334.97</v>
      </c>
      <c r="E88" s="158">
        <v>-1.61</v>
      </c>
      <c r="F88" s="152">
        <v>-1.61</v>
      </c>
      <c r="G88" s="152">
        <v>-0.91</v>
      </c>
      <c r="H88" s="152">
        <v>0.31</v>
      </c>
    </row>
    <row r="89" spans="1:8" x14ac:dyDescent="0.25">
      <c r="A89" s="144">
        <v>340</v>
      </c>
      <c r="B89" s="152">
        <v>1.1200000000000001</v>
      </c>
      <c r="C89" s="152">
        <v>129.97</v>
      </c>
      <c r="D89" s="157">
        <v>339.97</v>
      </c>
      <c r="E89" s="158">
        <v>-1.67</v>
      </c>
      <c r="F89" s="152">
        <v>-1.67</v>
      </c>
      <c r="G89" s="152">
        <v>-0.83</v>
      </c>
      <c r="H89" s="152">
        <v>0.31</v>
      </c>
    </row>
    <row r="90" spans="1:8" x14ac:dyDescent="0.25">
      <c r="A90" s="144">
        <v>345</v>
      </c>
      <c r="B90" s="152">
        <v>1.1200000000000001</v>
      </c>
      <c r="C90" s="152">
        <v>127.29</v>
      </c>
      <c r="D90" s="157">
        <v>344.97</v>
      </c>
      <c r="E90" s="158">
        <v>-1.73</v>
      </c>
      <c r="F90" s="152">
        <v>-1.73</v>
      </c>
      <c r="G90" s="152">
        <v>-0.76</v>
      </c>
      <c r="H90" s="152">
        <v>0.31</v>
      </c>
    </row>
    <row r="91" spans="1:8" x14ac:dyDescent="0.25">
      <c r="A91" s="144">
        <v>350</v>
      </c>
      <c r="B91" s="152">
        <v>1.1200000000000001</v>
      </c>
      <c r="C91" s="152">
        <v>124.62</v>
      </c>
      <c r="D91" s="157">
        <v>349.97</v>
      </c>
      <c r="E91" s="158">
        <v>-1.79</v>
      </c>
      <c r="F91" s="152">
        <v>-1.79</v>
      </c>
      <c r="G91" s="152">
        <v>-0.68</v>
      </c>
      <c r="H91" s="152">
        <v>0.31</v>
      </c>
    </row>
    <row r="92" spans="1:8" x14ac:dyDescent="0.25">
      <c r="A92" s="144">
        <v>355</v>
      </c>
      <c r="B92" s="152">
        <v>1.1200000000000001</v>
      </c>
      <c r="C92" s="152">
        <v>121.94</v>
      </c>
      <c r="D92" s="157">
        <v>354.97</v>
      </c>
      <c r="E92" s="158">
        <v>-1.84</v>
      </c>
      <c r="F92" s="152">
        <v>-1.84</v>
      </c>
      <c r="G92" s="152">
        <v>-0.59</v>
      </c>
      <c r="H92" s="152">
        <v>0.31</v>
      </c>
    </row>
    <row r="93" spans="1:8" x14ac:dyDescent="0.25">
      <c r="A93" s="144">
        <v>360</v>
      </c>
      <c r="B93" s="152">
        <v>1.1200000000000001</v>
      </c>
      <c r="C93" s="152">
        <v>119.26</v>
      </c>
      <c r="D93" s="157">
        <v>359.97</v>
      </c>
      <c r="E93" s="158">
        <v>-1.89</v>
      </c>
      <c r="F93" s="152">
        <v>-1.89</v>
      </c>
      <c r="G93" s="152">
        <v>-0.51</v>
      </c>
      <c r="H93" s="152">
        <v>0.31</v>
      </c>
    </row>
    <row r="94" spans="1:8" x14ac:dyDescent="0.25">
      <c r="A94" s="144">
        <v>365</v>
      </c>
      <c r="B94" s="152">
        <v>1.1499999999999999</v>
      </c>
      <c r="C94" s="152">
        <v>115.5</v>
      </c>
      <c r="D94" s="157">
        <v>364.97</v>
      </c>
      <c r="E94" s="158">
        <v>-1.94</v>
      </c>
      <c r="F94" s="152">
        <v>-1.94</v>
      </c>
      <c r="G94" s="152">
        <v>-0.42</v>
      </c>
      <c r="H94" s="152">
        <v>0.49</v>
      </c>
    </row>
    <row r="95" spans="1:8" x14ac:dyDescent="0.25">
      <c r="A95" s="144">
        <v>370</v>
      </c>
      <c r="B95" s="152">
        <v>1.19</v>
      </c>
      <c r="C95" s="152">
        <v>111.73</v>
      </c>
      <c r="D95" s="157">
        <v>369.97</v>
      </c>
      <c r="E95" s="158">
        <v>-1.98</v>
      </c>
      <c r="F95" s="152">
        <v>-1.98</v>
      </c>
      <c r="G95" s="152">
        <v>-0.33</v>
      </c>
      <c r="H95" s="152">
        <v>0.5</v>
      </c>
    </row>
    <row r="96" spans="1:8" x14ac:dyDescent="0.25">
      <c r="A96" s="144">
        <v>375</v>
      </c>
      <c r="B96" s="152">
        <v>1.22</v>
      </c>
      <c r="C96" s="152">
        <v>107.96</v>
      </c>
      <c r="D96" s="157">
        <v>374.97</v>
      </c>
      <c r="E96" s="158">
        <v>-2.02</v>
      </c>
      <c r="F96" s="152">
        <v>-2.02</v>
      </c>
      <c r="G96" s="152">
        <v>-0.23</v>
      </c>
      <c r="H96" s="152">
        <v>0.52</v>
      </c>
    </row>
    <row r="97" spans="1:8" x14ac:dyDescent="0.25">
      <c r="A97" s="144">
        <v>380</v>
      </c>
      <c r="B97" s="152">
        <v>1.25</v>
      </c>
      <c r="C97" s="152">
        <v>104.2</v>
      </c>
      <c r="D97" s="157">
        <v>379.97</v>
      </c>
      <c r="E97" s="158">
        <v>-2.0499999999999998</v>
      </c>
      <c r="F97" s="152">
        <v>-2.0499999999999998</v>
      </c>
      <c r="G97" s="152">
        <v>-0.13</v>
      </c>
      <c r="H97" s="152">
        <v>0.53</v>
      </c>
    </row>
    <row r="98" spans="1:8" x14ac:dyDescent="0.25">
      <c r="A98" s="144">
        <v>385</v>
      </c>
      <c r="B98" s="152">
        <v>1.29</v>
      </c>
      <c r="C98" s="152">
        <v>100.43</v>
      </c>
      <c r="D98" s="157">
        <v>384.96</v>
      </c>
      <c r="E98" s="158">
        <v>-2.0699999999999998</v>
      </c>
      <c r="F98" s="152">
        <v>-2.0699999999999998</v>
      </c>
      <c r="G98" s="152">
        <v>-0.02</v>
      </c>
      <c r="H98" s="152">
        <v>0.54</v>
      </c>
    </row>
    <row r="99" spans="1:8" x14ac:dyDescent="0.25">
      <c r="A99" s="144">
        <v>390</v>
      </c>
      <c r="B99" s="152">
        <v>1.32</v>
      </c>
      <c r="C99" s="152">
        <v>96.67</v>
      </c>
      <c r="D99" s="157">
        <v>389.96</v>
      </c>
      <c r="E99" s="158">
        <v>-2.09</v>
      </c>
      <c r="F99" s="152">
        <v>-2.09</v>
      </c>
      <c r="G99" s="152">
        <v>0.09</v>
      </c>
      <c r="H99" s="152">
        <v>0.56000000000000005</v>
      </c>
    </row>
    <row r="100" spans="1:8" x14ac:dyDescent="0.25">
      <c r="A100" s="144">
        <v>395</v>
      </c>
      <c r="B100" s="152">
        <v>1.35</v>
      </c>
      <c r="C100" s="152">
        <v>94.02</v>
      </c>
      <c r="D100" s="157">
        <v>394.96</v>
      </c>
      <c r="E100" s="158">
        <v>-2.1</v>
      </c>
      <c r="F100" s="152">
        <v>-2.1</v>
      </c>
      <c r="G100" s="152">
        <v>0.21</v>
      </c>
      <c r="H100" s="152">
        <v>0.41</v>
      </c>
    </row>
    <row r="101" spans="1:8" x14ac:dyDescent="0.25">
      <c r="A101" s="144">
        <v>400</v>
      </c>
      <c r="B101" s="152">
        <v>1.38</v>
      </c>
      <c r="C101" s="152">
        <v>91.37</v>
      </c>
      <c r="D101" s="157">
        <v>399.96</v>
      </c>
      <c r="E101" s="158">
        <v>-2.1</v>
      </c>
      <c r="F101" s="152">
        <v>-2.1</v>
      </c>
      <c r="G101" s="152">
        <v>0.33</v>
      </c>
      <c r="H101" s="152">
        <v>0.41</v>
      </c>
    </row>
    <row r="102" spans="1:8" x14ac:dyDescent="0.25">
      <c r="A102" s="144">
        <v>405</v>
      </c>
      <c r="B102" s="152">
        <v>1.41</v>
      </c>
      <c r="C102" s="152">
        <v>88.72</v>
      </c>
      <c r="D102" s="157">
        <v>404.96</v>
      </c>
      <c r="E102" s="158">
        <v>-2.1</v>
      </c>
      <c r="F102" s="152">
        <v>-2.1</v>
      </c>
      <c r="G102" s="152">
        <v>0.45</v>
      </c>
      <c r="H102" s="152">
        <v>0.43</v>
      </c>
    </row>
    <row r="103" spans="1:8" x14ac:dyDescent="0.25">
      <c r="A103" s="144">
        <v>410</v>
      </c>
      <c r="B103" s="152">
        <v>1.44</v>
      </c>
      <c r="C103" s="152">
        <v>86.07</v>
      </c>
      <c r="D103" s="157">
        <v>409.96</v>
      </c>
      <c r="E103" s="158">
        <v>-2.1</v>
      </c>
      <c r="F103" s="152">
        <v>-2.1</v>
      </c>
      <c r="G103" s="152">
        <v>0.56999999999999995</v>
      </c>
      <c r="H103" s="152">
        <v>0.43</v>
      </c>
    </row>
    <row r="104" spans="1:8" x14ac:dyDescent="0.25">
      <c r="A104" s="144">
        <v>415</v>
      </c>
      <c r="B104" s="152">
        <v>1.46</v>
      </c>
      <c r="C104" s="152">
        <v>83.43</v>
      </c>
      <c r="D104" s="157">
        <v>414.96</v>
      </c>
      <c r="E104" s="158">
        <v>-2.09</v>
      </c>
      <c r="F104" s="152">
        <v>-2.09</v>
      </c>
      <c r="G104" s="152">
        <v>0.7</v>
      </c>
      <c r="H104" s="152">
        <v>0.44</v>
      </c>
    </row>
    <row r="105" spans="1:8" x14ac:dyDescent="0.25">
      <c r="A105" s="144">
        <v>420</v>
      </c>
      <c r="B105" s="152">
        <v>1.49</v>
      </c>
      <c r="C105" s="152">
        <v>80.78</v>
      </c>
      <c r="D105" s="157">
        <v>419.95</v>
      </c>
      <c r="E105" s="158">
        <v>-2.0699999999999998</v>
      </c>
      <c r="F105" s="152">
        <v>-2.0699999999999998</v>
      </c>
      <c r="G105" s="152">
        <v>0.83</v>
      </c>
      <c r="H105" s="152">
        <v>0.44</v>
      </c>
    </row>
    <row r="106" spans="1:8" x14ac:dyDescent="0.25">
      <c r="A106" s="144">
        <v>425</v>
      </c>
      <c r="B106" s="152">
        <v>1.52</v>
      </c>
      <c r="C106" s="152">
        <v>79.38</v>
      </c>
      <c r="D106" s="157">
        <v>424.95</v>
      </c>
      <c r="E106" s="158">
        <v>-2.0499999999999998</v>
      </c>
      <c r="F106" s="152">
        <v>-2.0499999999999998</v>
      </c>
      <c r="G106" s="152">
        <v>0.96</v>
      </c>
      <c r="H106" s="152">
        <v>0.28999999999999998</v>
      </c>
    </row>
    <row r="107" spans="1:8" x14ac:dyDescent="0.25">
      <c r="A107" s="144">
        <v>430</v>
      </c>
      <c r="B107" s="152">
        <v>1.55</v>
      </c>
      <c r="C107" s="152">
        <v>77.98</v>
      </c>
      <c r="D107" s="157">
        <v>429.95</v>
      </c>
      <c r="E107" s="158">
        <v>-2.02</v>
      </c>
      <c r="F107" s="152">
        <v>-2.02</v>
      </c>
      <c r="G107" s="152">
        <v>1.0900000000000001</v>
      </c>
      <c r="H107" s="152">
        <v>0.28999999999999998</v>
      </c>
    </row>
    <row r="108" spans="1:8" x14ac:dyDescent="0.25">
      <c r="A108" s="144">
        <v>435</v>
      </c>
      <c r="B108" s="152">
        <v>1.58</v>
      </c>
      <c r="C108" s="152">
        <v>76.58</v>
      </c>
      <c r="D108" s="157">
        <v>434.95</v>
      </c>
      <c r="E108" s="158">
        <v>-1.99</v>
      </c>
      <c r="F108" s="152">
        <v>-1.99</v>
      </c>
      <c r="G108" s="152">
        <v>1.22</v>
      </c>
      <c r="H108" s="152">
        <v>0.28999999999999998</v>
      </c>
    </row>
    <row r="109" spans="1:8" x14ac:dyDescent="0.25">
      <c r="A109" s="144">
        <v>440</v>
      </c>
      <c r="B109" s="152">
        <v>1.61</v>
      </c>
      <c r="C109" s="152">
        <v>75.19</v>
      </c>
      <c r="D109" s="157">
        <v>439.95</v>
      </c>
      <c r="E109" s="158">
        <v>-1.96</v>
      </c>
      <c r="F109" s="152">
        <v>-1.96</v>
      </c>
      <c r="G109" s="152">
        <v>1.36</v>
      </c>
      <c r="H109" s="152">
        <v>0.28999999999999998</v>
      </c>
    </row>
    <row r="110" spans="1:8" x14ac:dyDescent="0.25">
      <c r="A110" s="144">
        <v>445</v>
      </c>
      <c r="B110" s="152">
        <v>1.64</v>
      </c>
      <c r="C110" s="152">
        <v>73.790000000000006</v>
      </c>
      <c r="D110" s="157">
        <v>444.94</v>
      </c>
      <c r="E110" s="158">
        <v>-1.92</v>
      </c>
      <c r="F110" s="152">
        <v>-1.92</v>
      </c>
      <c r="G110" s="152">
        <v>1.49</v>
      </c>
      <c r="H110" s="152">
        <v>0.28999999999999998</v>
      </c>
    </row>
    <row r="111" spans="1:8" x14ac:dyDescent="0.25">
      <c r="A111" s="144">
        <v>450</v>
      </c>
      <c r="B111" s="152">
        <v>1.67</v>
      </c>
      <c r="C111" s="152">
        <v>72.39</v>
      </c>
      <c r="D111" s="157">
        <v>449.94</v>
      </c>
      <c r="E111" s="158">
        <v>-1.88</v>
      </c>
      <c r="F111" s="152">
        <v>-1.88</v>
      </c>
      <c r="G111" s="152">
        <v>1.63</v>
      </c>
      <c r="H111" s="152">
        <v>0.28999999999999998</v>
      </c>
    </row>
    <row r="112" spans="1:8" x14ac:dyDescent="0.25">
      <c r="A112" s="144">
        <v>455</v>
      </c>
      <c r="B112" s="152">
        <v>1.69</v>
      </c>
      <c r="C112" s="152">
        <v>72.069999999999993</v>
      </c>
      <c r="D112" s="157">
        <v>454.94</v>
      </c>
      <c r="E112" s="158">
        <v>-1.83</v>
      </c>
      <c r="F112" s="152">
        <v>-1.83</v>
      </c>
      <c r="G112" s="152">
        <v>1.77</v>
      </c>
      <c r="H112" s="152">
        <v>0.17</v>
      </c>
    </row>
    <row r="113" spans="1:8" x14ac:dyDescent="0.25">
      <c r="A113" s="144">
        <v>460</v>
      </c>
      <c r="B113" s="152">
        <v>1.72</v>
      </c>
      <c r="C113" s="152">
        <v>71.760000000000005</v>
      </c>
      <c r="D113" s="157">
        <v>459.94</v>
      </c>
      <c r="E113" s="158">
        <v>-1.78</v>
      </c>
      <c r="F113" s="152">
        <v>-1.78</v>
      </c>
      <c r="G113" s="152">
        <v>1.91</v>
      </c>
      <c r="H113" s="152">
        <v>0.17</v>
      </c>
    </row>
    <row r="114" spans="1:8" x14ac:dyDescent="0.25">
      <c r="A114" s="144">
        <v>465</v>
      </c>
      <c r="B114" s="152">
        <v>1.74</v>
      </c>
      <c r="C114" s="152">
        <v>71.44</v>
      </c>
      <c r="D114" s="157">
        <v>464.94</v>
      </c>
      <c r="E114" s="158">
        <v>-1.74</v>
      </c>
      <c r="F114" s="152">
        <v>-1.74</v>
      </c>
      <c r="G114" s="152">
        <v>2.06</v>
      </c>
      <c r="H114" s="152">
        <v>0.17</v>
      </c>
    </row>
    <row r="115" spans="1:8" x14ac:dyDescent="0.25">
      <c r="A115" s="144">
        <v>470</v>
      </c>
      <c r="B115" s="152">
        <v>1.76</v>
      </c>
      <c r="C115" s="152">
        <v>71.13</v>
      </c>
      <c r="D115" s="157">
        <v>469.93</v>
      </c>
      <c r="E115" s="158">
        <v>-1.69</v>
      </c>
      <c r="F115" s="152">
        <v>-1.69</v>
      </c>
      <c r="G115" s="152">
        <v>2.2000000000000002</v>
      </c>
      <c r="H115" s="152">
        <v>0.17</v>
      </c>
    </row>
    <row r="116" spans="1:8" x14ac:dyDescent="0.25">
      <c r="A116" s="144">
        <v>475</v>
      </c>
      <c r="B116" s="152">
        <v>1.78</v>
      </c>
      <c r="C116" s="152">
        <v>70.81</v>
      </c>
      <c r="D116" s="157">
        <v>474.93</v>
      </c>
      <c r="E116" s="158">
        <v>-1.64</v>
      </c>
      <c r="F116" s="152">
        <v>-1.64</v>
      </c>
      <c r="G116" s="152">
        <v>2.35</v>
      </c>
      <c r="H116" s="152">
        <v>0.17</v>
      </c>
    </row>
    <row r="117" spans="1:8" x14ac:dyDescent="0.25">
      <c r="A117" s="144">
        <v>480</v>
      </c>
      <c r="B117" s="152">
        <v>1.81</v>
      </c>
      <c r="C117" s="152">
        <v>70.5</v>
      </c>
      <c r="D117" s="157">
        <v>479.93</v>
      </c>
      <c r="E117" s="158">
        <v>-1.59</v>
      </c>
      <c r="F117" s="152">
        <v>-1.59</v>
      </c>
      <c r="G117" s="152">
        <v>2.5</v>
      </c>
      <c r="H117" s="152">
        <v>0.17</v>
      </c>
    </row>
    <row r="118" spans="1:8" x14ac:dyDescent="0.25">
      <c r="A118" s="144">
        <v>485</v>
      </c>
      <c r="B118" s="152">
        <v>1.84</v>
      </c>
      <c r="C118" s="152">
        <v>70.78</v>
      </c>
      <c r="D118" s="157">
        <v>484.93</v>
      </c>
      <c r="E118" s="158">
        <v>-1.53</v>
      </c>
      <c r="F118" s="152">
        <v>-1.53</v>
      </c>
      <c r="G118" s="152">
        <v>2.65</v>
      </c>
      <c r="H118" s="152">
        <v>0.24</v>
      </c>
    </row>
    <row r="119" spans="1:8" x14ac:dyDescent="0.25">
      <c r="A119" s="144">
        <v>490</v>
      </c>
      <c r="B119" s="152">
        <v>1.88</v>
      </c>
      <c r="C119" s="152">
        <v>71.06</v>
      </c>
      <c r="D119" s="157">
        <v>489.92</v>
      </c>
      <c r="E119" s="158">
        <v>-1.48</v>
      </c>
      <c r="F119" s="152">
        <v>-1.48</v>
      </c>
      <c r="G119" s="152">
        <v>2.8</v>
      </c>
      <c r="H119" s="152">
        <v>0.24</v>
      </c>
    </row>
    <row r="120" spans="1:8" x14ac:dyDescent="0.25">
      <c r="A120" s="144">
        <v>495</v>
      </c>
      <c r="B120" s="152">
        <v>1.92</v>
      </c>
      <c r="C120" s="152">
        <v>71.349999999999994</v>
      </c>
      <c r="D120" s="157">
        <v>494.92</v>
      </c>
      <c r="E120" s="158">
        <v>-1.43</v>
      </c>
      <c r="F120" s="152">
        <v>-1.43</v>
      </c>
      <c r="G120" s="152">
        <v>2.96</v>
      </c>
      <c r="H120" s="152">
        <v>0.24</v>
      </c>
    </row>
    <row r="121" spans="1:8" x14ac:dyDescent="0.25">
      <c r="A121" s="144">
        <v>500</v>
      </c>
      <c r="B121" s="152">
        <v>1.96</v>
      </c>
      <c r="C121" s="152">
        <v>71.63</v>
      </c>
      <c r="D121" s="157">
        <v>499.92</v>
      </c>
      <c r="E121" s="158">
        <v>-1.37</v>
      </c>
      <c r="F121" s="152">
        <v>-1.37</v>
      </c>
      <c r="G121" s="152">
        <v>3.12</v>
      </c>
      <c r="H121" s="152">
        <v>0.24</v>
      </c>
    </row>
    <row r="122" spans="1:8" x14ac:dyDescent="0.25">
      <c r="A122" s="144">
        <v>505</v>
      </c>
      <c r="B122" s="152">
        <v>1.99</v>
      </c>
      <c r="C122" s="152">
        <v>71.92</v>
      </c>
      <c r="D122" s="157">
        <v>504.91</v>
      </c>
      <c r="E122" s="158">
        <v>-1.32</v>
      </c>
      <c r="F122" s="152">
        <v>-1.32</v>
      </c>
      <c r="G122" s="152">
        <v>3.28</v>
      </c>
      <c r="H122" s="152">
        <v>0.24</v>
      </c>
    </row>
    <row r="123" spans="1:8" x14ac:dyDescent="0.25">
      <c r="A123" s="144">
        <v>510</v>
      </c>
      <c r="B123" s="152">
        <v>2.0299999999999998</v>
      </c>
      <c r="C123" s="152">
        <v>72.2</v>
      </c>
      <c r="D123" s="157">
        <v>509.91</v>
      </c>
      <c r="E123" s="158">
        <v>-1.26</v>
      </c>
      <c r="F123" s="152">
        <v>-1.26</v>
      </c>
      <c r="G123" s="152">
        <v>3.45</v>
      </c>
      <c r="H123" s="152">
        <v>0.24</v>
      </c>
    </row>
    <row r="124" spans="1:8" x14ac:dyDescent="0.25">
      <c r="A124" s="144">
        <v>515</v>
      </c>
      <c r="B124" s="152">
        <v>2.04</v>
      </c>
      <c r="C124" s="152">
        <v>72.010000000000005</v>
      </c>
      <c r="D124" s="157">
        <v>514.91</v>
      </c>
      <c r="E124" s="158">
        <v>-1.21</v>
      </c>
      <c r="F124" s="152">
        <v>-1.21</v>
      </c>
      <c r="G124" s="152">
        <v>3.62</v>
      </c>
      <c r="H124" s="152">
        <v>0.12</v>
      </c>
    </row>
    <row r="125" spans="1:8" x14ac:dyDescent="0.25">
      <c r="A125" s="144">
        <v>520</v>
      </c>
      <c r="B125" s="152">
        <v>2.06</v>
      </c>
      <c r="C125" s="152">
        <v>71.81</v>
      </c>
      <c r="D125" s="157">
        <v>519.91</v>
      </c>
      <c r="E125" s="158">
        <v>-1.1499999999999999</v>
      </c>
      <c r="F125" s="152">
        <v>-1.1499999999999999</v>
      </c>
      <c r="G125" s="152">
        <v>3.79</v>
      </c>
      <c r="H125" s="152">
        <v>0.12</v>
      </c>
    </row>
    <row r="126" spans="1:8" x14ac:dyDescent="0.25">
      <c r="A126" s="144">
        <v>525</v>
      </c>
      <c r="B126" s="152">
        <v>2.0699999999999998</v>
      </c>
      <c r="C126" s="152">
        <v>71.62</v>
      </c>
      <c r="D126" s="157">
        <v>524.9</v>
      </c>
      <c r="E126" s="158">
        <v>-1.1000000000000001</v>
      </c>
      <c r="F126" s="152">
        <v>-1.1000000000000001</v>
      </c>
      <c r="G126" s="152">
        <v>3.96</v>
      </c>
      <c r="H126" s="152">
        <v>0.12</v>
      </c>
    </row>
    <row r="127" spans="1:8" x14ac:dyDescent="0.25">
      <c r="A127" s="144">
        <v>530</v>
      </c>
      <c r="B127" s="152">
        <v>2.08</v>
      </c>
      <c r="C127" s="152">
        <v>71.430000000000007</v>
      </c>
      <c r="D127" s="157">
        <v>529.9</v>
      </c>
      <c r="E127" s="158">
        <v>-1.04</v>
      </c>
      <c r="F127" s="152">
        <v>-1.04</v>
      </c>
      <c r="G127" s="152">
        <v>4.13</v>
      </c>
      <c r="H127" s="152">
        <v>0.12</v>
      </c>
    </row>
    <row r="128" spans="1:8" x14ac:dyDescent="0.25">
      <c r="A128" s="144">
        <v>535</v>
      </c>
      <c r="B128" s="152">
        <v>2.09</v>
      </c>
      <c r="C128" s="152">
        <v>71.23</v>
      </c>
      <c r="D128" s="157">
        <v>534.9</v>
      </c>
      <c r="E128" s="158">
        <v>-0.98</v>
      </c>
      <c r="F128" s="152">
        <v>-0.98</v>
      </c>
      <c r="G128" s="152">
        <v>4.3</v>
      </c>
      <c r="H128" s="152">
        <v>0.12</v>
      </c>
    </row>
    <row r="129" spans="1:8" x14ac:dyDescent="0.25">
      <c r="A129" s="144">
        <v>540</v>
      </c>
      <c r="B129" s="152">
        <v>2.11</v>
      </c>
      <c r="C129" s="152">
        <v>71.040000000000006</v>
      </c>
      <c r="D129" s="157">
        <v>539.89</v>
      </c>
      <c r="E129" s="158">
        <v>-0.92</v>
      </c>
      <c r="F129" s="152">
        <v>-0.92</v>
      </c>
      <c r="G129" s="152">
        <v>4.47</v>
      </c>
      <c r="H129" s="152">
        <v>0.12</v>
      </c>
    </row>
    <row r="130" spans="1:8" x14ac:dyDescent="0.25">
      <c r="A130" s="144">
        <v>545</v>
      </c>
      <c r="B130" s="152">
        <v>2.0099999999999998</v>
      </c>
      <c r="C130" s="152">
        <v>70.67</v>
      </c>
      <c r="D130" s="157">
        <v>544.89</v>
      </c>
      <c r="E130" s="158">
        <v>-0.86</v>
      </c>
      <c r="F130" s="152">
        <v>-0.86</v>
      </c>
      <c r="G130" s="152">
        <v>4.6399999999999997</v>
      </c>
      <c r="H130" s="152">
        <v>0.61</v>
      </c>
    </row>
    <row r="131" spans="1:8" x14ac:dyDescent="0.25">
      <c r="A131" s="144">
        <v>550</v>
      </c>
      <c r="B131" s="152">
        <v>1.91</v>
      </c>
      <c r="C131" s="152">
        <v>70.3</v>
      </c>
      <c r="D131" s="157">
        <v>549.89</v>
      </c>
      <c r="E131" s="158">
        <v>-0.81</v>
      </c>
      <c r="F131" s="152">
        <v>-0.81</v>
      </c>
      <c r="G131" s="152">
        <v>4.8099999999999996</v>
      </c>
      <c r="H131" s="152">
        <v>0.61</v>
      </c>
    </row>
    <row r="132" spans="1:8" x14ac:dyDescent="0.25">
      <c r="A132" s="144">
        <v>555</v>
      </c>
      <c r="B132" s="152">
        <v>1.8</v>
      </c>
      <c r="C132" s="152">
        <v>69.94</v>
      </c>
      <c r="D132" s="157">
        <v>554.88</v>
      </c>
      <c r="E132" s="158">
        <v>-0.75</v>
      </c>
      <c r="F132" s="152">
        <v>-0.75</v>
      </c>
      <c r="G132" s="152">
        <v>4.96</v>
      </c>
      <c r="H132" s="152">
        <v>0.61</v>
      </c>
    </row>
    <row r="133" spans="1:8" x14ac:dyDescent="0.25">
      <c r="A133" s="144">
        <v>560</v>
      </c>
      <c r="B133" s="152">
        <v>1.7</v>
      </c>
      <c r="C133" s="152">
        <v>69.569999999999993</v>
      </c>
      <c r="D133" s="157">
        <v>559.88</v>
      </c>
      <c r="E133" s="158">
        <v>-0.7</v>
      </c>
      <c r="F133" s="152">
        <v>-0.7</v>
      </c>
      <c r="G133" s="152">
        <v>5.0999999999999996</v>
      </c>
      <c r="H133" s="152">
        <v>0.61</v>
      </c>
    </row>
    <row r="134" spans="1:8" x14ac:dyDescent="0.25">
      <c r="A134" s="144">
        <v>565</v>
      </c>
      <c r="B134" s="152">
        <v>1.6</v>
      </c>
      <c r="C134" s="152">
        <v>69.2</v>
      </c>
      <c r="D134" s="157">
        <v>564.88</v>
      </c>
      <c r="E134" s="158">
        <v>-0.65</v>
      </c>
      <c r="F134" s="152">
        <v>-0.65</v>
      </c>
      <c r="G134" s="152">
        <v>5.24</v>
      </c>
      <c r="H134" s="152">
        <v>0.61</v>
      </c>
    </row>
    <row r="135" spans="1:8" x14ac:dyDescent="0.25">
      <c r="A135" s="144">
        <v>570</v>
      </c>
      <c r="B135" s="152">
        <v>1.5</v>
      </c>
      <c r="C135" s="152">
        <v>68.83</v>
      </c>
      <c r="D135" s="157">
        <v>569.88</v>
      </c>
      <c r="E135" s="158">
        <v>-0.6</v>
      </c>
      <c r="F135" s="152">
        <v>-0.6</v>
      </c>
      <c r="G135" s="152">
        <v>5.36</v>
      </c>
      <c r="H135" s="152">
        <v>0.61</v>
      </c>
    </row>
    <row r="136" spans="1:8" x14ac:dyDescent="0.25">
      <c r="A136" s="144">
        <v>575</v>
      </c>
      <c r="B136" s="152">
        <v>1.49</v>
      </c>
      <c r="C136" s="152">
        <v>68.239999999999995</v>
      </c>
      <c r="D136" s="157">
        <v>574.88</v>
      </c>
      <c r="E136" s="158">
        <v>-0.55000000000000004</v>
      </c>
      <c r="F136" s="152">
        <v>-0.55000000000000004</v>
      </c>
      <c r="G136" s="152">
        <v>5.48</v>
      </c>
      <c r="H136" s="152">
        <v>0.12</v>
      </c>
    </row>
    <row r="137" spans="1:8" x14ac:dyDescent="0.25">
      <c r="A137" s="144">
        <v>580</v>
      </c>
      <c r="B137" s="152">
        <v>1.47</v>
      </c>
      <c r="C137" s="152">
        <v>67.64</v>
      </c>
      <c r="D137" s="157">
        <v>579.87</v>
      </c>
      <c r="E137" s="158">
        <v>-0.5</v>
      </c>
      <c r="F137" s="152">
        <v>-0.5</v>
      </c>
      <c r="G137" s="152">
        <v>5.6</v>
      </c>
      <c r="H137" s="152">
        <v>0.12</v>
      </c>
    </row>
    <row r="138" spans="1:8" x14ac:dyDescent="0.25">
      <c r="A138" s="144">
        <v>585</v>
      </c>
      <c r="B138" s="152">
        <v>1.46</v>
      </c>
      <c r="C138" s="152">
        <v>67.040000000000006</v>
      </c>
      <c r="D138" s="157">
        <v>584.87</v>
      </c>
      <c r="E138" s="158">
        <v>-0.45</v>
      </c>
      <c r="F138" s="152">
        <v>-0.45</v>
      </c>
      <c r="G138" s="152">
        <v>5.72</v>
      </c>
      <c r="H138" s="152">
        <v>0.12</v>
      </c>
    </row>
    <row r="139" spans="1:8" x14ac:dyDescent="0.25">
      <c r="A139" s="144">
        <v>590</v>
      </c>
      <c r="B139" s="152">
        <v>1.45</v>
      </c>
      <c r="C139" s="152">
        <v>66.44</v>
      </c>
      <c r="D139" s="157">
        <v>589.87</v>
      </c>
      <c r="E139" s="158">
        <v>-0.4</v>
      </c>
      <c r="F139" s="152">
        <v>-0.4</v>
      </c>
      <c r="G139" s="152">
        <v>5.84</v>
      </c>
      <c r="H139" s="152">
        <v>0.12</v>
      </c>
    </row>
    <row r="140" spans="1:8" x14ac:dyDescent="0.25">
      <c r="A140" s="144">
        <v>595</v>
      </c>
      <c r="B140" s="152">
        <v>1.43</v>
      </c>
      <c r="C140" s="152">
        <v>65.84</v>
      </c>
      <c r="D140" s="157">
        <v>594.87</v>
      </c>
      <c r="E140" s="158">
        <v>-0.35</v>
      </c>
      <c r="F140" s="152">
        <v>-0.35</v>
      </c>
      <c r="G140" s="152">
        <v>5.95</v>
      </c>
      <c r="H140" s="152">
        <v>0.12</v>
      </c>
    </row>
    <row r="141" spans="1:8" x14ac:dyDescent="0.25">
      <c r="A141" s="144">
        <v>600</v>
      </c>
      <c r="B141" s="152">
        <v>1.42</v>
      </c>
      <c r="C141" s="152">
        <v>65.25</v>
      </c>
      <c r="D141" s="157">
        <v>599.87</v>
      </c>
      <c r="E141" s="158">
        <v>-0.3</v>
      </c>
      <c r="F141" s="152">
        <v>-0.3</v>
      </c>
      <c r="G141" s="152">
        <v>6.07</v>
      </c>
      <c r="H141" s="152">
        <v>0.12</v>
      </c>
    </row>
    <row r="142" spans="1:8" x14ac:dyDescent="0.25">
      <c r="A142" s="144">
        <v>605</v>
      </c>
      <c r="B142" s="152">
        <v>1.4</v>
      </c>
      <c r="C142" s="152">
        <v>65.34</v>
      </c>
      <c r="D142" s="157">
        <v>604.87</v>
      </c>
      <c r="E142" s="158">
        <v>-0.25</v>
      </c>
      <c r="F142" s="152">
        <v>-0.25</v>
      </c>
      <c r="G142" s="152">
        <v>6.18</v>
      </c>
      <c r="H142" s="152">
        <v>0</v>
      </c>
    </row>
    <row r="143" spans="1:8" x14ac:dyDescent="0.25">
      <c r="A143" s="144">
        <v>610</v>
      </c>
      <c r="B143" s="152">
        <v>1.39</v>
      </c>
      <c r="C143" s="152">
        <v>65.44</v>
      </c>
      <c r="D143" s="157">
        <v>609.86</v>
      </c>
      <c r="E143" s="158">
        <v>-0.2</v>
      </c>
      <c r="F143" s="152">
        <v>-0.2</v>
      </c>
      <c r="G143" s="152">
        <v>6.29</v>
      </c>
      <c r="H143" s="152">
        <v>0</v>
      </c>
    </row>
    <row r="144" spans="1:8" x14ac:dyDescent="0.25">
      <c r="A144" s="144">
        <v>615</v>
      </c>
      <c r="B144" s="152">
        <v>1.38</v>
      </c>
      <c r="C144" s="152">
        <v>65.540000000000006</v>
      </c>
      <c r="D144" s="157">
        <v>614.86</v>
      </c>
      <c r="E144" s="158">
        <v>-0.15</v>
      </c>
      <c r="F144" s="152">
        <v>-0.15</v>
      </c>
      <c r="G144" s="152">
        <v>6.4</v>
      </c>
      <c r="H144" s="152">
        <v>0</v>
      </c>
    </row>
    <row r="145" spans="1:8" x14ac:dyDescent="0.25">
      <c r="A145" s="144">
        <v>620</v>
      </c>
      <c r="B145" s="152">
        <v>1.36</v>
      </c>
      <c r="C145" s="152">
        <v>65.64</v>
      </c>
      <c r="D145" s="157">
        <v>619.86</v>
      </c>
      <c r="E145" s="158">
        <v>-0.1</v>
      </c>
      <c r="F145" s="152">
        <v>-0.1</v>
      </c>
      <c r="G145" s="152">
        <v>6.51</v>
      </c>
      <c r="H145" s="152">
        <v>0</v>
      </c>
    </row>
    <row r="146" spans="1:8" x14ac:dyDescent="0.25">
      <c r="A146" s="144">
        <v>625</v>
      </c>
      <c r="B146" s="152">
        <v>1.35</v>
      </c>
      <c r="C146" s="152">
        <v>65.73</v>
      </c>
      <c r="D146" s="157">
        <v>624.86</v>
      </c>
      <c r="E146" s="158">
        <v>-0.05</v>
      </c>
      <c r="F146" s="152">
        <v>-0.05</v>
      </c>
      <c r="G146" s="152">
        <v>6.62</v>
      </c>
      <c r="H146" s="152">
        <v>0</v>
      </c>
    </row>
    <row r="147" spans="1:8" x14ac:dyDescent="0.25">
      <c r="A147" s="144">
        <v>630</v>
      </c>
      <c r="B147" s="152">
        <v>1.34</v>
      </c>
      <c r="C147" s="152">
        <v>65.83</v>
      </c>
      <c r="D147" s="157">
        <v>629.86</v>
      </c>
      <c r="E147" s="158">
        <v>0</v>
      </c>
      <c r="F147" s="152">
        <v>0</v>
      </c>
      <c r="G147" s="152">
        <v>6.72</v>
      </c>
      <c r="H147" s="152">
        <v>0</v>
      </c>
    </row>
    <row r="148" spans="1:8" x14ac:dyDescent="0.25">
      <c r="A148" s="144">
        <v>635</v>
      </c>
      <c r="B148" s="152">
        <v>1.33</v>
      </c>
      <c r="C148" s="152">
        <v>65.75</v>
      </c>
      <c r="D148" s="157">
        <v>634.86</v>
      </c>
      <c r="E148" s="158">
        <v>0.04</v>
      </c>
      <c r="F148" s="152">
        <v>0.04</v>
      </c>
      <c r="G148" s="152">
        <v>6.83</v>
      </c>
      <c r="H148" s="152">
        <v>0</v>
      </c>
    </row>
    <row r="149" spans="1:8" x14ac:dyDescent="0.25">
      <c r="A149" s="144">
        <v>640</v>
      </c>
      <c r="B149" s="152">
        <v>1.33</v>
      </c>
      <c r="C149" s="152">
        <v>65.67</v>
      </c>
      <c r="D149" s="157">
        <v>639.86</v>
      </c>
      <c r="E149" s="158">
        <v>0.09</v>
      </c>
      <c r="F149" s="152">
        <v>0.09</v>
      </c>
      <c r="G149" s="152">
        <v>6.93</v>
      </c>
      <c r="H149" s="152">
        <v>0</v>
      </c>
    </row>
    <row r="150" spans="1:8" x14ac:dyDescent="0.25">
      <c r="A150" s="144">
        <v>645</v>
      </c>
      <c r="B150" s="152">
        <v>1.32</v>
      </c>
      <c r="C150" s="152">
        <v>65.59</v>
      </c>
      <c r="D150" s="157">
        <v>644.85</v>
      </c>
      <c r="E150" s="158">
        <v>0.14000000000000001</v>
      </c>
      <c r="F150" s="152">
        <v>0.14000000000000001</v>
      </c>
      <c r="G150" s="152">
        <v>7.04</v>
      </c>
      <c r="H150" s="152">
        <v>0</v>
      </c>
    </row>
    <row r="151" spans="1:8" x14ac:dyDescent="0.25">
      <c r="A151" s="144">
        <v>650</v>
      </c>
      <c r="B151" s="152">
        <v>1.32</v>
      </c>
      <c r="C151" s="152">
        <v>65.52</v>
      </c>
      <c r="D151" s="157">
        <v>649.85</v>
      </c>
      <c r="E151" s="158">
        <v>0.19</v>
      </c>
      <c r="F151" s="152">
        <v>0.19</v>
      </c>
      <c r="G151" s="152">
        <v>7.15</v>
      </c>
      <c r="H151" s="152">
        <v>0</v>
      </c>
    </row>
    <row r="152" spans="1:8" x14ac:dyDescent="0.25">
      <c r="A152" s="144">
        <v>655</v>
      </c>
      <c r="B152" s="152">
        <v>1.32</v>
      </c>
      <c r="C152" s="152">
        <v>65.44</v>
      </c>
      <c r="D152" s="157">
        <v>654.85</v>
      </c>
      <c r="E152" s="158">
        <v>0.24</v>
      </c>
      <c r="F152" s="152">
        <v>0.24</v>
      </c>
      <c r="G152" s="152">
        <v>7.25</v>
      </c>
      <c r="H152" s="152">
        <v>0</v>
      </c>
    </row>
    <row r="153" spans="1:8" x14ac:dyDescent="0.25">
      <c r="A153" s="144">
        <v>660</v>
      </c>
      <c r="B153" s="152">
        <v>1.31</v>
      </c>
      <c r="C153" s="152">
        <v>65.36</v>
      </c>
      <c r="D153" s="157">
        <v>659.85</v>
      </c>
      <c r="E153" s="158">
        <v>0.28000000000000003</v>
      </c>
      <c r="F153" s="152">
        <v>0.28000000000000003</v>
      </c>
      <c r="G153" s="152">
        <v>7.35</v>
      </c>
      <c r="H153" s="152">
        <v>0</v>
      </c>
    </row>
    <row r="154" spans="1:8" x14ac:dyDescent="0.25">
      <c r="A154" s="144">
        <v>665</v>
      </c>
      <c r="B154" s="152">
        <v>1.31</v>
      </c>
      <c r="C154" s="152">
        <v>65.36</v>
      </c>
      <c r="D154" s="157">
        <v>664.85</v>
      </c>
      <c r="E154" s="158">
        <v>0.33</v>
      </c>
      <c r="F154" s="152">
        <v>0.33</v>
      </c>
      <c r="G154" s="152">
        <v>7.46</v>
      </c>
      <c r="H154" s="152">
        <v>0</v>
      </c>
    </row>
    <row r="155" spans="1:8" x14ac:dyDescent="0.25">
      <c r="A155" s="144">
        <v>670</v>
      </c>
      <c r="B155" s="152">
        <v>1.32</v>
      </c>
      <c r="C155" s="152">
        <v>65.36</v>
      </c>
      <c r="D155" s="157">
        <v>669.85</v>
      </c>
      <c r="E155" s="158">
        <v>0.38</v>
      </c>
      <c r="F155" s="152">
        <v>0.38</v>
      </c>
      <c r="G155" s="152">
        <v>7.56</v>
      </c>
      <c r="H155" s="152">
        <v>0</v>
      </c>
    </row>
    <row r="156" spans="1:8" x14ac:dyDescent="0.25">
      <c r="A156" s="144">
        <v>675</v>
      </c>
      <c r="B156" s="152">
        <v>1.32</v>
      </c>
      <c r="C156" s="152">
        <v>65.37</v>
      </c>
      <c r="D156" s="157">
        <v>674.85</v>
      </c>
      <c r="E156" s="158">
        <v>0.43</v>
      </c>
      <c r="F156" s="152">
        <v>0.43</v>
      </c>
      <c r="G156" s="152">
        <v>7.67</v>
      </c>
      <c r="H156" s="152">
        <v>0</v>
      </c>
    </row>
    <row r="157" spans="1:8" x14ac:dyDescent="0.25">
      <c r="A157" s="144">
        <v>680</v>
      </c>
      <c r="B157" s="152">
        <v>1.32</v>
      </c>
      <c r="C157" s="152">
        <v>65.37</v>
      </c>
      <c r="D157" s="157">
        <v>679.85</v>
      </c>
      <c r="E157" s="158">
        <v>0.47</v>
      </c>
      <c r="F157" s="152">
        <v>0.47</v>
      </c>
      <c r="G157" s="152">
        <v>7.77</v>
      </c>
      <c r="H157" s="152">
        <v>0</v>
      </c>
    </row>
    <row r="158" spans="1:8" x14ac:dyDescent="0.25">
      <c r="A158" s="144">
        <v>685</v>
      </c>
      <c r="B158" s="152">
        <v>1.33</v>
      </c>
      <c r="C158" s="152">
        <v>65.37</v>
      </c>
      <c r="D158" s="157">
        <v>684.84</v>
      </c>
      <c r="E158" s="158">
        <v>0.52</v>
      </c>
      <c r="F158" s="152">
        <v>0.52</v>
      </c>
      <c r="G158" s="152">
        <v>7.88</v>
      </c>
      <c r="H158" s="152">
        <v>0</v>
      </c>
    </row>
    <row r="159" spans="1:8" x14ac:dyDescent="0.25">
      <c r="A159" s="144">
        <v>690</v>
      </c>
      <c r="B159" s="152">
        <v>1.33</v>
      </c>
      <c r="C159" s="152">
        <v>65.38</v>
      </c>
      <c r="D159" s="157">
        <v>689.84</v>
      </c>
      <c r="E159" s="158">
        <v>0.56999999999999995</v>
      </c>
      <c r="F159" s="152">
        <v>0.56999999999999995</v>
      </c>
      <c r="G159" s="152">
        <v>7.98</v>
      </c>
      <c r="H159" s="152">
        <v>0</v>
      </c>
    </row>
    <row r="160" spans="1:8" x14ac:dyDescent="0.25">
      <c r="A160" s="144">
        <v>695</v>
      </c>
      <c r="B160" s="152">
        <v>1.34</v>
      </c>
      <c r="C160" s="152">
        <v>65.930000000000007</v>
      </c>
      <c r="D160" s="157">
        <v>694.84</v>
      </c>
      <c r="E160" s="158">
        <v>0.62</v>
      </c>
      <c r="F160" s="152">
        <v>0.62</v>
      </c>
      <c r="G160" s="152">
        <v>8.09</v>
      </c>
      <c r="H160" s="152">
        <v>0.12</v>
      </c>
    </row>
    <row r="161" spans="1:8" x14ac:dyDescent="0.25">
      <c r="A161" s="144">
        <v>700</v>
      </c>
      <c r="B161" s="152">
        <v>1.34</v>
      </c>
      <c r="C161" s="152">
        <v>66.48</v>
      </c>
      <c r="D161" s="157">
        <v>699.84</v>
      </c>
      <c r="E161" s="158">
        <v>0.67</v>
      </c>
      <c r="F161" s="152">
        <v>0.67</v>
      </c>
      <c r="G161" s="152">
        <v>8.1999999999999993</v>
      </c>
      <c r="H161" s="152">
        <v>0.12</v>
      </c>
    </row>
    <row r="162" spans="1:8" x14ac:dyDescent="0.25">
      <c r="A162" s="144">
        <v>705</v>
      </c>
      <c r="B162" s="152">
        <v>1.35</v>
      </c>
      <c r="C162" s="152">
        <v>67.02</v>
      </c>
      <c r="D162" s="157">
        <v>704.84</v>
      </c>
      <c r="E162" s="158">
        <v>0.71</v>
      </c>
      <c r="F162" s="152">
        <v>0.71</v>
      </c>
      <c r="G162" s="152">
        <v>8.3000000000000007</v>
      </c>
      <c r="H162" s="152">
        <v>0.12</v>
      </c>
    </row>
    <row r="163" spans="1:8" x14ac:dyDescent="0.25">
      <c r="A163" s="144">
        <v>710</v>
      </c>
      <c r="B163" s="152">
        <v>1.36</v>
      </c>
      <c r="C163" s="152">
        <v>67.569999999999993</v>
      </c>
      <c r="D163" s="157">
        <v>709.84</v>
      </c>
      <c r="E163" s="158">
        <v>0.76</v>
      </c>
      <c r="F163" s="152">
        <v>0.76</v>
      </c>
      <c r="G163" s="152">
        <v>8.41</v>
      </c>
      <c r="H163" s="152">
        <v>0.12</v>
      </c>
    </row>
    <row r="164" spans="1:8" x14ac:dyDescent="0.25">
      <c r="A164" s="144">
        <v>715</v>
      </c>
      <c r="B164" s="152">
        <v>1.36</v>
      </c>
      <c r="C164" s="152">
        <v>68.12</v>
      </c>
      <c r="D164" s="157">
        <v>714.84</v>
      </c>
      <c r="E164" s="158">
        <v>0.8</v>
      </c>
      <c r="F164" s="152">
        <v>0.8</v>
      </c>
      <c r="G164" s="152">
        <v>8.52</v>
      </c>
      <c r="H164" s="152">
        <v>0.12</v>
      </c>
    </row>
    <row r="165" spans="1:8" x14ac:dyDescent="0.25">
      <c r="A165" s="144">
        <v>720</v>
      </c>
      <c r="B165" s="152">
        <v>1.37</v>
      </c>
      <c r="C165" s="152">
        <v>68.67</v>
      </c>
      <c r="D165" s="157">
        <v>719.83</v>
      </c>
      <c r="E165" s="158">
        <v>0.85</v>
      </c>
      <c r="F165" s="152">
        <v>0.85</v>
      </c>
      <c r="G165" s="152">
        <v>8.6300000000000008</v>
      </c>
      <c r="H165" s="152">
        <v>0.12</v>
      </c>
    </row>
    <row r="166" spans="1:8" x14ac:dyDescent="0.25">
      <c r="A166" s="144">
        <v>725</v>
      </c>
      <c r="B166" s="152">
        <v>1.32</v>
      </c>
      <c r="C166" s="152">
        <v>69.09</v>
      </c>
      <c r="D166" s="157">
        <v>724.83</v>
      </c>
      <c r="E166" s="158">
        <v>0.89</v>
      </c>
      <c r="F166" s="152">
        <v>0.89</v>
      </c>
      <c r="G166" s="152">
        <v>8.74</v>
      </c>
      <c r="H166" s="152">
        <v>0.28999999999999998</v>
      </c>
    </row>
    <row r="167" spans="1:8" x14ac:dyDescent="0.25">
      <c r="A167" s="144">
        <v>730</v>
      </c>
      <c r="B167" s="152">
        <v>1.28</v>
      </c>
      <c r="C167" s="152">
        <v>69.510000000000005</v>
      </c>
      <c r="D167" s="157">
        <v>729.83</v>
      </c>
      <c r="E167" s="158">
        <v>0.93</v>
      </c>
      <c r="F167" s="152">
        <v>0.93</v>
      </c>
      <c r="G167" s="152">
        <v>8.85</v>
      </c>
      <c r="H167" s="152">
        <v>0.28999999999999998</v>
      </c>
    </row>
    <row r="168" spans="1:8" x14ac:dyDescent="0.25">
      <c r="A168" s="144">
        <v>735</v>
      </c>
      <c r="B168" s="152">
        <v>1.23</v>
      </c>
      <c r="C168" s="152">
        <v>69.94</v>
      </c>
      <c r="D168" s="157">
        <v>734.83</v>
      </c>
      <c r="E168" s="158">
        <v>0.97</v>
      </c>
      <c r="F168" s="152">
        <v>0.97</v>
      </c>
      <c r="G168" s="152">
        <v>8.9499999999999993</v>
      </c>
      <c r="H168" s="152">
        <v>0.28999999999999998</v>
      </c>
    </row>
    <row r="169" spans="1:8" x14ac:dyDescent="0.25">
      <c r="A169" s="144">
        <v>740</v>
      </c>
      <c r="B169" s="152">
        <v>1.18</v>
      </c>
      <c r="C169" s="152">
        <v>70.36</v>
      </c>
      <c r="D169" s="157">
        <v>739.83</v>
      </c>
      <c r="E169" s="158">
        <v>1</v>
      </c>
      <c r="F169" s="152">
        <v>1</v>
      </c>
      <c r="G169" s="152">
        <v>9.0500000000000007</v>
      </c>
      <c r="H169" s="152">
        <v>0.28999999999999998</v>
      </c>
    </row>
    <row r="170" spans="1:8" x14ac:dyDescent="0.25">
      <c r="A170" s="144">
        <v>745</v>
      </c>
      <c r="B170" s="152">
        <v>1.1299999999999999</v>
      </c>
      <c r="C170" s="152">
        <v>70.78</v>
      </c>
      <c r="D170" s="157">
        <v>744.83</v>
      </c>
      <c r="E170" s="158">
        <v>1.04</v>
      </c>
      <c r="F170" s="152">
        <v>1.04</v>
      </c>
      <c r="G170" s="152">
        <v>9.15</v>
      </c>
      <c r="H170" s="152">
        <v>0.28999999999999998</v>
      </c>
    </row>
    <row r="171" spans="1:8" x14ac:dyDescent="0.25">
      <c r="A171" s="144">
        <v>750</v>
      </c>
      <c r="B171" s="152">
        <v>1.0900000000000001</v>
      </c>
      <c r="C171" s="152">
        <v>71.2</v>
      </c>
      <c r="D171" s="157">
        <v>749.83</v>
      </c>
      <c r="E171" s="158">
        <v>1.07</v>
      </c>
      <c r="F171" s="152">
        <v>1.07</v>
      </c>
      <c r="G171" s="152">
        <v>9.24</v>
      </c>
      <c r="H171" s="152">
        <v>0.28999999999999998</v>
      </c>
    </row>
    <row r="172" spans="1:8" x14ac:dyDescent="0.25">
      <c r="A172" s="144">
        <v>755</v>
      </c>
      <c r="B172" s="152">
        <v>1.0900000000000001</v>
      </c>
      <c r="C172" s="152">
        <v>71.56</v>
      </c>
      <c r="D172" s="157">
        <v>754.83</v>
      </c>
      <c r="E172" s="158">
        <v>1.1000000000000001</v>
      </c>
      <c r="F172" s="152">
        <v>1.1000000000000001</v>
      </c>
      <c r="G172" s="152">
        <v>9.33</v>
      </c>
      <c r="H172" s="152">
        <v>0</v>
      </c>
    </row>
    <row r="173" spans="1:8" x14ac:dyDescent="0.25">
      <c r="A173" s="144">
        <v>760</v>
      </c>
      <c r="B173" s="152">
        <v>1.0900000000000001</v>
      </c>
      <c r="C173" s="152">
        <v>71.92</v>
      </c>
      <c r="D173" s="157">
        <v>759.83</v>
      </c>
      <c r="E173" s="158">
        <v>1.1299999999999999</v>
      </c>
      <c r="F173" s="152">
        <v>1.1299999999999999</v>
      </c>
      <c r="G173" s="152">
        <v>9.42</v>
      </c>
      <c r="H173" s="152">
        <v>0</v>
      </c>
    </row>
    <row r="174" spans="1:8" x14ac:dyDescent="0.25">
      <c r="A174" s="144">
        <v>765</v>
      </c>
      <c r="B174" s="152">
        <v>1.0900000000000001</v>
      </c>
      <c r="C174" s="152">
        <v>72.27</v>
      </c>
      <c r="D174" s="157">
        <v>764.82</v>
      </c>
      <c r="E174" s="158">
        <v>1.1599999999999999</v>
      </c>
      <c r="F174" s="152">
        <v>1.1599999999999999</v>
      </c>
      <c r="G174" s="152">
        <v>9.51</v>
      </c>
      <c r="H174" s="152">
        <v>0</v>
      </c>
    </row>
    <row r="175" spans="1:8" x14ac:dyDescent="0.25">
      <c r="A175" s="144">
        <v>770</v>
      </c>
      <c r="B175" s="152">
        <v>1.0900000000000001</v>
      </c>
      <c r="C175" s="152">
        <v>72.63</v>
      </c>
      <c r="D175" s="157">
        <v>769.82</v>
      </c>
      <c r="E175" s="158">
        <v>1.19</v>
      </c>
      <c r="F175" s="152">
        <v>1.19</v>
      </c>
      <c r="G175" s="152">
        <v>9.6</v>
      </c>
      <c r="H175" s="152">
        <v>0</v>
      </c>
    </row>
    <row r="176" spans="1:8" x14ac:dyDescent="0.25">
      <c r="A176" s="144">
        <v>775</v>
      </c>
      <c r="B176" s="152">
        <v>1.0900000000000001</v>
      </c>
      <c r="C176" s="152">
        <v>72.989999999999995</v>
      </c>
      <c r="D176" s="157">
        <v>774.82</v>
      </c>
      <c r="E176" s="158">
        <v>1.21</v>
      </c>
      <c r="F176" s="152">
        <v>1.21</v>
      </c>
      <c r="G176" s="152">
        <v>9.69</v>
      </c>
      <c r="H176" s="152">
        <v>0</v>
      </c>
    </row>
    <row r="177" spans="1:8" x14ac:dyDescent="0.25">
      <c r="A177" s="144">
        <v>780</v>
      </c>
      <c r="B177" s="152">
        <v>1.0900000000000001</v>
      </c>
      <c r="C177" s="152">
        <v>73.349999999999994</v>
      </c>
      <c r="D177" s="157">
        <v>779.82</v>
      </c>
      <c r="E177" s="158">
        <v>1.24</v>
      </c>
      <c r="F177" s="152">
        <v>1.24</v>
      </c>
      <c r="G177" s="152">
        <v>9.7799999999999994</v>
      </c>
      <c r="H177" s="152">
        <v>0</v>
      </c>
    </row>
    <row r="178" spans="1:8" x14ac:dyDescent="0.25">
      <c r="A178" s="144">
        <v>785</v>
      </c>
      <c r="B178" s="152">
        <v>1.08</v>
      </c>
      <c r="C178" s="152">
        <v>73.87</v>
      </c>
      <c r="D178" s="157">
        <v>784.82</v>
      </c>
      <c r="E178" s="158">
        <v>1.27</v>
      </c>
      <c r="F178" s="152">
        <v>1.27</v>
      </c>
      <c r="G178" s="152">
        <v>9.8699999999999992</v>
      </c>
      <c r="H178" s="152">
        <v>0.12</v>
      </c>
    </row>
    <row r="179" spans="1:8" x14ac:dyDescent="0.25">
      <c r="A179" s="144">
        <v>790</v>
      </c>
      <c r="B179" s="152">
        <v>1.06</v>
      </c>
      <c r="C179" s="152">
        <v>74.39</v>
      </c>
      <c r="D179" s="157">
        <v>789.82</v>
      </c>
      <c r="E179" s="158">
        <v>1.29</v>
      </c>
      <c r="F179" s="152">
        <v>1.29</v>
      </c>
      <c r="G179" s="152">
        <v>9.9600000000000009</v>
      </c>
      <c r="H179" s="152">
        <v>0.12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2014-09-19T05:40:22Z</cp:lastPrinted>
  <dcterms:created xsi:type="dcterms:W3CDTF">2012-03-28T03:24:07Z</dcterms:created>
  <dcterms:modified xsi:type="dcterms:W3CDTF">2014-09-19T05:40:45Z</dcterms:modified>
</cp:coreProperties>
</file>