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3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C4" i="12" l="1"/>
  <c r="E4" i="12"/>
  <c r="A6" i="12"/>
  <c r="E6" i="12"/>
  <c r="G6" i="12"/>
  <c r="G8" i="12"/>
  <c r="C8" i="12"/>
  <c r="A8" i="12"/>
  <c r="C11" i="12"/>
  <c r="E11" i="12"/>
  <c r="G11" i="12"/>
  <c r="G13" i="12"/>
  <c r="C13" i="12"/>
  <c r="A13" i="12"/>
  <c r="E15" i="12"/>
  <c r="A17" i="12"/>
  <c r="C17" i="12"/>
  <c r="E17" i="12"/>
  <c r="G17" i="12"/>
  <c r="H17" i="12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C15" i="12"/>
  <c r="A15" i="12"/>
  <c r="G6" i="13" l="1"/>
  <c r="C6" i="13"/>
  <c r="A6" i="13"/>
  <c r="G4" i="13"/>
  <c r="C4" i="13"/>
  <c r="A4" i="13"/>
  <c r="E16" i="16" l="1"/>
  <c r="E13" i="12" l="1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<sst xmlns="http://schemas.openxmlformats.org/spreadsheetml/2006/main" count="178" uniqueCount="91">
  <si>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</si>
  <si>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</si>
  <si>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</si>
  <si>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</si>
  <si>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</si>
  <si>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</si>
  <si>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</si>
  <si>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</si>
  <si>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</si>
  <si>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</si>
  <si>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</si>
  <si>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</si>
  <si>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</si>
  <si>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</si>
  <si>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</si>
  <si>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</si>
  <si>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</si>
  <si>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</si>
  <si>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</si>
  <si>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</si>
  <si>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</si>
  <si>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</si>
  <si>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</si>
  <si>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</si>
  <si>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</si>
  <si>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</si>
  <si>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</si>
  <si>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</si>
  <si>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</si>
  <si>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</si>
  <si>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</si>
  <si>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</si>
  <si>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</si>
  <si>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</si>
  <si>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</si>
  <si>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</si>
  <si>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</si>
  <si>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</si>
  <si>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</si>
  <si>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</si>
  <si>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</si>
  <si>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</si>
  <si>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</si>
  <si>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</si>
  <si>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</si>
  <si>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</si>
  <si>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</si>
  <si>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</si>
  <si>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</si>
  <si>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</si>
  <si>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</si>
  <si>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</si>
  <si>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</si>
  <si>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</si>
  <si>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</si>
  <si>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</si>
  <si>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</si>
  <si>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</si>
  <si>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</si>
  <si>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</si>
  <si>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</si>
  <si>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</si>
  <si>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</si>
  <si>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</si>
  <si>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</si>
  <si>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</si>
  <si>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</si>
  <si>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</si>
  <si>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</si>
  <si>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</si>
  <si>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Pine Ridge 13</t>
  </si>
  <si>
    <t>Roma</t>
  </si>
  <si>
    <t>Queensland</t>
  </si>
  <si>
    <t>26° 27' 18.61" S.</t>
  </si>
  <si>
    <t>149° 00' 36.08" E.</t>
  </si>
  <si>
    <t>ORT</t>
  </si>
  <si>
    <t>Drop Gyro</t>
  </si>
  <si>
    <t>J. Hollingworth</t>
  </si>
  <si>
    <t>-0° 53' 25.87"</t>
  </si>
  <si>
    <t>Wireline</t>
  </si>
  <si>
    <t>Vause</t>
  </si>
  <si>
    <t>T. Mann</t>
  </si>
  <si>
    <t>Arrive Pine Ridge 13.</t>
  </si>
  <si>
    <t>RIH with Gyro.</t>
  </si>
  <si>
    <t>OOH, lay down and rig down wireline.</t>
  </si>
  <si>
    <t>Safety meeting and rig up wireline.</t>
  </si>
  <si>
    <t>RIH with caliper and log from HUD to surface.</t>
  </si>
  <si>
    <t>Perform Gyro outrun.</t>
  </si>
  <si>
    <t>Arrive base.</t>
  </si>
  <si>
    <t>Depart for base.</t>
  </si>
  <si>
    <t>Depart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</si>
</sst>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2" fontId="7" fillId="0" borderId="4" xfId="0" quotePrefix="1" applyNumberFormat="1" applyFont="1" applyBorder="1" applyAlignment="1">
      <alignment horizontal="left" vertical="center" indent="1"/>
    </xf>
    <xf numFmtId="20" fontId="0" fillId="0" borderId="16" xfId="0" quotePrefix="1" applyNumberFormat="1" applyBorder="1" applyAlignment="1">
      <alignment horizontal="center"/>
    </xf>
    <xf numFmtId="20" fontId="0" fillId="0" borderId="18" xfId="0" quotePrefix="1" applyNumberFormat="1" applyBorder="1" applyAlignment="1">
      <alignment horizontal="center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31471267038375"/>
          <c:y val="9.199440387447054E-2"/>
          <c:w val="0.77065109166756829"/>
          <c:h val="0.845732518642342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Data'!$G$21:$G$84</c:f>
              <c:numCache>
                <c:formatCode>0.00</c:formatCode>
                <c:ptCount val="64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-0.06</c:v>
                </c:pt>
                <c:pt idx="5">
                  <c:v>-0.09</c:v>
                </c:pt>
                <c:pt idx="6">
                  <c:v>-0.13</c:v>
                </c:pt>
                <c:pt idx="7">
                  <c:v>-0.18</c:v>
                </c:pt>
                <c:pt idx="8">
                  <c:v>-0.22</c:v>
                </c:pt>
                <c:pt idx="9">
                  <c:v>-0.27</c:v>
                </c:pt>
                <c:pt idx="10">
                  <c:v>-0.3</c:v>
                </c:pt>
                <c:pt idx="11">
                  <c:v>-0.32</c:v>
                </c:pt>
                <c:pt idx="12">
                  <c:v>-0.34</c:v>
                </c:pt>
                <c:pt idx="13">
                  <c:v>-0.36</c:v>
                </c:pt>
                <c:pt idx="14">
                  <c:v>-0.37</c:v>
                </c:pt>
                <c:pt idx="15">
                  <c:v>-0.39</c:v>
                </c:pt>
                <c:pt idx="16">
                  <c:v>-0.41</c:v>
                </c:pt>
                <c:pt idx="17">
                  <c:v>-0.43</c:v>
                </c:pt>
                <c:pt idx="18">
                  <c:v>-0.45</c:v>
                </c:pt>
                <c:pt idx="19">
                  <c:v>-0.46</c:v>
                </c:pt>
                <c:pt idx="20">
                  <c:v>-0.47</c:v>
                </c:pt>
                <c:pt idx="21">
                  <c:v>-0.47</c:v>
                </c:pt>
                <c:pt idx="22">
                  <c:v>-0.48</c:v>
                </c:pt>
                <c:pt idx="23">
                  <c:v>-0.49</c:v>
                </c:pt>
                <c:pt idx="24">
                  <c:v>-0.51</c:v>
                </c:pt>
                <c:pt idx="25">
                  <c:v>-0.54</c:v>
                </c:pt>
                <c:pt idx="26">
                  <c:v>-0.57999999999999996</c:v>
                </c:pt>
                <c:pt idx="27">
                  <c:v>-0.6</c:v>
                </c:pt>
                <c:pt idx="28">
                  <c:v>-0.63</c:v>
                </c:pt>
                <c:pt idx="29">
                  <c:v>-0.64</c:v>
                </c:pt>
                <c:pt idx="30">
                  <c:v>-0.66</c:v>
                </c:pt>
                <c:pt idx="31">
                  <c:v>-0.67</c:v>
                </c:pt>
                <c:pt idx="32">
                  <c:v>-0.69</c:v>
                </c:pt>
                <c:pt idx="33">
                  <c:v>-0.7</c:v>
                </c:pt>
                <c:pt idx="34">
                  <c:v>-0.73</c:v>
                </c:pt>
                <c:pt idx="35">
                  <c:v>-0.75</c:v>
                </c:pt>
                <c:pt idx="36">
                  <c:v>-0.78</c:v>
                </c:pt>
                <c:pt idx="37">
                  <c:v>-0.81</c:v>
                </c:pt>
                <c:pt idx="38">
                  <c:v>-0.84</c:v>
                </c:pt>
                <c:pt idx="39">
                  <c:v>-0.88</c:v>
                </c:pt>
                <c:pt idx="40">
                  <c:v>-0.93</c:v>
                </c:pt>
                <c:pt idx="41">
                  <c:v>-0.97</c:v>
                </c:pt>
                <c:pt idx="42">
                  <c:v>-1.03</c:v>
                </c:pt>
                <c:pt idx="43">
                  <c:v>-1.0900000000000001</c:v>
                </c:pt>
                <c:pt idx="44">
                  <c:v>-1.1599999999999999</c:v>
                </c:pt>
                <c:pt idx="45">
                  <c:v>-1.23</c:v>
                </c:pt>
                <c:pt idx="46">
                  <c:v>-1.31</c:v>
                </c:pt>
                <c:pt idx="47">
                  <c:v>-1.4</c:v>
                </c:pt>
                <c:pt idx="48">
                  <c:v>-1.49</c:v>
                </c:pt>
                <c:pt idx="49">
                  <c:v>-1.58</c:v>
                </c:pt>
                <c:pt idx="50">
                  <c:v>-1.67</c:v>
                </c:pt>
                <c:pt idx="51">
                  <c:v>-1.77</c:v>
                </c:pt>
                <c:pt idx="52">
                  <c:v>-1.88</c:v>
                </c:pt>
                <c:pt idx="53">
                  <c:v>-2.0099999999999998</c:v>
                </c:pt>
                <c:pt idx="54">
                  <c:v>-2.14</c:v>
                </c:pt>
                <c:pt idx="55">
                  <c:v>-2.2799999999999998</c:v>
                </c:pt>
                <c:pt idx="56">
                  <c:v>-2.42</c:v>
                </c:pt>
                <c:pt idx="57">
                  <c:v>-2.57</c:v>
                </c:pt>
                <c:pt idx="58">
                  <c:v>-2.73</c:v>
                </c:pt>
                <c:pt idx="59">
                  <c:v>-2.89</c:v>
                </c:pt>
                <c:pt idx="60">
                  <c:v>-3.06</c:v>
                </c:pt>
                <c:pt idx="61">
                  <c:v>-3.23</c:v>
                </c:pt>
                <c:pt idx="62">
                  <c:v>-3.41</c:v>
                </c:pt>
                <c:pt idx="63">
                  <c:v>-3.59</c:v>
                </c:pt>
              </c:numCache>
            </c:numRef>
          </c:xVal>
          <c:yVal>
            <c:numRef>
              <c:f>'Survey Data'!$F$21:$F$84</c:f>
              <c:numCache>
                <c:formatCode>0.00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-0.03</c:v>
                </c:pt>
                <c:pt idx="16">
                  <c:v>-0.05</c:v>
                </c:pt>
                <c:pt idx="17">
                  <c:v>-0.08</c:v>
                </c:pt>
                <c:pt idx="18">
                  <c:v>-0.1</c:v>
                </c:pt>
                <c:pt idx="19">
                  <c:v>-0.13</c:v>
                </c:pt>
                <c:pt idx="20">
                  <c:v>-0.16</c:v>
                </c:pt>
                <c:pt idx="21">
                  <c:v>-0.2</c:v>
                </c:pt>
                <c:pt idx="22">
                  <c:v>-0.23</c:v>
                </c:pt>
                <c:pt idx="23">
                  <c:v>-0.28000000000000003</c:v>
                </c:pt>
                <c:pt idx="24">
                  <c:v>-0.34</c:v>
                </c:pt>
                <c:pt idx="25">
                  <c:v>-0.41</c:v>
                </c:pt>
                <c:pt idx="26">
                  <c:v>-0.47</c:v>
                </c:pt>
                <c:pt idx="27">
                  <c:v>-0.53</c:v>
                </c:pt>
                <c:pt idx="28">
                  <c:v>-0.57999999999999996</c:v>
                </c:pt>
                <c:pt idx="29">
                  <c:v>-0.62</c:v>
                </c:pt>
                <c:pt idx="30">
                  <c:v>-0.65</c:v>
                </c:pt>
                <c:pt idx="31">
                  <c:v>-0.67</c:v>
                </c:pt>
                <c:pt idx="32">
                  <c:v>-0.7</c:v>
                </c:pt>
                <c:pt idx="33">
                  <c:v>-0.72</c:v>
                </c:pt>
                <c:pt idx="34">
                  <c:v>-0.74</c:v>
                </c:pt>
                <c:pt idx="35">
                  <c:v>-0.76</c:v>
                </c:pt>
                <c:pt idx="36">
                  <c:v>-0.78</c:v>
                </c:pt>
                <c:pt idx="37">
                  <c:v>-0.8</c:v>
                </c:pt>
                <c:pt idx="38">
                  <c:v>-0.82</c:v>
                </c:pt>
                <c:pt idx="39">
                  <c:v>-0.84</c:v>
                </c:pt>
                <c:pt idx="40">
                  <c:v>-0.86</c:v>
                </c:pt>
                <c:pt idx="41">
                  <c:v>-0.89</c:v>
                </c:pt>
                <c:pt idx="42">
                  <c:v>-0.92</c:v>
                </c:pt>
                <c:pt idx="43">
                  <c:v>-0.95</c:v>
                </c:pt>
                <c:pt idx="44">
                  <c:v>-0.98</c:v>
                </c:pt>
                <c:pt idx="45">
                  <c:v>-1.02</c:v>
                </c:pt>
                <c:pt idx="46">
                  <c:v>-1.06</c:v>
                </c:pt>
                <c:pt idx="47">
                  <c:v>-1.1000000000000001</c:v>
                </c:pt>
                <c:pt idx="48">
                  <c:v>-1.1499999999999999</c:v>
                </c:pt>
                <c:pt idx="49">
                  <c:v>-1.2</c:v>
                </c:pt>
                <c:pt idx="50">
                  <c:v>-1.25</c:v>
                </c:pt>
                <c:pt idx="51">
                  <c:v>-1.32</c:v>
                </c:pt>
                <c:pt idx="52">
                  <c:v>-1.39</c:v>
                </c:pt>
                <c:pt idx="53">
                  <c:v>-1.47</c:v>
                </c:pt>
                <c:pt idx="54">
                  <c:v>-1.56</c:v>
                </c:pt>
                <c:pt idx="55">
                  <c:v>-1.67</c:v>
                </c:pt>
                <c:pt idx="56">
                  <c:v>-1.78</c:v>
                </c:pt>
                <c:pt idx="57">
                  <c:v>-1.89</c:v>
                </c:pt>
                <c:pt idx="58">
                  <c:v>-2</c:v>
                </c:pt>
                <c:pt idx="59">
                  <c:v>-2.1</c:v>
                </c:pt>
                <c:pt idx="60">
                  <c:v>-2.21</c:v>
                </c:pt>
                <c:pt idx="61">
                  <c:v>-2.3199999999999998</c:v>
                </c:pt>
                <c:pt idx="62">
                  <c:v>-2.4300000000000002</c:v>
                </c:pt>
                <c:pt idx="63">
                  <c:v>-2.5499999999999998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8544"/>
        <c:axId val="60724352"/>
      </c:scatterChart>
      <c:valAx>
        <c:axId val="6066854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0724352"/>
        <c:crosses val="autoZero"/>
        <c:crossBetween val="midCat"/>
        <c:majorUnit val="0.5"/>
      </c:valAx>
      <c:valAx>
        <c:axId val="60724352"/>
        <c:scaling>
          <c:orientation val="minMax"/>
          <c:max val="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06685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8997064854890554E-3"/>
          <c:y val="0.92853831093099071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Data'!$B$22:$B$84</c:f>
              <c:numCache>
                <c:formatCode>0.00</c:formatCode>
                <c:ptCount val="63"/>
                <c:pt idx="0">
                  <c:v>0.13</c:v>
                </c:pt>
                <c:pt idx="1">
                  <c:v>0.14000000000000001</c:v>
                </c:pt>
                <c:pt idx="2">
                  <c:v>0.23</c:v>
                </c:pt>
                <c:pt idx="3">
                  <c:v>0.32</c:v>
                </c:pt>
                <c:pt idx="4">
                  <c:v>0.41</c:v>
                </c:pt>
                <c:pt idx="5">
                  <c:v>0.51</c:v>
                </c:pt>
                <c:pt idx="6">
                  <c:v>0.6</c:v>
                </c:pt>
                <c:pt idx="7">
                  <c:v>0.51</c:v>
                </c:pt>
                <c:pt idx="8">
                  <c:v>0.42</c:v>
                </c:pt>
                <c:pt idx="9">
                  <c:v>0.34</c:v>
                </c:pt>
                <c:pt idx="10">
                  <c:v>0.25</c:v>
                </c:pt>
                <c:pt idx="11">
                  <c:v>0.17</c:v>
                </c:pt>
                <c:pt idx="12">
                  <c:v>0.21</c:v>
                </c:pt>
                <c:pt idx="13">
                  <c:v>0.26</c:v>
                </c:pt>
                <c:pt idx="14">
                  <c:v>0.31</c:v>
                </c:pt>
                <c:pt idx="15">
                  <c:v>0.36</c:v>
                </c:pt>
                <c:pt idx="16">
                  <c:v>0.36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0.38</c:v>
                </c:pt>
                <c:pt idx="21">
                  <c:v>0.5</c:v>
                </c:pt>
                <c:pt idx="22">
                  <c:v>0.63</c:v>
                </c:pt>
                <c:pt idx="23">
                  <c:v>0.76</c:v>
                </c:pt>
                <c:pt idx="24">
                  <c:v>0.89</c:v>
                </c:pt>
                <c:pt idx="25">
                  <c:v>0.78</c:v>
                </c:pt>
                <c:pt idx="26">
                  <c:v>0.67</c:v>
                </c:pt>
                <c:pt idx="27">
                  <c:v>0.56000000000000005</c:v>
                </c:pt>
                <c:pt idx="28">
                  <c:v>0.45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0.39</c:v>
                </c:pt>
                <c:pt idx="36">
                  <c:v>0.44</c:v>
                </c:pt>
                <c:pt idx="37">
                  <c:v>0.49</c:v>
                </c:pt>
                <c:pt idx="38">
                  <c:v>0.54</c:v>
                </c:pt>
                <c:pt idx="39">
                  <c:v>0.57999999999999996</c:v>
                </c:pt>
                <c:pt idx="40">
                  <c:v>0.67</c:v>
                </c:pt>
                <c:pt idx="41">
                  <c:v>0.75</c:v>
                </c:pt>
                <c:pt idx="42">
                  <c:v>0.83</c:v>
                </c:pt>
                <c:pt idx="43">
                  <c:v>0.92</c:v>
                </c:pt>
                <c:pt idx="44">
                  <c:v>1</c:v>
                </c:pt>
                <c:pt idx="45">
                  <c:v>1.06</c:v>
                </c:pt>
                <c:pt idx="46">
                  <c:v>1.1100000000000001</c:v>
                </c:pt>
                <c:pt idx="47">
                  <c:v>1.17</c:v>
                </c:pt>
                <c:pt idx="48">
                  <c:v>1.22</c:v>
                </c:pt>
                <c:pt idx="49">
                  <c:v>1.28</c:v>
                </c:pt>
                <c:pt idx="50">
                  <c:v>1.44</c:v>
                </c:pt>
                <c:pt idx="51">
                  <c:v>1.6</c:v>
                </c:pt>
                <c:pt idx="52">
                  <c:v>1.76</c:v>
                </c:pt>
                <c:pt idx="53">
                  <c:v>1.92</c:v>
                </c:pt>
                <c:pt idx="54">
                  <c:v>2.08</c:v>
                </c:pt>
                <c:pt idx="55">
                  <c:v>2.12</c:v>
                </c:pt>
                <c:pt idx="56">
                  <c:v>2.17</c:v>
                </c:pt>
                <c:pt idx="57">
                  <c:v>2.21</c:v>
                </c:pt>
                <c:pt idx="58">
                  <c:v>2.2599999999999998</c:v>
                </c:pt>
                <c:pt idx="59">
                  <c:v>2.31</c:v>
                </c:pt>
                <c:pt idx="60">
                  <c:v>2.35</c:v>
                </c:pt>
                <c:pt idx="61">
                  <c:v>2.39</c:v>
                </c:pt>
                <c:pt idx="62">
                  <c:v>2.57</c:v>
                </c:pt>
              </c:numCache>
            </c:numRef>
          </c:xVal>
          <c:yVal>
            <c:numRef>
              <c:f>'Survey Data'!$A$22:$A$84</c:f>
              <c:numCache>
                <c:formatCode>0.0</c:formatCode>
                <c:ptCount val="6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8800"/>
        <c:axId val="103233408"/>
      </c:scatterChart>
      <c:valAx>
        <c:axId val="6354880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03233408"/>
        <c:crosses val="autoZero"/>
        <c:crossBetween val="midCat"/>
        <c:majorUnit val="5"/>
        <c:minorUnit val="1"/>
      </c:valAx>
      <c:valAx>
        <c:axId val="1032334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63548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63637524363944E-2"/>
          <c:y val="0.12999247289114965"/>
          <c:w val="0.8771254236882372"/>
          <c:h val="0.799650772171999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Data'!$E$22:$E$84</c:f>
              <c:numCache>
                <c:formatCode>0.00</c:formatCode>
                <c:ptCount val="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-0.03</c:v>
                </c:pt>
                <c:pt idx="15">
                  <c:v>-0.05</c:v>
                </c:pt>
                <c:pt idx="16">
                  <c:v>-0.08</c:v>
                </c:pt>
                <c:pt idx="17">
                  <c:v>-0.1</c:v>
                </c:pt>
                <c:pt idx="18">
                  <c:v>-0.13</c:v>
                </c:pt>
                <c:pt idx="19">
                  <c:v>-0.16</c:v>
                </c:pt>
                <c:pt idx="20">
                  <c:v>-0.2</c:v>
                </c:pt>
                <c:pt idx="21">
                  <c:v>-0.23</c:v>
                </c:pt>
                <c:pt idx="22">
                  <c:v>-0.28000000000000003</c:v>
                </c:pt>
                <c:pt idx="23">
                  <c:v>-0.34</c:v>
                </c:pt>
                <c:pt idx="24">
                  <c:v>-0.41</c:v>
                </c:pt>
                <c:pt idx="25">
                  <c:v>-0.47</c:v>
                </c:pt>
                <c:pt idx="26">
                  <c:v>-0.53</c:v>
                </c:pt>
                <c:pt idx="27">
                  <c:v>-0.57999999999999996</c:v>
                </c:pt>
                <c:pt idx="28">
                  <c:v>-0.62</c:v>
                </c:pt>
                <c:pt idx="29">
                  <c:v>-0.65</c:v>
                </c:pt>
                <c:pt idx="30">
                  <c:v>-0.67</c:v>
                </c:pt>
                <c:pt idx="31">
                  <c:v>-0.7</c:v>
                </c:pt>
                <c:pt idx="32">
                  <c:v>-0.72</c:v>
                </c:pt>
                <c:pt idx="33">
                  <c:v>-0.74</c:v>
                </c:pt>
                <c:pt idx="34">
                  <c:v>-0.76</c:v>
                </c:pt>
                <c:pt idx="35">
                  <c:v>-0.78</c:v>
                </c:pt>
                <c:pt idx="36">
                  <c:v>-0.8</c:v>
                </c:pt>
                <c:pt idx="37">
                  <c:v>-0.82</c:v>
                </c:pt>
                <c:pt idx="38">
                  <c:v>-0.84</c:v>
                </c:pt>
                <c:pt idx="39">
                  <c:v>-0.86</c:v>
                </c:pt>
                <c:pt idx="40">
                  <c:v>-0.89</c:v>
                </c:pt>
                <c:pt idx="41">
                  <c:v>-0.92</c:v>
                </c:pt>
                <c:pt idx="42">
                  <c:v>-0.95</c:v>
                </c:pt>
                <c:pt idx="43">
                  <c:v>-0.98</c:v>
                </c:pt>
                <c:pt idx="44">
                  <c:v>-1.02</c:v>
                </c:pt>
                <c:pt idx="45">
                  <c:v>-1.06</c:v>
                </c:pt>
                <c:pt idx="46">
                  <c:v>-1.1000000000000001</c:v>
                </c:pt>
                <c:pt idx="47">
                  <c:v>-1.1499999999999999</c:v>
                </c:pt>
                <c:pt idx="48">
                  <c:v>-1.2</c:v>
                </c:pt>
                <c:pt idx="49">
                  <c:v>-1.25</c:v>
                </c:pt>
                <c:pt idx="50">
                  <c:v>-1.32</c:v>
                </c:pt>
                <c:pt idx="51">
                  <c:v>-1.39</c:v>
                </c:pt>
                <c:pt idx="52">
                  <c:v>-1.47</c:v>
                </c:pt>
                <c:pt idx="53">
                  <c:v>-1.56</c:v>
                </c:pt>
                <c:pt idx="54">
                  <c:v>-1.67</c:v>
                </c:pt>
                <c:pt idx="55">
                  <c:v>-1.78</c:v>
                </c:pt>
                <c:pt idx="56">
                  <c:v>-1.89</c:v>
                </c:pt>
                <c:pt idx="57">
                  <c:v>-2</c:v>
                </c:pt>
                <c:pt idx="58">
                  <c:v>-2.1</c:v>
                </c:pt>
                <c:pt idx="59">
                  <c:v>-2.21</c:v>
                </c:pt>
                <c:pt idx="60">
                  <c:v>-2.3199999999999998</c:v>
                </c:pt>
                <c:pt idx="61">
                  <c:v>-2.4300000000000002</c:v>
                </c:pt>
                <c:pt idx="62">
                  <c:v>-2.5499999999999998</c:v>
                </c:pt>
              </c:numCache>
            </c:numRef>
          </c:xVal>
          <c:yVal>
            <c:numRef>
              <c:f>'Survey Data'!$D$22:$D$84</c:f>
              <c:numCache>
                <c:formatCode>0.00</c:formatCode>
                <c:ptCount val="6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164.99</c:v>
                </c:pt>
                <c:pt idx="33">
                  <c:v>169.99</c:v>
                </c:pt>
                <c:pt idx="34">
                  <c:v>174.99</c:v>
                </c:pt>
                <c:pt idx="35">
                  <c:v>179.99</c:v>
                </c:pt>
                <c:pt idx="36">
                  <c:v>184.99</c:v>
                </c:pt>
                <c:pt idx="37">
                  <c:v>189.99</c:v>
                </c:pt>
                <c:pt idx="38">
                  <c:v>194.99</c:v>
                </c:pt>
                <c:pt idx="39">
                  <c:v>199.99</c:v>
                </c:pt>
                <c:pt idx="40">
                  <c:v>204.99</c:v>
                </c:pt>
                <c:pt idx="41">
                  <c:v>209.99</c:v>
                </c:pt>
                <c:pt idx="42">
                  <c:v>214.99</c:v>
                </c:pt>
                <c:pt idx="43">
                  <c:v>219.99</c:v>
                </c:pt>
                <c:pt idx="44">
                  <c:v>224.99</c:v>
                </c:pt>
                <c:pt idx="45">
                  <c:v>229.99</c:v>
                </c:pt>
                <c:pt idx="46">
                  <c:v>234.99</c:v>
                </c:pt>
                <c:pt idx="47">
                  <c:v>239.99</c:v>
                </c:pt>
                <c:pt idx="48">
                  <c:v>244.99</c:v>
                </c:pt>
                <c:pt idx="49">
                  <c:v>249.99</c:v>
                </c:pt>
                <c:pt idx="50">
                  <c:v>254.99</c:v>
                </c:pt>
                <c:pt idx="51">
                  <c:v>259.98</c:v>
                </c:pt>
                <c:pt idx="52">
                  <c:v>264.98</c:v>
                </c:pt>
                <c:pt idx="53">
                  <c:v>269.98</c:v>
                </c:pt>
                <c:pt idx="54">
                  <c:v>274.98</c:v>
                </c:pt>
                <c:pt idx="55">
                  <c:v>279.97000000000003</c:v>
                </c:pt>
                <c:pt idx="56">
                  <c:v>284.97000000000003</c:v>
                </c:pt>
                <c:pt idx="57">
                  <c:v>289.97000000000003</c:v>
                </c:pt>
                <c:pt idx="58">
                  <c:v>294.95999999999998</c:v>
                </c:pt>
                <c:pt idx="59">
                  <c:v>299.95999999999998</c:v>
                </c:pt>
                <c:pt idx="60">
                  <c:v>304.95</c:v>
                </c:pt>
                <c:pt idx="61">
                  <c:v>309.95</c:v>
                </c:pt>
                <c:pt idx="62">
                  <c:v>314.94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288"/>
        <c:axId val="115034752"/>
      </c:scatterChart>
      <c:valAx>
        <c:axId val="1145562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5034752"/>
        <c:crossesAt val="0"/>
        <c:crossBetween val="midCat"/>
      </c:valAx>
      <c:valAx>
        <c:axId val="115034752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4556288"/>
        <c:crosses val="autoZero"/>
        <c:crossBetween val="midCat"/>
      </c:valAx>
      <c:spPr>
        <a:ln w="6350"/>
      </c:spPr>
    </c:plotArea>
    <c:legend>
      <c:legendPos val="b"/>
      <c:layout>
        <c:manualLayout>
          <c:xMode val="edge"/>
          <c:yMode val="edge"/>
          <c:x val="0.27771878672047851"/>
          <c:y val="0.92822628290563558"/>
          <c:w val="0.44456242655904304"/>
          <c:h val="6.1560652735439279E-2"/>
        </c:manualLayout>
      </c:layout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40139592649524"/>
          <c:y val="0.10558552499270078"/>
          <c:w val="0.8169036836644491"/>
          <c:h val="0.80852438272408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Data'!$G$21:$G$84</c:f>
              <c:numCache>
                <c:formatCode>0.00</c:formatCode>
                <c:ptCount val="64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-0.06</c:v>
                </c:pt>
                <c:pt idx="5">
                  <c:v>-0.09</c:v>
                </c:pt>
                <c:pt idx="6">
                  <c:v>-0.13</c:v>
                </c:pt>
                <c:pt idx="7">
                  <c:v>-0.18</c:v>
                </c:pt>
                <c:pt idx="8">
                  <c:v>-0.22</c:v>
                </c:pt>
                <c:pt idx="9">
                  <c:v>-0.27</c:v>
                </c:pt>
                <c:pt idx="10">
                  <c:v>-0.3</c:v>
                </c:pt>
                <c:pt idx="11">
                  <c:v>-0.32</c:v>
                </c:pt>
                <c:pt idx="12">
                  <c:v>-0.34</c:v>
                </c:pt>
                <c:pt idx="13">
                  <c:v>-0.36</c:v>
                </c:pt>
                <c:pt idx="14">
                  <c:v>-0.37</c:v>
                </c:pt>
                <c:pt idx="15">
                  <c:v>-0.39</c:v>
                </c:pt>
                <c:pt idx="16">
                  <c:v>-0.41</c:v>
                </c:pt>
                <c:pt idx="17">
                  <c:v>-0.43</c:v>
                </c:pt>
                <c:pt idx="18">
                  <c:v>-0.45</c:v>
                </c:pt>
                <c:pt idx="19">
                  <c:v>-0.46</c:v>
                </c:pt>
                <c:pt idx="20">
                  <c:v>-0.47</c:v>
                </c:pt>
                <c:pt idx="21">
                  <c:v>-0.47</c:v>
                </c:pt>
                <c:pt idx="22">
                  <c:v>-0.48</c:v>
                </c:pt>
                <c:pt idx="23">
                  <c:v>-0.49</c:v>
                </c:pt>
                <c:pt idx="24">
                  <c:v>-0.51</c:v>
                </c:pt>
                <c:pt idx="25">
                  <c:v>-0.54</c:v>
                </c:pt>
                <c:pt idx="26">
                  <c:v>-0.57999999999999996</c:v>
                </c:pt>
                <c:pt idx="27">
                  <c:v>-0.6</c:v>
                </c:pt>
                <c:pt idx="28">
                  <c:v>-0.63</c:v>
                </c:pt>
                <c:pt idx="29">
                  <c:v>-0.64</c:v>
                </c:pt>
                <c:pt idx="30">
                  <c:v>-0.66</c:v>
                </c:pt>
                <c:pt idx="31">
                  <c:v>-0.67</c:v>
                </c:pt>
                <c:pt idx="32">
                  <c:v>-0.69</c:v>
                </c:pt>
                <c:pt idx="33">
                  <c:v>-0.7</c:v>
                </c:pt>
                <c:pt idx="34">
                  <c:v>-0.73</c:v>
                </c:pt>
                <c:pt idx="35">
                  <c:v>-0.75</c:v>
                </c:pt>
                <c:pt idx="36">
                  <c:v>-0.78</c:v>
                </c:pt>
                <c:pt idx="37">
                  <c:v>-0.81</c:v>
                </c:pt>
                <c:pt idx="38">
                  <c:v>-0.84</c:v>
                </c:pt>
                <c:pt idx="39">
                  <c:v>-0.88</c:v>
                </c:pt>
                <c:pt idx="40">
                  <c:v>-0.93</c:v>
                </c:pt>
                <c:pt idx="41">
                  <c:v>-0.97</c:v>
                </c:pt>
                <c:pt idx="42">
                  <c:v>-1.03</c:v>
                </c:pt>
                <c:pt idx="43">
                  <c:v>-1.0900000000000001</c:v>
                </c:pt>
                <c:pt idx="44">
                  <c:v>-1.1599999999999999</c:v>
                </c:pt>
                <c:pt idx="45">
                  <c:v>-1.23</c:v>
                </c:pt>
                <c:pt idx="46">
                  <c:v>-1.31</c:v>
                </c:pt>
                <c:pt idx="47">
                  <c:v>-1.4</c:v>
                </c:pt>
                <c:pt idx="48">
                  <c:v>-1.49</c:v>
                </c:pt>
                <c:pt idx="49">
                  <c:v>-1.58</c:v>
                </c:pt>
                <c:pt idx="50">
                  <c:v>-1.67</c:v>
                </c:pt>
                <c:pt idx="51">
                  <c:v>-1.77</c:v>
                </c:pt>
                <c:pt idx="52">
                  <c:v>-1.88</c:v>
                </c:pt>
                <c:pt idx="53">
                  <c:v>-2.0099999999999998</c:v>
                </c:pt>
                <c:pt idx="54">
                  <c:v>-2.14</c:v>
                </c:pt>
                <c:pt idx="55">
                  <c:v>-2.2799999999999998</c:v>
                </c:pt>
                <c:pt idx="56">
                  <c:v>-2.42</c:v>
                </c:pt>
                <c:pt idx="57">
                  <c:v>-2.57</c:v>
                </c:pt>
                <c:pt idx="58">
                  <c:v>-2.73</c:v>
                </c:pt>
                <c:pt idx="59">
                  <c:v>-2.89</c:v>
                </c:pt>
                <c:pt idx="60">
                  <c:v>-3.06</c:v>
                </c:pt>
                <c:pt idx="61">
                  <c:v>-3.23</c:v>
                </c:pt>
                <c:pt idx="62">
                  <c:v>-3.41</c:v>
                </c:pt>
                <c:pt idx="63">
                  <c:v>-3.59</c:v>
                </c:pt>
              </c:numCache>
            </c:numRef>
          </c:xVal>
          <c:yVal>
            <c:numRef>
              <c:f>'Survey Data'!$F$21:$F$84</c:f>
              <c:numCache>
                <c:formatCode>0.00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-0.03</c:v>
                </c:pt>
                <c:pt idx="16">
                  <c:v>-0.05</c:v>
                </c:pt>
                <c:pt idx="17">
                  <c:v>-0.08</c:v>
                </c:pt>
                <c:pt idx="18">
                  <c:v>-0.1</c:v>
                </c:pt>
                <c:pt idx="19">
                  <c:v>-0.13</c:v>
                </c:pt>
                <c:pt idx="20">
                  <c:v>-0.16</c:v>
                </c:pt>
                <c:pt idx="21">
                  <c:v>-0.2</c:v>
                </c:pt>
                <c:pt idx="22">
                  <c:v>-0.23</c:v>
                </c:pt>
                <c:pt idx="23">
                  <c:v>-0.28000000000000003</c:v>
                </c:pt>
                <c:pt idx="24">
                  <c:v>-0.34</c:v>
                </c:pt>
                <c:pt idx="25">
                  <c:v>-0.41</c:v>
                </c:pt>
                <c:pt idx="26">
                  <c:v>-0.47</c:v>
                </c:pt>
                <c:pt idx="27">
                  <c:v>-0.53</c:v>
                </c:pt>
                <c:pt idx="28">
                  <c:v>-0.57999999999999996</c:v>
                </c:pt>
                <c:pt idx="29">
                  <c:v>-0.62</c:v>
                </c:pt>
                <c:pt idx="30">
                  <c:v>-0.65</c:v>
                </c:pt>
                <c:pt idx="31">
                  <c:v>-0.67</c:v>
                </c:pt>
                <c:pt idx="32">
                  <c:v>-0.7</c:v>
                </c:pt>
                <c:pt idx="33">
                  <c:v>-0.72</c:v>
                </c:pt>
                <c:pt idx="34">
                  <c:v>-0.74</c:v>
                </c:pt>
                <c:pt idx="35">
                  <c:v>-0.76</c:v>
                </c:pt>
                <c:pt idx="36">
                  <c:v>-0.78</c:v>
                </c:pt>
                <c:pt idx="37">
                  <c:v>-0.8</c:v>
                </c:pt>
                <c:pt idx="38">
                  <c:v>-0.82</c:v>
                </c:pt>
                <c:pt idx="39">
                  <c:v>-0.84</c:v>
                </c:pt>
                <c:pt idx="40">
                  <c:v>-0.86</c:v>
                </c:pt>
                <c:pt idx="41">
                  <c:v>-0.89</c:v>
                </c:pt>
                <c:pt idx="42">
                  <c:v>-0.92</c:v>
                </c:pt>
                <c:pt idx="43">
                  <c:v>-0.95</c:v>
                </c:pt>
                <c:pt idx="44">
                  <c:v>-0.98</c:v>
                </c:pt>
                <c:pt idx="45">
                  <c:v>-1.02</c:v>
                </c:pt>
                <c:pt idx="46">
                  <c:v>-1.06</c:v>
                </c:pt>
                <c:pt idx="47">
                  <c:v>-1.1000000000000001</c:v>
                </c:pt>
                <c:pt idx="48">
                  <c:v>-1.1499999999999999</c:v>
                </c:pt>
                <c:pt idx="49">
                  <c:v>-1.2</c:v>
                </c:pt>
                <c:pt idx="50">
                  <c:v>-1.25</c:v>
                </c:pt>
                <c:pt idx="51">
                  <c:v>-1.32</c:v>
                </c:pt>
                <c:pt idx="52">
                  <c:v>-1.39</c:v>
                </c:pt>
                <c:pt idx="53">
                  <c:v>-1.47</c:v>
                </c:pt>
                <c:pt idx="54">
                  <c:v>-1.56</c:v>
                </c:pt>
                <c:pt idx="55">
                  <c:v>-1.67</c:v>
                </c:pt>
                <c:pt idx="56">
                  <c:v>-1.78</c:v>
                </c:pt>
                <c:pt idx="57">
                  <c:v>-1.89</c:v>
                </c:pt>
                <c:pt idx="58">
                  <c:v>-2</c:v>
                </c:pt>
                <c:pt idx="59">
                  <c:v>-2.1</c:v>
                </c:pt>
                <c:pt idx="60">
                  <c:v>-2.21</c:v>
                </c:pt>
                <c:pt idx="61">
                  <c:v>-2.3199999999999998</c:v>
                </c:pt>
                <c:pt idx="62">
                  <c:v>-2.4300000000000002</c:v>
                </c:pt>
                <c:pt idx="63">
                  <c:v>-2.5499999999999998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5328"/>
        <c:axId val="136677248"/>
      </c:scatterChart>
      <c:valAx>
        <c:axId val="13667532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6677248"/>
        <c:crosses val="autoZero"/>
        <c:crossBetween val="midCat"/>
        <c:majorUnit val="0.5"/>
      </c:valAx>
      <c:valAx>
        <c:axId val="136677248"/>
        <c:scaling>
          <c:orientation val="minMax"/>
          <c:max val="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66753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3096361207822119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68306715634511"/>
          <c:y val="9.6030534950149488E-2"/>
          <c:w val="0.70470124008260993"/>
          <c:h val="0.84532698072448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Data'!$H$22:$H$84</c:f>
              <c:numCache>
                <c:formatCode>0.00</c:formatCode>
                <c:ptCount val="63"/>
                <c:pt idx="0">
                  <c:v>0.12</c:v>
                </c:pt>
                <c:pt idx="1">
                  <c:v>0.12</c:v>
                </c:pt>
                <c:pt idx="2">
                  <c:v>0.56000000000000005</c:v>
                </c:pt>
                <c:pt idx="3">
                  <c:v>0.57999999999999996</c:v>
                </c:pt>
                <c:pt idx="4">
                  <c:v>0.61</c:v>
                </c:pt>
                <c:pt idx="5">
                  <c:v>0.63</c:v>
                </c:pt>
                <c:pt idx="6">
                  <c:v>0.67</c:v>
                </c:pt>
                <c:pt idx="7">
                  <c:v>0.54</c:v>
                </c:pt>
                <c:pt idx="8">
                  <c:v>0.53</c:v>
                </c:pt>
                <c:pt idx="9">
                  <c:v>0.53</c:v>
                </c:pt>
                <c:pt idx="10">
                  <c:v>0.52</c:v>
                </c:pt>
                <c:pt idx="11">
                  <c:v>0.52</c:v>
                </c:pt>
                <c:pt idx="12">
                  <c:v>0.31</c:v>
                </c:pt>
                <c:pt idx="13">
                  <c:v>0.34</c:v>
                </c:pt>
                <c:pt idx="14">
                  <c:v>0.38</c:v>
                </c:pt>
                <c:pt idx="15">
                  <c:v>0.39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0.81</c:v>
                </c:pt>
                <c:pt idx="22">
                  <c:v>0.84</c:v>
                </c:pt>
                <c:pt idx="23">
                  <c:v>0.87</c:v>
                </c:pt>
                <c:pt idx="24">
                  <c:v>0.9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0.66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0.98</c:v>
                </c:pt>
                <c:pt idx="51">
                  <c:v>0.99</c:v>
                </c:pt>
                <c:pt idx="52">
                  <c:v>0.99</c:v>
                </c:pt>
                <c:pt idx="53">
                  <c:v>1</c:v>
                </c:pt>
                <c:pt idx="54">
                  <c:v>1.01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0.41</c:v>
                </c:pt>
                <c:pt idx="60">
                  <c:v>0.43</c:v>
                </c:pt>
                <c:pt idx="61">
                  <c:v>0.44</c:v>
                </c:pt>
                <c:pt idx="62">
                  <c:v>1.67</c:v>
                </c:pt>
              </c:numCache>
            </c:numRef>
          </c:xVal>
          <c:yVal>
            <c:numRef>
              <c:f>'Survey Data'!$A$22:$A$84</c:f>
              <c:numCache>
                <c:formatCode>0.0</c:formatCode>
                <c:ptCount val="6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92960"/>
        <c:axId val="140794880"/>
      </c:scatterChart>
      <c:valAx>
        <c:axId val="14079296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0794880"/>
        <c:crosses val="autoZero"/>
        <c:crossBetween val="midCat"/>
        <c:majorUnit val="5"/>
        <c:minorUnit val="1"/>
      </c:valAx>
      <c:valAx>
        <c:axId val="14079488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7929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4" totalsRowShown="0" headerRowDxfId="10" dataDxfId="9" tableBorderDxfId="8">
  <autoFilter ref="A20:H84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Pine Ridge 13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27' 18.61" S.</v>
      </c>
    </row>
    <row r="16" spans="1:8" ht="39" customHeight="1" x14ac:dyDescent="0.45">
      <c r="D16" s="31" t="s">
        <v>49</v>
      </c>
      <c r="E16" s="30" t="str">
        <f>'Event Summary'!G6</f>
        <v>149° 00' 36.08" E.</v>
      </c>
    </row>
    <row r="17" spans="4:7" ht="39" customHeight="1" x14ac:dyDescent="0.45">
      <c r="D17" s="31" t="s">
        <v>32</v>
      </c>
      <c r="E17" s="173">
        <f>'Event Summary'!A13</f>
        <v>41897</v>
      </c>
      <c r="F17" s="173"/>
      <c r="G17" s="173"/>
    </row>
    <row r="18" spans="4:7" ht="39" customHeight="1" x14ac:dyDescent="0.45">
      <c r="D18" s="31" t="s">
        <v>31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41897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D34" sqref="D3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39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8" t="s">
        <v>47</v>
      </c>
      <c r="B4" s="136"/>
      <c r="C4" s="138" t="s">
        <v>70</v>
      </c>
      <c r="D4" s="137"/>
      <c r="E4" s="138" t="s">
        <v>71</v>
      </c>
      <c r="F4" s="136"/>
      <c r="G4" s="139" t="s">
        <v>15</v>
      </c>
      <c r="H4" s="142"/>
    </row>
    <row r="5" spans="1:8" s="1" customFormat="1" ht="9" customHeight="1" x14ac:dyDescent="0.25">
      <c r="A5" s="125" t="s">
        <v>16</v>
      </c>
      <c r="B5" s="128"/>
      <c r="C5" s="125" t="s">
        <v>58</v>
      </c>
      <c r="D5" s="126"/>
      <c r="E5" s="125" t="s">
        <v>44</v>
      </c>
      <c r="F5" s="126"/>
      <c r="G5" s="125" t="s">
        <v>45</v>
      </c>
      <c r="H5" s="126"/>
    </row>
    <row r="6" spans="1:8" s="1" customFormat="1" x14ac:dyDescent="0.25">
      <c r="A6" s="139" t="s">
        <v>72</v>
      </c>
      <c r="B6" s="142"/>
      <c r="C6" s="146" t="s">
        <v>60</v>
      </c>
      <c r="D6" s="142"/>
      <c r="E6" s="153" t="s">
        <v>73</v>
      </c>
      <c r="F6" s="149"/>
      <c r="G6" s="153" t="s">
        <v>74</v>
      </c>
      <c r="H6" s="137"/>
    </row>
    <row r="7" spans="1:8" s="1" customFormat="1" ht="9" customHeight="1" x14ac:dyDescent="0.25">
      <c r="A7" s="125" t="s">
        <v>40</v>
      </c>
      <c r="B7" s="128"/>
      <c r="C7" s="125" t="s">
        <v>41</v>
      </c>
      <c r="D7" s="126"/>
      <c r="E7" s="125" t="s">
        <v>42</v>
      </c>
      <c r="F7" s="126"/>
      <c r="G7" s="125" t="s">
        <v>43</v>
      </c>
      <c r="H7" s="126"/>
    </row>
    <row r="8" spans="1:8" s="1" customFormat="1" x14ac:dyDescent="0.25">
      <c r="A8" s="176">
        <v>7072341</v>
      </c>
      <c r="B8" s="177"/>
      <c r="C8" s="178">
        <v>700402</v>
      </c>
      <c r="D8" s="179"/>
      <c r="E8" s="148" t="s">
        <v>51</v>
      </c>
      <c r="F8" s="149"/>
      <c r="G8" s="148">
        <v>55</v>
      </c>
      <c r="H8" s="137"/>
    </row>
    <row r="9" spans="1:8" x14ac:dyDescent="0.25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25">
      <c r="A10" s="125" t="s">
        <v>24</v>
      </c>
      <c r="B10" s="126"/>
      <c r="C10" s="140" t="s">
        <v>13</v>
      </c>
      <c r="D10" s="126"/>
      <c r="E10" s="140" t="s">
        <v>27</v>
      </c>
      <c r="F10" s="127"/>
      <c r="G10" s="125" t="s">
        <v>19</v>
      </c>
      <c r="H10" s="126"/>
    </row>
    <row r="11" spans="1:8" s="1" customFormat="1" x14ac:dyDescent="0.25">
      <c r="A11" s="133" t="s">
        <v>13</v>
      </c>
      <c r="B11" s="135"/>
      <c r="C11" s="144">
        <v>353.53</v>
      </c>
      <c r="D11" s="135"/>
      <c r="E11" s="133" t="s">
        <v>75</v>
      </c>
      <c r="F11" s="134"/>
      <c r="G11" s="144">
        <v>4.1500000000000004</v>
      </c>
      <c r="H11" s="135"/>
    </row>
    <row r="12" spans="1:8" s="2" customFormat="1" ht="9" customHeight="1" x14ac:dyDescent="0.25">
      <c r="A12" s="125" t="s">
        <v>10</v>
      </c>
      <c r="B12" s="126"/>
      <c r="C12" s="125" t="s">
        <v>59</v>
      </c>
      <c r="D12" s="126"/>
      <c r="E12" s="125" t="s">
        <v>22</v>
      </c>
      <c r="F12" s="127"/>
      <c r="G12" s="125" t="s">
        <v>23</v>
      </c>
      <c r="H12" s="126"/>
    </row>
    <row r="13" spans="1:8" s="1" customFormat="1" x14ac:dyDescent="0.25">
      <c r="A13" s="145">
        <v>41897</v>
      </c>
      <c r="B13" s="135"/>
      <c r="C13" s="133" t="s">
        <v>76</v>
      </c>
      <c r="D13" s="135"/>
      <c r="E13" s="143">
        <v>0</v>
      </c>
      <c r="F13" s="134"/>
      <c r="G13" s="143">
        <v>315</v>
      </c>
      <c r="H13" s="135"/>
    </row>
    <row r="14" spans="1:8" s="78" customFormat="1" ht="9" customHeight="1" x14ac:dyDescent="0.25">
      <c r="A14" s="125" t="s">
        <v>17</v>
      </c>
      <c r="B14" s="126"/>
      <c r="C14" s="125" t="s">
        <v>61</v>
      </c>
      <c r="D14" s="126"/>
      <c r="E14" s="125" t="s">
        <v>53</v>
      </c>
      <c r="F14" s="127"/>
      <c r="G14" s="125" t="s">
        <v>56</v>
      </c>
      <c r="H14" s="126"/>
    </row>
    <row r="15" spans="1:8" s="77" customFormat="1" x14ac:dyDescent="0.25">
      <c r="A15" s="133" t="s">
        <v>52</v>
      </c>
      <c r="B15" s="135"/>
      <c r="C15" s="145" t="s">
        <v>69</v>
      </c>
      <c r="D15" s="135"/>
      <c r="E15" s="164" t="s">
        <v>78</v>
      </c>
      <c r="F15" s="134"/>
      <c r="G15" s="143" t="s">
        <v>55</v>
      </c>
      <c r="H15" s="135"/>
    </row>
    <row r="16" spans="1:8" s="2" customFormat="1" ht="9" customHeight="1" x14ac:dyDescent="0.25">
      <c r="A16" s="154" t="s">
        <v>63</v>
      </c>
      <c r="B16" s="126"/>
      <c r="C16" s="125" t="s">
        <v>46</v>
      </c>
      <c r="D16" s="126"/>
      <c r="E16" s="125" t="s">
        <v>57</v>
      </c>
      <c r="F16" s="127"/>
      <c r="G16" s="125" t="s">
        <v>29</v>
      </c>
      <c r="H16" s="129" t="s">
        <v>28</v>
      </c>
    </row>
    <row r="17" spans="1:8" s="64" customFormat="1" ht="12.75" x14ac:dyDescent="0.25">
      <c r="A17" s="145" t="s">
        <v>81</v>
      </c>
      <c r="B17" s="135"/>
      <c r="C17" s="133" t="s">
        <v>77</v>
      </c>
      <c r="D17" s="135"/>
      <c r="E17" s="133" t="s">
        <v>80</v>
      </c>
      <c r="F17" s="134"/>
      <c r="G17" s="143" t="s">
        <v>79</v>
      </c>
      <c r="H17" s="147">
        <v>117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41897</v>
      </c>
      <c r="B21" s="120">
        <v>0.44791666666666669</v>
      </c>
      <c r="C21" s="115" t="s">
        <v>90</v>
      </c>
      <c r="D21" s="51"/>
      <c r="E21" s="51"/>
      <c r="F21" s="51"/>
      <c r="G21" s="51"/>
      <c r="H21" s="52"/>
    </row>
    <row r="22" spans="1:8" ht="13.5" customHeight="1" x14ac:dyDescent="0.25">
      <c r="A22" s="123"/>
      <c r="B22" s="165">
        <v>0.46875</v>
      </c>
      <c r="C22" s="116" t="s">
        <v>82</v>
      </c>
      <c r="D22" s="54"/>
      <c r="E22" s="54"/>
      <c r="F22" s="54"/>
      <c r="G22" s="54"/>
      <c r="H22" s="55"/>
    </row>
    <row r="23" spans="1:8" ht="13.5" customHeight="1" x14ac:dyDescent="0.25">
      <c r="A23" s="124"/>
      <c r="B23" s="166">
        <v>0.5</v>
      </c>
      <c r="C23" s="118" t="s">
        <v>85</v>
      </c>
      <c r="D23" s="57"/>
      <c r="E23" s="57"/>
      <c r="F23" s="57"/>
      <c r="G23" s="57"/>
      <c r="H23" s="58"/>
    </row>
    <row r="24" spans="1:8" ht="13.5" customHeight="1" x14ac:dyDescent="0.25">
      <c r="A24" s="123"/>
      <c r="B24" s="122">
        <v>0.51041666666666663</v>
      </c>
      <c r="C24" s="116" t="s">
        <v>86</v>
      </c>
      <c r="D24" s="54"/>
      <c r="E24" s="54"/>
      <c r="F24" s="54"/>
      <c r="G24" s="54"/>
      <c r="H24" s="55"/>
    </row>
    <row r="25" spans="1:8" ht="13.5" customHeight="1" x14ac:dyDescent="0.25">
      <c r="A25" s="123"/>
      <c r="B25" s="122">
        <v>0.54166666666666663</v>
      </c>
      <c r="C25" s="116" t="s">
        <v>83</v>
      </c>
      <c r="D25" s="54"/>
      <c r="E25" s="54"/>
      <c r="F25" s="54"/>
      <c r="G25" s="54"/>
      <c r="H25" s="55"/>
    </row>
    <row r="26" spans="1:8" ht="13.5" customHeight="1" x14ac:dyDescent="0.25">
      <c r="A26" s="123"/>
      <c r="B26" s="122">
        <v>0.56944444444444442</v>
      </c>
      <c r="C26" s="116" t="s">
        <v>87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0.58333333333333337</v>
      </c>
      <c r="C27" s="116" t="s">
        <v>84</v>
      </c>
      <c r="D27" s="54"/>
      <c r="E27" s="54"/>
      <c r="F27" s="54"/>
      <c r="G27" s="54"/>
      <c r="H27" s="55"/>
    </row>
    <row r="28" spans="1:8" ht="13.5" customHeight="1" x14ac:dyDescent="0.25">
      <c r="A28" s="123"/>
      <c r="B28" s="122">
        <v>0.625</v>
      </c>
      <c r="C28" s="116" t="s">
        <v>89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0.64583333333333337</v>
      </c>
      <c r="C29" s="117" t="s">
        <v>88</v>
      </c>
      <c r="E29" s="54"/>
      <c r="F29" s="54"/>
      <c r="G29" s="54"/>
      <c r="H29" s="55"/>
    </row>
    <row r="30" spans="1:8" ht="13.5" customHeight="1" x14ac:dyDescent="0.25">
      <c r="A30" s="123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16" zoomScaleNormal="100" workbookViewId="0">
      <selection activeCell="O29" sqref="O29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Pine Ridge 13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2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353.53</v>
      </c>
      <c r="C9" s="72" t="str">
        <f>'Event Summary'!E11</f>
        <v>ORT</v>
      </c>
      <c r="D9" s="106">
        <f>'Event Summary'!G11</f>
        <v>4.1500000000000004</v>
      </c>
      <c r="E9" s="107"/>
      <c r="F9" s="108"/>
      <c r="G9" s="72" t="s">
        <v>18</v>
      </c>
      <c r="H9" s="109">
        <f>'Event Summary'!G13</f>
        <v>315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41897</v>
      </c>
      <c r="B11" s="155" t="str">
        <f>'Event Summary'!A15</f>
        <v>Grid North</v>
      </c>
      <c r="C11" s="111" t="str">
        <f>'Event Summary'!E6</f>
        <v>26° 27' 18.61" S.</v>
      </c>
      <c r="D11" s="74" t="str">
        <f>'Event Summary'!G6</f>
        <v>149° 00' 36.08"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-0° 53' 25.87"</v>
      </c>
      <c r="B13" s="110" t="str">
        <f>'Event Summary'!G15</f>
        <v>N/A</v>
      </c>
      <c r="C13" s="156">
        <f>'Event Summary'!A8</f>
        <v>7072341</v>
      </c>
      <c r="D13" s="188">
        <f>'Event Summary'!C8</f>
        <v>700402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Normal="100" workbookViewId="0">
      <selection activeCell="L22" sqref="L22:M22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67</v>
      </c>
      <c r="B1" s="174"/>
      <c r="C1" s="174"/>
      <c r="D1" s="174"/>
      <c r="E1" s="174"/>
      <c r="F1" s="174"/>
    </row>
    <row r="2" spans="1:15" x14ac:dyDescent="0.25">
      <c r="A2" s="130" t="s">
        <v>0</v>
      </c>
      <c r="B2" s="131"/>
      <c r="C2" s="131"/>
      <c r="D2" s="131"/>
      <c r="E2" s="131"/>
      <c r="F2" s="131"/>
      <c r="G2" s="131"/>
      <c r="H2" s="132"/>
      <c r="I2" s="161"/>
      <c r="J2" s="161"/>
      <c r="K2" s="161"/>
      <c r="L2" s="161"/>
      <c r="M2" s="161"/>
      <c r="N2" s="161"/>
    </row>
    <row r="3" spans="1:15" s="78" customFormat="1" ht="9" customHeight="1" x14ac:dyDescent="0.25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60"/>
      <c r="J3" s="160"/>
      <c r="K3" s="160"/>
      <c r="L3" s="160"/>
      <c r="M3" s="160"/>
      <c r="N3" s="160"/>
      <c r="O3" s="160"/>
    </row>
    <row r="4" spans="1:15" s="77" customFormat="1" x14ac:dyDescent="0.2">
      <c r="A4" s="138" t="str">
        <f>'Event Summary'!A4</f>
        <v>Santos Ltd</v>
      </c>
      <c r="B4" s="136"/>
      <c r="C4" s="138" t="str">
        <f>'Event Summary'!C4</f>
        <v>Pine Ridge 13</v>
      </c>
      <c r="D4" s="136"/>
      <c r="E4" s="136"/>
      <c r="F4" s="136"/>
      <c r="G4" s="138" t="str">
        <f>'Event Summary'!E4</f>
        <v>Roma</v>
      </c>
      <c r="H4" s="137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5" t="s">
        <v>14</v>
      </c>
      <c r="B5" s="10"/>
      <c r="C5" s="125" t="s">
        <v>16</v>
      </c>
      <c r="D5" s="127"/>
      <c r="E5" s="10"/>
      <c r="F5" s="128"/>
      <c r="G5" s="127" t="s">
        <v>58</v>
      </c>
      <c r="H5" s="128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39" t="str">
        <f>'Event Summary'!G4</f>
        <v>Australia</v>
      </c>
      <c r="B6" s="22"/>
      <c r="C6" s="152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25">
      <c r="A7" s="130" t="s">
        <v>11</v>
      </c>
      <c r="B7" s="131"/>
      <c r="C7" s="131"/>
      <c r="D7" s="131"/>
      <c r="E7" s="131"/>
      <c r="F7" s="131"/>
      <c r="G7" s="131"/>
      <c r="H7" s="132"/>
      <c r="J7" s="163"/>
      <c r="K7" s="163"/>
      <c r="L7" s="163"/>
      <c r="M7" s="163"/>
      <c r="N7" s="163"/>
      <c r="O7" s="161"/>
    </row>
    <row r="8" spans="1:15" s="78" customFormat="1" ht="9" customHeight="1" x14ac:dyDescent="0.25">
      <c r="A8" s="125" t="s">
        <v>12</v>
      </c>
      <c r="B8" s="129" t="s">
        <v>13</v>
      </c>
      <c r="C8" s="84" t="s">
        <v>27</v>
      </c>
      <c r="D8" s="183" t="s">
        <v>26</v>
      </c>
      <c r="E8" s="183"/>
      <c r="F8" s="184"/>
      <c r="G8" s="129" t="s">
        <v>22</v>
      </c>
      <c r="H8" s="126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353.53</v>
      </c>
      <c r="C9" s="72" t="str">
        <f>'Event Summary'!E11</f>
        <v>ORT</v>
      </c>
      <c r="D9" s="106">
        <f>'Event Summary'!G11</f>
        <v>4.1500000000000004</v>
      </c>
      <c r="E9" s="107"/>
      <c r="F9" s="108"/>
      <c r="G9" s="72" t="s">
        <v>18</v>
      </c>
      <c r="H9" s="109">
        <f>'Event Summary'!G13</f>
        <v>315</v>
      </c>
      <c r="J9" s="162"/>
      <c r="K9" s="162"/>
      <c r="L9" s="162"/>
      <c r="M9" s="162"/>
      <c r="N9" s="162"/>
    </row>
    <row r="10" spans="1:15" s="78" customFormat="1" ht="9" customHeight="1" x14ac:dyDescent="0.25">
      <c r="A10" s="129" t="s">
        <v>10</v>
      </c>
      <c r="B10" s="75" t="s">
        <v>17</v>
      </c>
      <c r="C10" s="129" t="s">
        <v>44</v>
      </c>
      <c r="D10" s="125" t="s">
        <v>45</v>
      </c>
      <c r="E10" s="127"/>
      <c r="F10" s="126"/>
      <c r="G10" s="129" t="s">
        <v>42</v>
      </c>
      <c r="H10" s="126" t="s">
        <v>43</v>
      </c>
    </row>
    <row r="11" spans="1:15" s="114" customFormat="1" ht="12" x14ac:dyDescent="0.25">
      <c r="A11" s="110">
        <f>'Event Summary'!A13</f>
        <v>41897</v>
      </c>
      <c r="B11" s="155" t="str">
        <f>'Event Summary'!A15</f>
        <v>Grid North</v>
      </c>
      <c r="C11" s="111" t="str">
        <f>'Event Summary'!E6</f>
        <v>26° 27' 18.61" S.</v>
      </c>
      <c r="D11" s="74" t="str">
        <f>'Event Summary'!G6</f>
        <v>149° 00' 36.08"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29" t="s">
        <v>56</v>
      </c>
      <c r="C12" s="129" t="s">
        <v>40</v>
      </c>
      <c r="D12" s="125" t="s">
        <v>41</v>
      </c>
      <c r="E12" s="127"/>
      <c r="F12" s="126"/>
      <c r="G12" s="129" t="s">
        <v>61</v>
      </c>
      <c r="H12" s="126" t="s">
        <v>29</v>
      </c>
    </row>
    <row r="13" spans="1:15" s="114" customFormat="1" ht="12" x14ac:dyDescent="0.25">
      <c r="A13" s="112" t="str">
        <f>'Event Summary'!E15</f>
        <v>-0° 53' 25.87"</v>
      </c>
      <c r="B13" s="110" t="str">
        <f>'Event Summary'!G15</f>
        <v>N/A</v>
      </c>
      <c r="C13" s="156">
        <f>'Event Summary'!A8</f>
        <v>7072341</v>
      </c>
      <c r="D13" s="188">
        <f>'Event Summary'!C8</f>
        <v>700402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5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3"/>
      <c r="K15" s="163"/>
      <c r="L15" s="163"/>
      <c r="M15" s="163"/>
      <c r="N15" s="163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>
      <pane ySplit="20" topLeftCell="A65" activePane="bottomLeft" state="frozenSplit"/>
      <selection activeCell="G25" sqref="G25"/>
      <selection pane="bottomLeft" activeCell="L31" sqref="L3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64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Pine Ridge 13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2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27' 18.61" S.</v>
      </c>
      <c r="F6" s="71"/>
      <c r="G6" s="105" t="str">
        <f>'Event Summary'!G6</f>
        <v>149° 00' 36.08"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6">
        <f>'Event Summary'!A8</f>
        <v>7072341</v>
      </c>
      <c r="B8" s="177"/>
      <c r="C8" s="191">
        <f>'Event Summary'!C8</f>
        <v>700402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353.53</v>
      </c>
      <c r="D11" s="90"/>
      <c r="E11" s="88" t="str">
        <f>'Event Summary'!E11</f>
        <v>ORT</v>
      </c>
      <c r="F11" s="89"/>
      <c r="G11" s="100">
        <f>'Event Summary'!G11</f>
        <v>4.1500000000000004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41897</v>
      </c>
      <c r="B13" s="90"/>
      <c r="C13" s="88" t="str">
        <f>'Event Summary'!C13</f>
        <v>Drop Gyro</v>
      </c>
      <c r="D13" s="90"/>
      <c r="E13" s="143">
        <f>'Event Summary'!E13</f>
        <v>0</v>
      </c>
      <c r="F13" s="89"/>
      <c r="G13" s="99">
        <f>'Event Summary'!G13</f>
        <v>315</v>
      </c>
      <c r="H13" s="90"/>
    </row>
    <row r="14" spans="1:8" s="78" customFormat="1" ht="9" customHeight="1" x14ac:dyDescent="0.25">
      <c r="A14" s="125" t="s">
        <v>17</v>
      </c>
      <c r="B14" s="126"/>
      <c r="C14" s="125" t="s">
        <v>54</v>
      </c>
      <c r="D14" s="126"/>
      <c r="E14" s="125" t="s">
        <v>53</v>
      </c>
      <c r="F14" s="127"/>
      <c r="G14" s="125" t="s">
        <v>56</v>
      </c>
      <c r="H14" s="126"/>
    </row>
    <row r="15" spans="1:8" s="77" customFormat="1" x14ac:dyDescent="0.25">
      <c r="A15" s="133" t="str">
        <f>'Event Summary'!A15</f>
        <v>Grid North</v>
      </c>
      <c r="B15" s="135"/>
      <c r="C15" s="145" t="str">
        <f>'Event Summary'!C15</f>
        <v>Min Curvature</v>
      </c>
      <c r="D15" s="135"/>
      <c r="E15" s="157" t="str">
        <f>'Event Summary'!E15</f>
        <v>-0° 53' 25.87"</v>
      </c>
      <c r="F15" s="134"/>
      <c r="G15" s="143" t="str">
        <f>'Event Summary'!G15</f>
        <v>N/A</v>
      </c>
      <c r="H15" s="135"/>
    </row>
    <row r="16" spans="1:8" s="78" customFormat="1" ht="9" customHeight="1" x14ac:dyDescent="0.25">
      <c r="A16" s="158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5" t="str">
        <f>'Event Summary'!A17</f>
        <v>T. Mann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Wireline</v>
      </c>
      <c r="H17" s="103">
        <f>'Event Summary'!H17</f>
        <v>117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0">
        <v>0</v>
      </c>
      <c r="B21" s="159">
        <v>0.11</v>
      </c>
      <c r="C21" s="159">
        <v>298.95999999999998</v>
      </c>
      <c r="D21" s="159">
        <v>0</v>
      </c>
      <c r="E21" s="151"/>
      <c r="F21" s="159">
        <v>0</v>
      </c>
      <c r="G21" s="159">
        <v>0</v>
      </c>
      <c r="H21" s="159"/>
    </row>
    <row r="22" spans="1:8" x14ac:dyDescent="0.25">
      <c r="A22" s="167">
        <v>5</v>
      </c>
      <c r="B22" s="168">
        <v>0.13</v>
      </c>
      <c r="C22" s="168">
        <v>298.77999999999997</v>
      </c>
      <c r="D22" s="169">
        <v>5</v>
      </c>
      <c r="E22" s="170">
        <v>0</v>
      </c>
      <c r="F22" s="168">
        <v>0</v>
      </c>
      <c r="G22" s="168">
        <v>-0.01</v>
      </c>
      <c r="H22" s="168">
        <v>0.12</v>
      </c>
    </row>
    <row r="23" spans="1:8" x14ac:dyDescent="0.25">
      <c r="A23" s="167">
        <v>10</v>
      </c>
      <c r="B23" s="168">
        <v>0.14000000000000001</v>
      </c>
      <c r="C23" s="168">
        <v>298.60000000000002</v>
      </c>
      <c r="D23" s="169">
        <v>10</v>
      </c>
      <c r="E23" s="170">
        <v>0.01</v>
      </c>
      <c r="F23" s="168">
        <v>0.01</v>
      </c>
      <c r="G23" s="168">
        <v>-0.02</v>
      </c>
      <c r="H23" s="168">
        <v>0.12</v>
      </c>
    </row>
    <row r="24" spans="1:8" x14ac:dyDescent="0.25">
      <c r="A24" s="167">
        <v>15</v>
      </c>
      <c r="B24" s="168">
        <v>0.23</v>
      </c>
      <c r="C24" s="168">
        <v>291.87</v>
      </c>
      <c r="D24" s="169">
        <v>15</v>
      </c>
      <c r="E24" s="170">
        <v>0.02</v>
      </c>
      <c r="F24" s="168">
        <v>0.02</v>
      </c>
      <c r="G24" s="168">
        <v>-0.03</v>
      </c>
      <c r="H24" s="168">
        <v>0.56000000000000005</v>
      </c>
    </row>
    <row r="25" spans="1:8" x14ac:dyDescent="0.25">
      <c r="A25" s="167">
        <v>20</v>
      </c>
      <c r="B25" s="168">
        <v>0.32</v>
      </c>
      <c r="C25" s="168">
        <v>285.13</v>
      </c>
      <c r="D25" s="169">
        <v>20</v>
      </c>
      <c r="E25" s="170">
        <v>0.03</v>
      </c>
      <c r="F25" s="168">
        <v>0.03</v>
      </c>
      <c r="G25" s="168">
        <v>-0.06</v>
      </c>
      <c r="H25" s="168">
        <v>0.57999999999999996</v>
      </c>
    </row>
    <row r="26" spans="1:8" x14ac:dyDescent="0.25">
      <c r="A26" s="167">
        <v>25</v>
      </c>
      <c r="B26" s="168">
        <v>0.41</v>
      </c>
      <c r="C26" s="168">
        <v>278.39</v>
      </c>
      <c r="D26" s="169">
        <v>25</v>
      </c>
      <c r="E26" s="170">
        <v>0.03</v>
      </c>
      <c r="F26" s="168">
        <v>0.03</v>
      </c>
      <c r="G26" s="168">
        <v>-0.09</v>
      </c>
      <c r="H26" s="168">
        <v>0.61</v>
      </c>
    </row>
    <row r="27" spans="1:8" x14ac:dyDescent="0.25">
      <c r="A27" s="167">
        <v>30</v>
      </c>
      <c r="B27" s="168">
        <v>0.51</v>
      </c>
      <c r="C27" s="168">
        <v>271.64999999999998</v>
      </c>
      <c r="D27" s="169">
        <v>30</v>
      </c>
      <c r="E27" s="170">
        <v>0.04</v>
      </c>
      <c r="F27" s="168">
        <v>0.04</v>
      </c>
      <c r="G27" s="168">
        <v>-0.13</v>
      </c>
      <c r="H27" s="168">
        <v>0.63</v>
      </c>
    </row>
    <row r="28" spans="1:8" x14ac:dyDescent="0.25">
      <c r="A28" s="167">
        <v>35</v>
      </c>
      <c r="B28" s="168">
        <v>0.6</v>
      </c>
      <c r="C28" s="168">
        <v>264.91000000000003</v>
      </c>
      <c r="D28" s="169">
        <v>35</v>
      </c>
      <c r="E28" s="170">
        <v>0.03</v>
      </c>
      <c r="F28" s="168">
        <v>0.03</v>
      </c>
      <c r="G28" s="168">
        <v>-0.18</v>
      </c>
      <c r="H28" s="168">
        <v>0.67</v>
      </c>
    </row>
    <row r="29" spans="1:8" x14ac:dyDescent="0.25">
      <c r="A29" s="167">
        <v>40</v>
      </c>
      <c r="B29" s="168">
        <v>0.51</v>
      </c>
      <c r="C29" s="168">
        <v>262.10000000000002</v>
      </c>
      <c r="D29" s="169">
        <v>40</v>
      </c>
      <c r="E29" s="170">
        <v>0.03</v>
      </c>
      <c r="F29" s="168">
        <v>0.03</v>
      </c>
      <c r="G29" s="168">
        <v>-0.22</v>
      </c>
      <c r="H29" s="168">
        <v>0.54</v>
      </c>
    </row>
    <row r="30" spans="1:8" x14ac:dyDescent="0.25">
      <c r="A30" s="167">
        <v>45</v>
      </c>
      <c r="B30" s="168">
        <v>0.42</v>
      </c>
      <c r="C30" s="168">
        <v>259.29000000000002</v>
      </c>
      <c r="D30" s="169">
        <v>45</v>
      </c>
      <c r="E30" s="170">
        <v>0.02</v>
      </c>
      <c r="F30" s="168">
        <v>0.02</v>
      </c>
      <c r="G30" s="168">
        <v>-0.27</v>
      </c>
      <c r="H30" s="168">
        <v>0.53</v>
      </c>
    </row>
    <row r="31" spans="1:8" x14ac:dyDescent="0.25">
      <c r="A31" s="167">
        <v>50</v>
      </c>
      <c r="B31" s="168">
        <v>0.34</v>
      </c>
      <c r="C31" s="168">
        <v>256.49</v>
      </c>
      <c r="D31" s="169">
        <v>50</v>
      </c>
      <c r="E31" s="170">
        <v>0.02</v>
      </c>
      <c r="F31" s="168">
        <v>0.02</v>
      </c>
      <c r="G31" s="168">
        <v>-0.3</v>
      </c>
      <c r="H31" s="168">
        <v>0.53</v>
      </c>
    </row>
    <row r="32" spans="1:8" x14ac:dyDescent="0.25">
      <c r="A32" s="167">
        <v>55</v>
      </c>
      <c r="B32" s="168">
        <v>0.25</v>
      </c>
      <c r="C32" s="168">
        <v>253.68</v>
      </c>
      <c r="D32" s="169">
        <v>55</v>
      </c>
      <c r="E32" s="170">
        <v>0.01</v>
      </c>
      <c r="F32" s="168">
        <v>0.01</v>
      </c>
      <c r="G32" s="168">
        <v>-0.32</v>
      </c>
      <c r="H32" s="168">
        <v>0.52</v>
      </c>
    </row>
    <row r="33" spans="1:8" x14ac:dyDescent="0.25">
      <c r="A33" s="167">
        <v>60</v>
      </c>
      <c r="B33" s="168">
        <v>0.17</v>
      </c>
      <c r="C33" s="168">
        <v>250.87</v>
      </c>
      <c r="D33" s="169">
        <v>60</v>
      </c>
      <c r="E33" s="170">
        <v>0</v>
      </c>
      <c r="F33" s="168">
        <v>0</v>
      </c>
      <c r="G33" s="168">
        <v>-0.34</v>
      </c>
      <c r="H33" s="168">
        <v>0.52</v>
      </c>
    </row>
    <row r="34" spans="1:8" x14ac:dyDescent="0.25">
      <c r="A34" s="167">
        <v>65</v>
      </c>
      <c r="B34" s="168">
        <v>0.21</v>
      </c>
      <c r="C34" s="168">
        <v>243.15</v>
      </c>
      <c r="D34" s="169">
        <v>65</v>
      </c>
      <c r="E34" s="170">
        <v>0</v>
      </c>
      <c r="F34" s="168">
        <v>0</v>
      </c>
      <c r="G34" s="168">
        <v>-0.36</v>
      </c>
      <c r="H34" s="168">
        <v>0.31</v>
      </c>
    </row>
    <row r="35" spans="1:8" x14ac:dyDescent="0.25">
      <c r="A35" s="167">
        <v>70</v>
      </c>
      <c r="B35" s="168">
        <v>0.26</v>
      </c>
      <c r="C35" s="168">
        <v>235.44</v>
      </c>
      <c r="D35" s="169">
        <v>70</v>
      </c>
      <c r="E35" s="170">
        <v>-0.01</v>
      </c>
      <c r="F35" s="168">
        <v>-0.01</v>
      </c>
      <c r="G35" s="168">
        <v>-0.37</v>
      </c>
      <c r="H35" s="168">
        <v>0.34</v>
      </c>
    </row>
    <row r="36" spans="1:8" x14ac:dyDescent="0.25">
      <c r="A36" s="167">
        <v>75</v>
      </c>
      <c r="B36" s="168">
        <v>0.31</v>
      </c>
      <c r="C36" s="168">
        <v>227.73</v>
      </c>
      <c r="D36" s="169">
        <v>75</v>
      </c>
      <c r="E36" s="170">
        <v>-0.03</v>
      </c>
      <c r="F36" s="168">
        <v>-0.03</v>
      </c>
      <c r="G36" s="168">
        <v>-0.39</v>
      </c>
      <c r="H36" s="168">
        <v>0.38</v>
      </c>
    </row>
    <row r="37" spans="1:8" x14ac:dyDescent="0.25">
      <c r="A37" s="167">
        <v>80</v>
      </c>
      <c r="B37" s="168">
        <v>0.36</v>
      </c>
      <c r="C37" s="168">
        <v>220.01</v>
      </c>
      <c r="D37" s="169">
        <v>80</v>
      </c>
      <c r="E37" s="170">
        <v>-0.05</v>
      </c>
      <c r="F37" s="168">
        <v>-0.05</v>
      </c>
      <c r="G37" s="168">
        <v>-0.41</v>
      </c>
      <c r="H37" s="168">
        <v>0.39</v>
      </c>
    </row>
    <row r="38" spans="1:8" x14ac:dyDescent="0.25">
      <c r="A38" s="167">
        <v>85</v>
      </c>
      <c r="B38" s="168">
        <v>0.36</v>
      </c>
      <c r="C38" s="168">
        <v>213.2</v>
      </c>
      <c r="D38" s="169">
        <v>85</v>
      </c>
      <c r="E38" s="170">
        <v>-0.08</v>
      </c>
      <c r="F38" s="168">
        <v>-0.08</v>
      </c>
      <c r="G38" s="168">
        <v>-0.43</v>
      </c>
      <c r="H38" s="168">
        <v>0.27</v>
      </c>
    </row>
    <row r="39" spans="1:8" x14ac:dyDescent="0.25">
      <c r="A39" s="167">
        <v>90</v>
      </c>
      <c r="B39" s="168">
        <v>0.37</v>
      </c>
      <c r="C39" s="168">
        <v>206.39</v>
      </c>
      <c r="D39" s="169">
        <v>90</v>
      </c>
      <c r="E39" s="170">
        <v>-0.1</v>
      </c>
      <c r="F39" s="168">
        <v>-0.1</v>
      </c>
      <c r="G39" s="168">
        <v>-0.45</v>
      </c>
      <c r="H39" s="168">
        <v>0.27</v>
      </c>
    </row>
    <row r="40" spans="1:8" x14ac:dyDescent="0.25">
      <c r="A40" s="167">
        <v>95</v>
      </c>
      <c r="B40" s="168">
        <v>0.37</v>
      </c>
      <c r="C40" s="168">
        <v>199.58</v>
      </c>
      <c r="D40" s="169">
        <v>95</v>
      </c>
      <c r="E40" s="170">
        <v>-0.13</v>
      </c>
      <c r="F40" s="168">
        <v>-0.13</v>
      </c>
      <c r="G40" s="168">
        <v>-0.46</v>
      </c>
      <c r="H40" s="168">
        <v>0.27</v>
      </c>
    </row>
    <row r="41" spans="1:8" x14ac:dyDescent="0.25">
      <c r="A41" s="167">
        <v>100</v>
      </c>
      <c r="B41" s="168">
        <v>0.37</v>
      </c>
      <c r="C41" s="168">
        <v>192.77</v>
      </c>
      <c r="D41" s="169">
        <v>100</v>
      </c>
      <c r="E41" s="170">
        <v>-0.16</v>
      </c>
      <c r="F41" s="168">
        <v>-0.16</v>
      </c>
      <c r="G41" s="168">
        <v>-0.47</v>
      </c>
      <c r="H41" s="168">
        <v>0.27</v>
      </c>
    </row>
    <row r="42" spans="1:8" x14ac:dyDescent="0.25">
      <c r="A42" s="167">
        <v>105</v>
      </c>
      <c r="B42" s="168">
        <v>0.38</v>
      </c>
      <c r="C42" s="168">
        <v>185.96</v>
      </c>
      <c r="D42" s="169">
        <v>105</v>
      </c>
      <c r="E42" s="170">
        <v>-0.2</v>
      </c>
      <c r="F42" s="168">
        <v>-0.2</v>
      </c>
      <c r="G42" s="168">
        <v>-0.47</v>
      </c>
      <c r="H42" s="168">
        <v>0.27</v>
      </c>
    </row>
    <row r="43" spans="1:8" x14ac:dyDescent="0.25">
      <c r="A43" s="167">
        <v>110</v>
      </c>
      <c r="B43" s="168">
        <v>0.5</v>
      </c>
      <c r="C43" s="168">
        <v>191.44</v>
      </c>
      <c r="D43" s="169">
        <v>110</v>
      </c>
      <c r="E43" s="170">
        <v>-0.23</v>
      </c>
      <c r="F43" s="168">
        <v>-0.23</v>
      </c>
      <c r="G43" s="168">
        <v>-0.48</v>
      </c>
      <c r="H43" s="168">
        <v>0.81</v>
      </c>
    </row>
    <row r="44" spans="1:8" x14ac:dyDescent="0.25">
      <c r="A44" s="167">
        <v>115</v>
      </c>
      <c r="B44" s="168">
        <v>0.63</v>
      </c>
      <c r="C44" s="168">
        <v>196.92</v>
      </c>
      <c r="D44" s="169">
        <v>115</v>
      </c>
      <c r="E44" s="170">
        <v>-0.28000000000000003</v>
      </c>
      <c r="F44" s="168">
        <v>-0.28000000000000003</v>
      </c>
      <c r="G44" s="168">
        <v>-0.49</v>
      </c>
      <c r="H44" s="168">
        <v>0.84</v>
      </c>
    </row>
    <row r="45" spans="1:8" x14ac:dyDescent="0.25">
      <c r="A45" s="167">
        <v>120</v>
      </c>
      <c r="B45" s="168">
        <v>0.76</v>
      </c>
      <c r="C45" s="168">
        <v>202.41</v>
      </c>
      <c r="D45" s="169">
        <v>120</v>
      </c>
      <c r="E45" s="170">
        <v>-0.34</v>
      </c>
      <c r="F45" s="168">
        <v>-0.34</v>
      </c>
      <c r="G45" s="168">
        <v>-0.51</v>
      </c>
      <c r="H45" s="168">
        <v>0.87</v>
      </c>
    </row>
    <row r="46" spans="1:8" x14ac:dyDescent="0.25">
      <c r="A46" s="167">
        <v>125</v>
      </c>
      <c r="B46" s="168">
        <v>0.89</v>
      </c>
      <c r="C46" s="168">
        <v>207.89</v>
      </c>
      <c r="D46" s="169">
        <v>125</v>
      </c>
      <c r="E46" s="170">
        <v>-0.41</v>
      </c>
      <c r="F46" s="168">
        <v>-0.41</v>
      </c>
      <c r="G46" s="168">
        <v>-0.54</v>
      </c>
      <c r="H46" s="168">
        <v>0.9</v>
      </c>
    </row>
    <row r="47" spans="1:8" x14ac:dyDescent="0.25">
      <c r="A47" s="167">
        <v>130</v>
      </c>
      <c r="B47" s="168">
        <v>0.78</v>
      </c>
      <c r="C47" s="168">
        <v>206.58</v>
      </c>
      <c r="D47" s="169">
        <v>130</v>
      </c>
      <c r="E47" s="170">
        <v>-0.47</v>
      </c>
      <c r="F47" s="168">
        <v>-0.47</v>
      </c>
      <c r="G47" s="168">
        <v>-0.57999999999999996</v>
      </c>
      <c r="H47" s="168">
        <v>0.67</v>
      </c>
    </row>
    <row r="48" spans="1:8" x14ac:dyDescent="0.25">
      <c r="A48" s="167">
        <v>135</v>
      </c>
      <c r="B48" s="168">
        <v>0.67</v>
      </c>
      <c r="C48" s="168">
        <v>205.28</v>
      </c>
      <c r="D48" s="169">
        <v>135</v>
      </c>
      <c r="E48" s="170">
        <v>-0.53</v>
      </c>
      <c r="F48" s="168">
        <v>-0.53</v>
      </c>
      <c r="G48" s="168">
        <v>-0.6</v>
      </c>
      <c r="H48" s="168">
        <v>0.67</v>
      </c>
    </row>
    <row r="49" spans="1:8" x14ac:dyDescent="0.25">
      <c r="A49" s="167">
        <v>140</v>
      </c>
      <c r="B49" s="168">
        <v>0.56000000000000005</v>
      </c>
      <c r="C49" s="168">
        <v>203.98</v>
      </c>
      <c r="D49" s="169">
        <v>140</v>
      </c>
      <c r="E49" s="170">
        <v>-0.57999999999999996</v>
      </c>
      <c r="F49" s="168">
        <v>-0.57999999999999996</v>
      </c>
      <c r="G49" s="168">
        <v>-0.63</v>
      </c>
      <c r="H49" s="168">
        <v>0.67</v>
      </c>
    </row>
    <row r="50" spans="1:8" x14ac:dyDescent="0.25">
      <c r="A50" s="167">
        <v>145</v>
      </c>
      <c r="B50" s="168">
        <v>0.45</v>
      </c>
      <c r="C50" s="168">
        <v>202.68</v>
      </c>
      <c r="D50" s="169">
        <v>145</v>
      </c>
      <c r="E50" s="170">
        <v>-0.62</v>
      </c>
      <c r="F50" s="168">
        <v>-0.62</v>
      </c>
      <c r="G50" s="168">
        <v>-0.64</v>
      </c>
      <c r="H50" s="168">
        <v>0.67</v>
      </c>
    </row>
    <row r="51" spans="1:8" x14ac:dyDescent="0.25">
      <c r="A51" s="167">
        <v>150</v>
      </c>
      <c r="B51" s="168">
        <v>0.34</v>
      </c>
      <c r="C51" s="168">
        <v>201.38</v>
      </c>
      <c r="D51" s="169">
        <v>150</v>
      </c>
      <c r="E51" s="170">
        <v>-0.65</v>
      </c>
      <c r="F51" s="168">
        <v>-0.65</v>
      </c>
      <c r="G51" s="168">
        <v>-0.66</v>
      </c>
      <c r="H51" s="168">
        <v>0.66</v>
      </c>
    </row>
    <row r="52" spans="1:8" x14ac:dyDescent="0.25">
      <c r="A52" s="167">
        <v>155</v>
      </c>
      <c r="B52" s="168">
        <v>0.34</v>
      </c>
      <c r="C52" s="168">
        <v>208.51</v>
      </c>
      <c r="D52" s="169">
        <v>155</v>
      </c>
      <c r="E52" s="170">
        <v>-0.67</v>
      </c>
      <c r="F52" s="168">
        <v>-0.67</v>
      </c>
      <c r="G52" s="168">
        <v>-0.67</v>
      </c>
      <c r="H52" s="168">
        <v>0.27</v>
      </c>
    </row>
    <row r="53" spans="1:8" x14ac:dyDescent="0.25">
      <c r="A53" s="167">
        <v>160</v>
      </c>
      <c r="B53" s="168">
        <v>0.34</v>
      </c>
      <c r="C53" s="168">
        <v>215.64</v>
      </c>
      <c r="D53" s="169">
        <v>160</v>
      </c>
      <c r="E53" s="170">
        <v>-0.7</v>
      </c>
      <c r="F53" s="168">
        <v>-0.7</v>
      </c>
      <c r="G53" s="168">
        <v>-0.69</v>
      </c>
      <c r="H53" s="168">
        <v>0.27</v>
      </c>
    </row>
    <row r="54" spans="1:8" x14ac:dyDescent="0.25">
      <c r="A54" s="167">
        <v>165</v>
      </c>
      <c r="B54" s="168">
        <v>0.34</v>
      </c>
      <c r="C54" s="168">
        <v>222.77</v>
      </c>
      <c r="D54" s="169">
        <v>164.99</v>
      </c>
      <c r="E54" s="170">
        <v>-0.72</v>
      </c>
      <c r="F54" s="168">
        <v>-0.72</v>
      </c>
      <c r="G54" s="168">
        <v>-0.7</v>
      </c>
      <c r="H54" s="168">
        <v>0.27</v>
      </c>
    </row>
    <row r="55" spans="1:8" x14ac:dyDescent="0.25">
      <c r="A55" s="167">
        <v>170</v>
      </c>
      <c r="B55" s="168">
        <v>0.34</v>
      </c>
      <c r="C55" s="168">
        <v>229.9</v>
      </c>
      <c r="D55" s="169">
        <v>169.99</v>
      </c>
      <c r="E55" s="170">
        <v>-0.74</v>
      </c>
      <c r="F55" s="168">
        <v>-0.74</v>
      </c>
      <c r="G55" s="168">
        <v>-0.73</v>
      </c>
      <c r="H55" s="168">
        <v>0.27</v>
      </c>
    </row>
    <row r="56" spans="1:8" x14ac:dyDescent="0.25">
      <c r="A56" s="167">
        <v>175</v>
      </c>
      <c r="B56" s="168">
        <v>0.34</v>
      </c>
      <c r="C56" s="168">
        <v>237.02</v>
      </c>
      <c r="D56" s="169">
        <v>174.99</v>
      </c>
      <c r="E56" s="170">
        <v>-0.76</v>
      </c>
      <c r="F56" s="168">
        <v>-0.76</v>
      </c>
      <c r="G56" s="168">
        <v>-0.75</v>
      </c>
      <c r="H56" s="168">
        <v>0.27</v>
      </c>
    </row>
    <row r="57" spans="1:8" x14ac:dyDescent="0.25">
      <c r="A57" s="167">
        <v>180</v>
      </c>
      <c r="B57" s="168">
        <v>0.39</v>
      </c>
      <c r="C57" s="168">
        <v>238.15</v>
      </c>
      <c r="D57" s="169">
        <v>179.99</v>
      </c>
      <c r="E57" s="170">
        <v>-0.78</v>
      </c>
      <c r="F57" s="168">
        <v>-0.78</v>
      </c>
      <c r="G57" s="168">
        <v>-0.78</v>
      </c>
      <c r="H57" s="168">
        <v>0.28999999999999998</v>
      </c>
    </row>
    <row r="58" spans="1:8" x14ac:dyDescent="0.25">
      <c r="A58" s="167">
        <v>185</v>
      </c>
      <c r="B58" s="168">
        <v>0.44</v>
      </c>
      <c r="C58" s="168">
        <v>239.27</v>
      </c>
      <c r="D58" s="169">
        <v>184.99</v>
      </c>
      <c r="E58" s="170">
        <v>-0.8</v>
      </c>
      <c r="F58" s="168">
        <v>-0.8</v>
      </c>
      <c r="G58" s="168">
        <v>-0.81</v>
      </c>
      <c r="H58" s="168">
        <v>0.28999999999999998</v>
      </c>
    </row>
    <row r="59" spans="1:8" x14ac:dyDescent="0.25">
      <c r="A59" s="167">
        <v>190</v>
      </c>
      <c r="B59" s="168">
        <v>0.49</v>
      </c>
      <c r="C59" s="168">
        <v>240.39</v>
      </c>
      <c r="D59" s="169">
        <v>189.99</v>
      </c>
      <c r="E59" s="170">
        <v>-0.82</v>
      </c>
      <c r="F59" s="168">
        <v>-0.82</v>
      </c>
      <c r="G59" s="168">
        <v>-0.84</v>
      </c>
      <c r="H59" s="168">
        <v>0.28999999999999998</v>
      </c>
    </row>
    <row r="60" spans="1:8" x14ac:dyDescent="0.25">
      <c r="A60" s="167">
        <v>195</v>
      </c>
      <c r="B60" s="168">
        <v>0.54</v>
      </c>
      <c r="C60" s="168">
        <v>241.52</v>
      </c>
      <c r="D60" s="169">
        <v>194.99</v>
      </c>
      <c r="E60" s="170">
        <v>-0.84</v>
      </c>
      <c r="F60" s="168">
        <v>-0.84</v>
      </c>
      <c r="G60" s="168">
        <v>-0.88</v>
      </c>
      <c r="H60" s="168">
        <v>0.28999999999999998</v>
      </c>
    </row>
    <row r="61" spans="1:8" x14ac:dyDescent="0.25">
      <c r="A61" s="167">
        <v>200</v>
      </c>
      <c r="B61" s="168">
        <v>0.57999999999999996</v>
      </c>
      <c r="C61" s="168">
        <v>242.64</v>
      </c>
      <c r="D61" s="169">
        <v>199.99</v>
      </c>
      <c r="E61" s="170">
        <v>-0.86</v>
      </c>
      <c r="F61" s="168">
        <v>-0.86</v>
      </c>
      <c r="G61" s="168">
        <v>-0.93</v>
      </c>
      <c r="H61" s="168">
        <v>0.28999999999999998</v>
      </c>
    </row>
    <row r="62" spans="1:8" x14ac:dyDescent="0.25">
      <c r="A62" s="167">
        <v>205</v>
      </c>
      <c r="B62" s="168">
        <v>0.67</v>
      </c>
      <c r="C62" s="168">
        <v>242.88</v>
      </c>
      <c r="D62" s="169">
        <v>204.99</v>
      </c>
      <c r="E62" s="170">
        <v>-0.89</v>
      </c>
      <c r="F62" s="168">
        <v>-0.89</v>
      </c>
      <c r="G62" s="168">
        <v>-0.97</v>
      </c>
      <c r="H62" s="168">
        <v>0.5</v>
      </c>
    </row>
    <row r="63" spans="1:8" x14ac:dyDescent="0.25">
      <c r="A63" s="167">
        <v>210</v>
      </c>
      <c r="B63" s="168">
        <v>0.75</v>
      </c>
      <c r="C63" s="168">
        <v>243.12</v>
      </c>
      <c r="D63" s="169">
        <v>209.99</v>
      </c>
      <c r="E63" s="170">
        <v>-0.92</v>
      </c>
      <c r="F63" s="168">
        <v>-0.92</v>
      </c>
      <c r="G63" s="168">
        <v>-1.03</v>
      </c>
      <c r="H63" s="168">
        <v>0.5</v>
      </c>
    </row>
    <row r="64" spans="1:8" x14ac:dyDescent="0.25">
      <c r="A64" s="167">
        <v>215</v>
      </c>
      <c r="B64" s="168">
        <v>0.83</v>
      </c>
      <c r="C64" s="168">
        <v>243.36</v>
      </c>
      <c r="D64" s="169">
        <v>214.99</v>
      </c>
      <c r="E64" s="170">
        <v>-0.95</v>
      </c>
      <c r="F64" s="168">
        <v>-0.95</v>
      </c>
      <c r="G64" s="168">
        <v>-1.0900000000000001</v>
      </c>
      <c r="H64" s="168">
        <v>0.5</v>
      </c>
    </row>
    <row r="65" spans="1:8" x14ac:dyDescent="0.25">
      <c r="A65" s="167">
        <v>220</v>
      </c>
      <c r="B65" s="168">
        <v>0.92</v>
      </c>
      <c r="C65" s="168">
        <v>243.61</v>
      </c>
      <c r="D65" s="169">
        <v>219.99</v>
      </c>
      <c r="E65" s="170">
        <v>-0.98</v>
      </c>
      <c r="F65" s="168">
        <v>-0.98</v>
      </c>
      <c r="G65" s="168">
        <v>-1.1599999999999999</v>
      </c>
      <c r="H65" s="168">
        <v>0.5</v>
      </c>
    </row>
    <row r="66" spans="1:8" x14ac:dyDescent="0.25">
      <c r="A66" s="167">
        <v>225</v>
      </c>
      <c r="B66" s="168">
        <v>1</v>
      </c>
      <c r="C66" s="168">
        <v>243.85</v>
      </c>
      <c r="D66" s="169">
        <v>224.99</v>
      </c>
      <c r="E66" s="170">
        <v>-1.02</v>
      </c>
      <c r="F66" s="168">
        <v>-1.02</v>
      </c>
      <c r="G66" s="168">
        <v>-1.23</v>
      </c>
      <c r="H66" s="168">
        <v>0.5</v>
      </c>
    </row>
    <row r="67" spans="1:8" x14ac:dyDescent="0.25">
      <c r="A67" s="167">
        <v>230</v>
      </c>
      <c r="B67" s="168">
        <v>1.06</v>
      </c>
      <c r="C67" s="168">
        <v>242.97</v>
      </c>
      <c r="D67" s="169">
        <v>229.99</v>
      </c>
      <c r="E67" s="170">
        <v>-1.06</v>
      </c>
      <c r="F67" s="168">
        <v>-1.06</v>
      </c>
      <c r="G67" s="168">
        <v>-1.31</v>
      </c>
      <c r="H67" s="168">
        <v>0.36</v>
      </c>
    </row>
    <row r="68" spans="1:8" x14ac:dyDescent="0.25">
      <c r="A68" s="167">
        <v>235</v>
      </c>
      <c r="B68" s="168">
        <v>1.1100000000000001</v>
      </c>
      <c r="C68" s="168">
        <v>242.09</v>
      </c>
      <c r="D68" s="169">
        <v>234.99</v>
      </c>
      <c r="E68" s="170">
        <v>-1.1000000000000001</v>
      </c>
      <c r="F68" s="168">
        <v>-1.1000000000000001</v>
      </c>
      <c r="G68" s="168">
        <v>-1.4</v>
      </c>
      <c r="H68" s="168">
        <v>0.36</v>
      </c>
    </row>
    <row r="69" spans="1:8" x14ac:dyDescent="0.25">
      <c r="A69" s="167">
        <v>240</v>
      </c>
      <c r="B69" s="168">
        <v>1.17</v>
      </c>
      <c r="C69" s="168">
        <v>241.21</v>
      </c>
      <c r="D69" s="169">
        <v>239.99</v>
      </c>
      <c r="E69" s="170">
        <v>-1.1499999999999999</v>
      </c>
      <c r="F69" s="168">
        <v>-1.1499999999999999</v>
      </c>
      <c r="G69" s="168">
        <v>-1.49</v>
      </c>
      <c r="H69" s="168">
        <v>0.36</v>
      </c>
    </row>
    <row r="70" spans="1:8" x14ac:dyDescent="0.25">
      <c r="A70" s="167">
        <v>245</v>
      </c>
      <c r="B70" s="168">
        <v>1.22</v>
      </c>
      <c r="C70" s="168">
        <v>240.34</v>
      </c>
      <c r="D70" s="169">
        <v>244.99</v>
      </c>
      <c r="E70" s="170">
        <v>-1.2</v>
      </c>
      <c r="F70" s="168">
        <v>-1.2</v>
      </c>
      <c r="G70" s="168">
        <v>-1.58</v>
      </c>
      <c r="H70" s="168">
        <v>0.36</v>
      </c>
    </row>
    <row r="71" spans="1:8" x14ac:dyDescent="0.25">
      <c r="A71" s="167">
        <v>250</v>
      </c>
      <c r="B71" s="168">
        <v>1.28</v>
      </c>
      <c r="C71" s="168">
        <v>239.46</v>
      </c>
      <c r="D71" s="169">
        <v>249.99</v>
      </c>
      <c r="E71" s="170">
        <v>-1.25</v>
      </c>
      <c r="F71" s="168">
        <v>-1.25</v>
      </c>
      <c r="G71" s="168">
        <v>-1.67</v>
      </c>
      <c r="H71" s="168">
        <v>0.36</v>
      </c>
    </row>
    <row r="72" spans="1:8" x14ac:dyDescent="0.25">
      <c r="A72" s="167">
        <v>255</v>
      </c>
      <c r="B72" s="168">
        <v>1.44</v>
      </c>
      <c r="C72" s="168">
        <v>238.02</v>
      </c>
      <c r="D72" s="169">
        <v>254.99</v>
      </c>
      <c r="E72" s="170">
        <v>-1.32</v>
      </c>
      <c r="F72" s="168">
        <v>-1.32</v>
      </c>
      <c r="G72" s="168">
        <v>-1.77</v>
      </c>
      <c r="H72" s="168">
        <v>0.98</v>
      </c>
    </row>
    <row r="73" spans="1:8" x14ac:dyDescent="0.25">
      <c r="A73" s="167">
        <v>260</v>
      </c>
      <c r="B73" s="168">
        <v>1.6</v>
      </c>
      <c r="C73" s="168">
        <v>236.59</v>
      </c>
      <c r="D73" s="169">
        <v>259.98</v>
      </c>
      <c r="E73" s="170">
        <v>-1.39</v>
      </c>
      <c r="F73" s="168">
        <v>-1.39</v>
      </c>
      <c r="G73" s="168">
        <v>-1.88</v>
      </c>
      <c r="H73" s="168">
        <v>0.99</v>
      </c>
    </row>
    <row r="74" spans="1:8" x14ac:dyDescent="0.25">
      <c r="A74" s="167">
        <v>265</v>
      </c>
      <c r="B74" s="168">
        <v>1.76</v>
      </c>
      <c r="C74" s="168">
        <v>235.15</v>
      </c>
      <c r="D74" s="169">
        <v>264.98</v>
      </c>
      <c r="E74" s="170">
        <v>-1.47</v>
      </c>
      <c r="F74" s="168">
        <v>-1.47</v>
      </c>
      <c r="G74" s="168">
        <v>-2.0099999999999998</v>
      </c>
      <c r="H74" s="168">
        <v>0.99</v>
      </c>
    </row>
    <row r="75" spans="1:8" x14ac:dyDescent="0.25">
      <c r="A75" s="167">
        <v>270</v>
      </c>
      <c r="B75" s="168">
        <v>1.92</v>
      </c>
      <c r="C75" s="168">
        <v>233.72</v>
      </c>
      <c r="D75" s="169">
        <v>269.98</v>
      </c>
      <c r="E75" s="170">
        <v>-1.56</v>
      </c>
      <c r="F75" s="168">
        <v>-1.56</v>
      </c>
      <c r="G75" s="168">
        <v>-2.14</v>
      </c>
      <c r="H75" s="168">
        <v>1</v>
      </c>
    </row>
    <row r="76" spans="1:8" x14ac:dyDescent="0.25">
      <c r="A76" s="167">
        <v>275</v>
      </c>
      <c r="B76" s="168">
        <v>2.08</v>
      </c>
      <c r="C76" s="168">
        <v>232.28</v>
      </c>
      <c r="D76" s="169">
        <v>274.98</v>
      </c>
      <c r="E76" s="170">
        <v>-1.67</v>
      </c>
      <c r="F76" s="168">
        <v>-1.67</v>
      </c>
      <c r="G76" s="168">
        <v>-2.2799999999999998</v>
      </c>
      <c r="H76" s="168">
        <v>1.01</v>
      </c>
    </row>
    <row r="77" spans="1:8" x14ac:dyDescent="0.25">
      <c r="A77" s="167">
        <v>280</v>
      </c>
      <c r="B77" s="168">
        <v>2.12</v>
      </c>
      <c r="C77" s="168">
        <v>233.54</v>
      </c>
      <c r="D77" s="169">
        <v>279.97000000000003</v>
      </c>
      <c r="E77" s="170">
        <v>-1.78</v>
      </c>
      <c r="F77" s="168">
        <v>-1.78</v>
      </c>
      <c r="G77" s="168">
        <v>-2.42</v>
      </c>
      <c r="H77" s="168">
        <v>0.39</v>
      </c>
    </row>
    <row r="78" spans="1:8" x14ac:dyDescent="0.25">
      <c r="A78" s="167">
        <v>285</v>
      </c>
      <c r="B78" s="168">
        <v>2.17</v>
      </c>
      <c r="C78" s="168">
        <v>234.8</v>
      </c>
      <c r="D78" s="169">
        <v>284.97000000000003</v>
      </c>
      <c r="E78" s="170">
        <v>-1.89</v>
      </c>
      <c r="F78" s="168">
        <v>-1.89</v>
      </c>
      <c r="G78" s="168">
        <v>-2.57</v>
      </c>
      <c r="H78" s="168">
        <v>0.39</v>
      </c>
    </row>
    <row r="79" spans="1:8" x14ac:dyDescent="0.25">
      <c r="A79" s="167">
        <v>290</v>
      </c>
      <c r="B79" s="168">
        <v>2.21</v>
      </c>
      <c r="C79" s="168">
        <v>236.05</v>
      </c>
      <c r="D79" s="169">
        <v>289.97000000000003</v>
      </c>
      <c r="E79" s="170">
        <v>-2</v>
      </c>
      <c r="F79" s="168">
        <v>-2</v>
      </c>
      <c r="G79" s="168">
        <v>-2.73</v>
      </c>
      <c r="H79" s="168">
        <v>0.39</v>
      </c>
    </row>
    <row r="80" spans="1:8" x14ac:dyDescent="0.25">
      <c r="A80" s="167">
        <v>295</v>
      </c>
      <c r="B80" s="168">
        <v>2.2599999999999998</v>
      </c>
      <c r="C80" s="168">
        <v>237.31</v>
      </c>
      <c r="D80" s="169">
        <v>294.95999999999998</v>
      </c>
      <c r="E80" s="170">
        <v>-2.1</v>
      </c>
      <c r="F80" s="168">
        <v>-2.1</v>
      </c>
      <c r="G80" s="168">
        <v>-2.89</v>
      </c>
      <c r="H80" s="168">
        <v>0.39</v>
      </c>
    </row>
    <row r="81" spans="1:8" x14ac:dyDescent="0.25">
      <c r="A81" s="167">
        <v>300</v>
      </c>
      <c r="B81" s="168">
        <v>2.31</v>
      </c>
      <c r="C81" s="168">
        <v>238.57</v>
      </c>
      <c r="D81" s="169">
        <v>299.95999999999998</v>
      </c>
      <c r="E81" s="170">
        <v>-2.21</v>
      </c>
      <c r="F81" s="168">
        <v>-2.21</v>
      </c>
      <c r="G81" s="168">
        <v>-3.06</v>
      </c>
      <c r="H81" s="168">
        <v>0.41</v>
      </c>
    </row>
    <row r="82" spans="1:8" x14ac:dyDescent="0.25">
      <c r="A82" s="167">
        <v>305</v>
      </c>
      <c r="B82" s="168">
        <v>2.35</v>
      </c>
      <c r="C82" s="168">
        <v>237.14</v>
      </c>
      <c r="D82" s="169">
        <v>304.95</v>
      </c>
      <c r="E82" s="170">
        <v>-2.3199999999999998</v>
      </c>
      <c r="F82" s="168">
        <v>-2.3199999999999998</v>
      </c>
      <c r="G82" s="168">
        <v>-3.23</v>
      </c>
      <c r="H82" s="168">
        <v>0.43</v>
      </c>
    </row>
    <row r="83" spans="1:8" x14ac:dyDescent="0.25">
      <c r="A83" s="167">
        <v>310</v>
      </c>
      <c r="B83" s="168">
        <v>2.39</v>
      </c>
      <c r="C83" s="168">
        <v>235.71</v>
      </c>
      <c r="D83" s="169">
        <v>309.95</v>
      </c>
      <c r="E83" s="170">
        <v>-2.4300000000000002</v>
      </c>
      <c r="F83" s="168">
        <v>-2.4300000000000002</v>
      </c>
      <c r="G83" s="168">
        <v>-3.41</v>
      </c>
      <c r="H83" s="168">
        <v>0.44</v>
      </c>
    </row>
    <row r="84" spans="1:8" x14ac:dyDescent="0.25">
      <c r="A84" s="167">
        <v>315</v>
      </c>
      <c r="B84" s="168">
        <v>2.57</v>
      </c>
      <c r="C84" s="168">
        <v>240.74</v>
      </c>
      <c r="D84" s="169">
        <v>314.94</v>
      </c>
      <c r="E84" s="170">
        <v>-2.5499999999999998</v>
      </c>
      <c r="F84" s="168">
        <v>-2.5499999999999998</v>
      </c>
      <c r="G84" s="168">
        <v>-3.59</v>
      </c>
      <c r="H84" s="168">
        <v>1.67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2014-09-15T11:34:01Z</cp:lastPrinted>
  <dcterms:created xsi:type="dcterms:W3CDTF">2012-03-28T03:24:07Z</dcterms:created>
  <dcterms:modified xsi:type="dcterms:W3CDTF">2014-09-15T11:34:23Z</dcterms:modified>
</cp:coreProperties>
</file>