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<sst xmlns="http://schemas.openxmlformats.org/spreadsheetml/2006/main" count="183" uniqueCount="95">
  <si>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</si>
  <si>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</si>
  <si>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</si>
  <si>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</si>
  <si>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</si>
  <si>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</si>
  <si>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</si>
  <si>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</si>
  <si>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</si>
  <si>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</si>
  <si>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</si>
  <si>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</si>
  <si>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</si>
  <si>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</si>
  <si>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</si>
  <si>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</si>
  <si>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</si>
  <si>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</si>
  <si>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</si>
  <si>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</si>
  <si>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</si>
  <si>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</si>
  <si>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</si>
  <si>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</si>
  <si>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</si>
  <si>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</si>
  <si>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</si>
  <si>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</si>
  <si>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</si>
  <si>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</si>
  <si>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</si>
  <si>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</si>
  <si>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</si>
  <si>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</si>
  <si>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</si>
  <si>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</si>
  <si>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</si>
  <si>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</si>
  <si>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</si>
  <si>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</si>
  <si>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</si>
  <si>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</si>
  <si>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</si>
  <si>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</si>
  <si>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</si>
  <si>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</si>
  <si>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</si>
  <si>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</si>
  <si>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</si>
  <si>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</si>
  <si>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</si>
  <si>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</si>
  <si>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</si>
  <si>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</si>
  <si>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</si>
  <si>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</si>
  <si>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</si>
  <si>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</si>
  <si>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</si>
  <si>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</si>
  <si>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</si>
  <si>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</si>
  <si>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</si>
  <si>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</si>
  <si>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</si>
  <si>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</si>
  <si>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</si>
  <si>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</si>
  <si>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</si>
  <si>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</si>
  <si>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</si>
  <si>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Pleasant Hills 3</t>
  </si>
  <si>
    <t>Roma</t>
  </si>
  <si>
    <t>Queensland</t>
  </si>
  <si>
    <t>ORT</t>
  </si>
  <si>
    <t>Drop Gyro</t>
  </si>
  <si>
    <t>T. Marinic</t>
  </si>
  <si>
    <t>J. Hollingworth</t>
  </si>
  <si>
    <t>Savanna</t>
  </si>
  <si>
    <t>Tubing</t>
  </si>
  <si>
    <t>26° 24' 15" S.</t>
  </si>
  <si>
    <t>149° 00' 08" E.</t>
  </si>
  <si>
    <t>-0° 53' 26.46''</t>
  </si>
  <si>
    <t>Depart base for Pleasant Hills 3.</t>
  </si>
  <si>
    <t>Arrive Pleasant Hills 3.</t>
  </si>
  <si>
    <t>00:15</t>
  </si>
  <si>
    <t>00:30</t>
  </si>
  <si>
    <t>PTW and prepare Drop Gyro.</t>
  </si>
  <si>
    <t>Reverse circulate @2bpm, stop pump and drop gyro.</t>
  </si>
  <si>
    <t>Start to POOH with tubing performing gyro survey OOH.</t>
  </si>
  <si>
    <t>Gyro at surface, retrieve gyro and perform surface calibration.</t>
  </si>
  <si>
    <t>Lay down gyro.</t>
  </si>
  <si>
    <t>Arrive base.</t>
  </si>
  <si>
    <t>Depart for base.</t>
  </si>
  <si>
    <t>Hold safey meeting with crew.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</si>
</sst>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  <numFmt numFmtId="173" formatCode="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2" fontId="7" fillId="0" borderId="4" xfId="0" quotePrefix="1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73" fontId="0" fillId="0" borderId="16" xfId="0" applyNumberFormat="1" applyBorder="1" applyAlignment="1">
      <alignment horizontal="center"/>
    </xf>
    <xf numFmtId="173" fontId="0" fillId="0" borderId="14" xfId="0" applyNumberFormat="1" applyBorder="1" applyAlignment="1">
      <alignment horizontal="center"/>
    </xf>
    <xf numFmtId="173" fontId="0" fillId="0" borderId="16" xfId="0" quotePrefix="1" applyNumberFormat="1" applyBorder="1" applyAlignment="1">
      <alignment horizontal="center"/>
    </xf>
    <xf numFmtId="173" fontId="0" fillId="0" borderId="18" xfId="0" quotePrefix="1" applyNumberFormat="1" applyBorder="1" applyAlignment="1">
      <alignment horizontal="center"/>
    </xf>
    <xf numFmtId="173" fontId="0" fillId="0" borderId="18" xfId="0" applyNumberFormat="1" applyBorder="1"/>
    <xf numFmtId="173" fontId="0" fillId="0" borderId="16" xfId="0" applyNumberFormat="1" applyBorder="1"/>
    <xf numFmtId="173" fontId="0" fillId="0" borderId="29" xfId="0" applyNumberFormat="1" applyBorder="1"/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92483545587484"/>
          <c:y val="0.11175385511561302"/>
          <c:w val="0.77698306769779824"/>
          <c:h val="0.798309835663600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Data'!$G$21:$G$116</c:f>
              <c:numCache>
                <c:formatCode>0.00</c:formatCode>
                <c:ptCount val="96"/>
                <c:pt idx="0">
                  <c:v>0</c:v>
                </c:pt>
                <c:pt idx="1">
                  <c:v>9.6399156599183203E-3</c:v>
                </c:pt>
                <c:pt idx="2">
                  <c:v>3.849043772392545E-2</c:v>
                </c:pt>
                <c:pt idx="3">
                  <c:v>8.0644007646544461E-2</c:v>
                </c:pt>
                <c:pt idx="4">
                  <c:v>0.12306425443698246</c:v>
                </c:pt>
                <c:pt idx="5">
                  <c:v>0.14757102990628326</c:v>
                </c:pt>
                <c:pt idx="6">
                  <c:v>0.1552862251916915</c:v>
                </c:pt>
                <c:pt idx="7">
                  <c:v>0.16709366131120687</c:v>
                </c:pt>
                <c:pt idx="8">
                  <c:v>0.17791721042599801</c:v>
                </c:pt>
                <c:pt idx="9">
                  <c:v>0.18169871588527622</c:v>
                </c:pt>
                <c:pt idx="10">
                  <c:v>0.18786362635117632</c:v>
                </c:pt>
                <c:pt idx="11">
                  <c:v>0.19522292254801119</c:v>
                </c:pt>
                <c:pt idx="12">
                  <c:v>0.17721479177101007</c:v>
                </c:pt>
                <c:pt idx="13">
                  <c:v>0.1673183397957923</c:v>
                </c:pt>
                <c:pt idx="14">
                  <c:v>0.22019530069973081</c:v>
                </c:pt>
                <c:pt idx="15">
                  <c:v>0.2911215348974181</c:v>
                </c:pt>
                <c:pt idx="16">
                  <c:v>0.35006366768582325</c:v>
                </c:pt>
                <c:pt idx="17">
                  <c:v>0.39619168508210356</c:v>
                </c:pt>
                <c:pt idx="18">
                  <c:v>0.4266314076146559</c:v>
                </c:pt>
                <c:pt idx="19">
                  <c:v>0.45955522080306016</c:v>
                </c:pt>
                <c:pt idx="20">
                  <c:v>0.49922039904743076</c:v>
                </c:pt>
                <c:pt idx="21">
                  <c:v>0.53380549327117632</c:v>
                </c:pt>
                <c:pt idx="22">
                  <c:v>0.55550745321649264</c:v>
                </c:pt>
                <c:pt idx="23">
                  <c:v>0.57571458753376425</c:v>
                </c:pt>
                <c:pt idx="24">
                  <c:v>0.60057165385270728</c:v>
                </c:pt>
                <c:pt idx="25">
                  <c:v>0.61822723658586554</c:v>
                </c:pt>
                <c:pt idx="26">
                  <c:v>0.62466966052273221</c:v>
                </c:pt>
                <c:pt idx="27">
                  <c:v>0.63112045921471005</c:v>
                </c:pt>
                <c:pt idx="28">
                  <c:v>0.64369766098139358</c:v>
                </c:pt>
                <c:pt idx="29">
                  <c:v>0.65298635237356017</c:v>
                </c:pt>
                <c:pt idx="30">
                  <c:v>0.66197058025479993</c:v>
                </c:pt>
                <c:pt idx="31">
                  <c:v>0.67805782593313968</c:v>
                </c:pt>
                <c:pt idx="32">
                  <c:v>0.69142072791048748</c:v>
                </c:pt>
                <c:pt idx="33">
                  <c:v>0.69930387029677044</c:v>
                </c:pt>
                <c:pt idx="34">
                  <c:v>0.70314918317129149</c:v>
                </c:pt>
                <c:pt idx="35">
                  <c:v>0.70689499907794129</c:v>
                </c:pt>
                <c:pt idx="36">
                  <c:v>0.71035278415678316</c:v>
                </c:pt>
                <c:pt idx="37">
                  <c:v>0.71358486586167691</c:v>
                </c:pt>
                <c:pt idx="38">
                  <c:v>0.72294835045218864</c:v>
                </c:pt>
                <c:pt idx="39">
                  <c:v>0.73138347926519021</c:v>
                </c:pt>
                <c:pt idx="40">
                  <c:v>0.73687674214130205</c:v>
                </c:pt>
                <c:pt idx="41">
                  <c:v>0.75875294436996443</c:v>
                </c:pt>
                <c:pt idx="42">
                  <c:v>0.79703905092721294</c:v>
                </c:pt>
                <c:pt idx="43">
                  <c:v>0.83082206972452133</c:v>
                </c:pt>
                <c:pt idx="44">
                  <c:v>0.86781326557663685</c:v>
                </c:pt>
                <c:pt idx="45">
                  <c:v>0.92522726799064581</c:v>
                </c:pt>
                <c:pt idx="46">
                  <c:v>0.98514465046054822</c:v>
                </c:pt>
                <c:pt idx="47">
                  <c:v>1.03535063034193</c:v>
                </c:pt>
                <c:pt idx="48">
                  <c:v>1.080818262847979</c:v>
                </c:pt>
                <c:pt idx="49">
                  <c:v>1.1217246823150644</c:v>
                </c:pt>
                <c:pt idx="50">
                  <c:v>1.1658260624773178</c:v>
                </c:pt>
                <c:pt idx="51">
                  <c:v>1.2083539884339465</c:v>
                </c:pt>
                <c:pt idx="52">
                  <c:v>1.247787391524392</c:v>
                </c:pt>
                <c:pt idx="53">
                  <c:v>1.2880652734380769</c:v>
                </c:pt>
                <c:pt idx="54">
                  <c:v>1.3200278907300063</c:v>
                </c:pt>
                <c:pt idx="55">
                  <c:v>1.3501241039283645</c:v>
                </c:pt>
                <c:pt idx="56">
                  <c:v>1.3682164441450573</c:v>
                </c:pt>
                <c:pt idx="57">
                  <c:v>1.3509257821554019</c:v>
                </c:pt>
                <c:pt idx="58">
                  <c:v>1.3234645212016496</c:v>
                </c:pt>
                <c:pt idx="59">
                  <c:v>1.3072558160342078</c:v>
                </c:pt>
                <c:pt idx="60">
                  <c:v>1.2872212850809739</c:v>
                </c:pt>
                <c:pt idx="61">
                  <c:v>1.259525471562561</c:v>
                </c:pt>
                <c:pt idx="62">
                  <c:v>1.2562185322228911</c:v>
                </c:pt>
                <c:pt idx="63">
                  <c:v>1.2906625927157465</c:v>
                </c:pt>
                <c:pt idx="64">
                  <c:v>1.3557014892927861</c:v>
                </c:pt>
                <c:pt idx="65">
                  <c:v>1.4312073753114207</c:v>
                </c:pt>
                <c:pt idx="66">
                  <c:v>1.5114655088480531</c:v>
                </c:pt>
                <c:pt idx="67">
                  <c:v>1.6160286283886149</c:v>
                </c:pt>
                <c:pt idx="68">
                  <c:v>1.7325473761890702</c:v>
                </c:pt>
                <c:pt idx="69">
                  <c:v>1.8731049298758045</c:v>
                </c:pt>
                <c:pt idx="70">
                  <c:v>2.0579639443610462</c:v>
                </c:pt>
                <c:pt idx="71">
                  <c:v>2.2551007820491549</c:v>
                </c:pt>
                <c:pt idx="72">
                  <c:v>2.4630606600103904</c:v>
                </c:pt>
                <c:pt idx="73">
                  <c:v>2.6864489387352615</c:v>
                </c:pt>
                <c:pt idx="74">
                  <c:v>2.9068229656716249</c:v>
                </c:pt>
                <c:pt idx="75">
                  <c:v>3.1442352363076926</c:v>
                </c:pt>
                <c:pt idx="76">
                  <c:v>3.4066230784109024</c:v>
                </c:pt>
                <c:pt idx="77">
                  <c:v>3.6633608324836651</c:v>
                </c:pt>
                <c:pt idx="78">
                  <c:v>3.9171636271325019</c:v>
                </c:pt>
                <c:pt idx="79">
                  <c:v>4.175314312952116</c:v>
                </c:pt>
                <c:pt idx="80">
                  <c:v>4.4378346491089475</c:v>
                </c:pt>
                <c:pt idx="81">
                  <c:v>4.70738758450746</c:v>
                </c:pt>
                <c:pt idx="82">
                  <c:v>4.9819855578660466</c:v>
                </c:pt>
                <c:pt idx="83">
                  <c:v>5.2621297437720731</c:v>
                </c:pt>
                <c:pt idx="84">
                  <c:v>5.5402271551692888</c:v>
                </c:pt>
                <c:pt idx="85">
                  <c:v>5.8161184878049177</c:v>
                </c:pt>
                <c:pt idx="86">
                  <c:v>6.0787301361879686</c:v>
                </c:pt>
                <c:pt idx="87">
                  <c:v>6.3281241508992316</c:v>
                </c:pt>
                <c:pt idx="88">
                  <c:v>6.5650275653768899</c:v>
                </c:pt>
                <c:pt idx="89">
                  <c:v>6.7858487735109767</c:v>
                </c:pt>
                <c:pt idx="90">
                  <c:v>6.9970668275619676</c:v>
                </c:pt>
                <c:pt idx="91">
                  <c:v>7.2091940711101907</c:v>
                </c:pt>
                <c:pt idx="92">
                  <c:v>7.4203888231495689</c:v>
                </c:pt>
                <c:pt idx="93">
                  <c:v>7.6160513962837397</c:v>
                </c:pt>
                <c:pt idx="94">
                  <c:v>7.7943073339888196</c:v>
                </c:pt>
                <c:pt idx="95">
                  <c:v>7.9635951724108933</c:v>
                </c:pt>
              </c:numCache>
            </c:numRef>
          </c:xVal>
          <c:yVal>
            <c:numRef>
              <c:f>'Survey Data'!$F$21:$F$116</c:f>
              <c:numCache>
                <c:formatCode>0.00</c:formatCode>
                <c:ptCount val="96"/>
                <c:pt idx="0">
                  <c:v>0</c:v>
                </c:pt>
                <c:pt idx="1">
                  <c:v>0.19432185457410323</c:v>
                </c:pt>
                <c:pt idx="2">
                  <c:v>0.37106332826656141</c:v>
                </c:pt>
                <c:pt idx="3">
                  <c:v>0.37325140451272565</c:v>
                </c:pt>
                <c:pt idx="4">
                  <c:v>0.41554741213832358</c:v>
                </c:pt>
                <c:pt idx="5">
                  <c:v>0.48196064699458141</c:v>
                </c:pt>
                <c:pt idx="6">
                  <c:v>0.56007278316545406</c:v>
                </c:pt>
                <c:pt idx="7">
                  <c:v>0.63918752884966235</c:v>
                </c:pt>
                <c:pt idx="8">
                  <c:v>0.7216736626595941</c:v>
                </c:pt>
                <c:pt idx="9">
                  <c:v>0.80919038855428504</c:v>
                </c:pt>
                <c:pt idx="10">
                  <c:v>0.89818845091930355</c:v>
                </c:pt>
                <c:pt idx="11">
                  <c:v>0.95213189076582394</c:v>
                </c:pt>
                <c:pt idx="12">
                  <c:v>0.96855802609470854</c:v>
                </c:pt>
                <c:pt idx="13">
                  <c:v>0.97727165106885261</c:v>
                </c:pt>
                <c:pt idx="14">
                  <c:v>0.99857591996640749</c:v>
                </c:pt>
                <c:pt idx="15">
                  <c:v>1.0196982427394581</c:v>
                </c:pt>
                <c:pt idx="16">
                  <c:v>1.0275837443199485</c:v>
                </c:pt>
                <c:pt idx="17">
                  <c:v>1.0309291804053304</c:v>
                </c:pt>
                <c:pt idx="18">
                  <c:v>1.0416992636674396</c:v>
                </c:pt>
                <c:pt idx="19">
                  <c:v>1.0520684109200866</c:v>
                </c:pt>
                <c:pt idx="20">
                  <c:v>1.0517438935084673</c:v>
                </c:pt>
                <c:pt idx="21">
                  <c:v>1.0425193031985442</c:v>
                </c:pt>
                <c:pt idx="22">
                  <c:v>1.0209372091384816</c:v>
                </c:pt>
                <c:pt idx="23">
                  <c:v>0.97851968232849795</c:v>
                </c:pt>
                <c:pt idx="24">
                  <c:v>0.91461093666514093</c:v>
                </c:pt>
                <c:pt idx="25">
                  <c:v>0.84195050298833907</c:v>
                </c:pt>
                <c:pt idx="26">
                  <c:v>0.7621609813525746</c:v>
                </c:pt>
                <c:pt idx="27">
                  <c:v>0.68153875321374058</c:v>
                </c:pt>
                <c:pt idx="28">
                  <c:v>0.60576180748869901</c:v>
                </c:pt>
                <c:pt idx="29">
                  <c:v>0.52389451810636045</c:v>
                </c:pt>
                <c:pt idx="30">
                  <c:v>0.4277327508021801</c:v>
                </c:pt>
                <c:pt idx="31">
                  <c:v>0.3324399828198959</c:v>
                </c:pt>
                <c:pt idx="32">
                  <c:v>0.25512456066861622</c:v>
                </c:pt>
                <c:pt idx="33">
                  <c:v>0.19281512636837828</c:v>
                </c:pt>
                <c:pt idx="34">
                  <c:v>0.13022475298266536</c:v>
                </c:pt>
                <c:pt idx="35">
                  <c:v>7.0953757383599436E-2</c:v>
                </c:pt>
                <c:pt idx="36">
                  <c:v>3.73001856527106E-2</c:v>
                </c:pt>
                <c:pt idx="37">
                  <c:v>2.2263794749322784E-2</c:v>
                </c:pt>
                <c:pt idx="38">
                  <c:v>7.9382524851877596E-3</c:v>
                </c:pt>
                <c:pt idx="39">
                  <c:v>-4.0876348045160802E-3</c:v>
                </c:pt>
                <c:pt idx="40">
                  <c:v>-1.4223943249621349E-2</c:v>
                </c:pt>
                <c:pt idx="41">
                  <c:v>-2.2446741176247762E-2</c:v>
                </c:pt>
                <c:pt idx="42">
                  <c:v>-2.8979399332385379E-2</c:v>
                </c:pt>
                <c:pt idx="43">
                  <c:v>-3.8826926845657452E-2</c:v>
                </c:pt>
                <c:pt idx="44">
                  <c:v>-4.1525096227372715E-2</c:v>
                </c:pt>
                <c:pt idx="45">
                  <c:v>-3.5083563615618013E-2</c:v>
                </c:pt>
                <c:pt idx="46">
                  <c:v>-3.6709301402402819E-2</c:v>
                </c:pt>
                <c:pt idx="47">
                  <c:v>-2.7778432158892752E-2</c:v>
                </c:pt>
                <c:pt idx="48">
                  <c:v>5.5662633035964901E-3</c:v>
                </c:pt>
                <c:pt idx="49">
                  <c:v>4.7616573255453334E-2</c:v>
                </c:pt>
                <c:pt idx="50">
                  <c:v>8.9862668435902487E-2</c:v>
                </c:pt>
                <c:pt idx="51">
                  <c:v>0.13240799373208423</c:v>
                </c:pt>
                <c:pt idx="52">
                  <c:v>0.17806245243017096</c:v>
                </c:pt>
                <c:pt idx="53">
                  <c:v>0.21944565099276367</c:v>
                </c:pt>
                <c:pt idx="54">
                  <c:v>0.26873046010452933</c:v>
                </c:pt>
                <c:pt idx="55">
                  <c:v>0.33575759705771369</c:v>
                </c:pt>
                <c:pt idx="56">
                  <c:v>0.4183331671435328</c:v>
                </c:pt>
                <c:pt idx="57">
                  <c:v>0.52313055779596307</c:v>
                </c:pt>
                <c:pt idx="58">
                  <c:v>0.64369173428377535</c:v>
                </c:pt>
                <c:pt idx="59">
                  <c:v>0.76987099042103968</c:v>
                </c:pt>
                <c:pt idx="60">
                  <c:v>0.91049110911282716</c:v>
                </c:pt>
                <c:pt idx="61">
                  <c:v>1.0901351071580421</c:v>
                </c:pt>
                <c:pt idx="62">
                  <c:v>1.306829022188299</c:v>
                </c:pt>
                <c:pt idx="63">
                  <c:v>1.5361044316765009</c:v>
                </c:pt>
                <c:pt idx="64">
                  <c:v>1.7617253913156479</c:v>
                </c:pt>
                <c:pt idx="65">
                  <c:v>1.9838145641964782</c:v>
                </c:pt>
                <c:pt idx="66">
                  <c:v>2.1913263980546986</c:v>
                </c:pt>
                <c:pt idx="67">
                  <c:v>2.3824467047511457</c:v>
                </c:pt>
                <c:pt idx="68">
                  <c:v>2.5736799624600444</c:v>
                </c:pt>
                <c:pt idx="69">
                  <c:v>2.7360817742329995</c:v>
                </c:pt>
                <c:pt idx="70">
                  <c:v>2.856198640129501</c:v>
                </c:pt>
                <c:pt idx="71">
                  <c:v>2.9705027939185107</c:v>
                </c:pt>
                <c:pt idx="72">
                  <c:v>3.0750159907883488</c:v>
                </c:pt>
                <c:pt idx="73">
                  <c:v>3.1702070161492313</c:v>
                </c:pt>
                <c:pt idx="74">
                  <c:v>3.2724544874923898</c:v>
                </c:pt>
                <c:pt idx="75">
                  <c:v>3.3624147535630726</c:v>
                </c:pt>
                <c:pt idx="76">
                  <c:v>3.4115044195091144</c:v>
                </c:pt>
                <c:pt idx="77">
                  <c:v>3.4563833408048579</c:v>
                </c:pt>
                <c:pt idx="78">
                  <c:v>3.5275456789671398</c:v>
                </c:pt>
                <c:pt idx="79">
                  <c:v>3.5822185004010967</c:v>
                </c:pt>
                <c:pt idx="80">
                  <c:v>3.6201307257086355</c:v>
                </c:pt>
                <c:pt idx="81">
                  <c:v>3.6852020699375325</c:v>
                </c:pt>
                <c:pt idx="82">
                  <c:v>3.7553177568446561</c:v>
                </c:pt>
                <c:pt idx="83">
                  <c:v>3.8119147453096356</c:v>
                </c:pt>
                <c:pt idx="84">
                  <c:v>3.8781823070778576</c:v>
                </c:pt>
                <c:pt idx="85">
                  <c:v>3.9498633328247754</c:v>
                </c:pt>
                <c:pt idx="86">
                  <c:v>4.020131060679498</c:v>
                </c:pt>
                <c:pt idx="87">
                  <c:v>4.0781307566962059</c:v>
                </c:pt>
                <c:pt idx="88">
                  <c:v>4.118664041714089</c:v>
                </c:pt>
                <c:pt idx="89">
                  <c:v>4.1553525500237916</c:v>
                </c:pt>
                <c:pt idx="90">
                  <c:v>4.1946279833747147</c:v>
                </c:pt>
                <c:pt idx="91">
                  <c:v>4.2335538682098051</c:v>
                </c:pt>
                <c:pt idx="92">
                  <c:v>4.2676495690964664</c:v>
                </c:pt>
                <c:pt idx="93">
                  <c:v>4.2861189257164671</c:v>
                </c:pt>
                <c:pt idx="94">
                  <c:v>4.295337293593632</c:v>
                </c:pt>
                <c:pt idx="95">
                  <c:v>4.2979919451842727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4560"/>
        <c:axId val="150436480"/>
      </c:scatterChart>
      <c:valAx>
        <c:axId val="15043456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436480"/>
        <c:crosses val="autoZero"/>
        <c:crossBetween val="midCat"/>
      </c:valAx>
      <c:valAx>
        <c:axId val="150436480"/>
        <c:scaling>
          <c:orientation val="minMax"/>
          <c:max val="8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434560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1.2231682515719022E-2"/>
          <c:y val="0.91273074993807668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Data'!$B$21:$B$116</c:f>
              <c:numCache>
                <c:formatCode>0.00</c:formatCode>
                <c:ptCount val="96"/>
                <c:pt idx="0">
                  <c:v>0</c:v>
                </c:pt>
                <c:pt idx="1">
                  <c:v>2.33</c:v>
                </c:pt>
                <c:pt idx="2">
                  <c:v>0.3</c:v>
                </c:pt>
                <c:pt idx="3">
                  <c:v>0.35</c:v>
                </c:pt>
                <c:pt idx="4">
                  <c:v>0.38</c:v>
                </c:pt>
                <c:pt idx="5">
                  <c:v>0.51</c:v>
                </c:pt>
                <c:pt idx="6">
                  <c:v>0.44</c:v>
                </c:pt>
                <c:pt idx="7">
                  <c:v>0.53</c:v>
                </c:pt>
                <c:pt idx="8">
                  <c:v>0.48</c:v>
                </c:pt>
                <c:pt idx="9">
                  <c:v>0.57999999999999996</c:v>
                </c:pt>
                <c:pt idx="10">
                  <c:v>0.5</c:v>
                </c:pt>
                <c:pt idx="11">
                  <c:v>0.16</c:v>
                </c:pt>
                <c:pt idx="12">
                  <c:v>0.26</c:v>
                </c:pt>
                <c:pt idx="13">
                  <c:v>0.15</c:v>
                </c:pt>
                <c:pt idx="14">
                  <c:v>0.54</c:v>
                </c:pt>
                <c:pt idx="15">
                  <c:v>0.36</c:v>
                </c:pt>
                <c:pt idx="16">
                  <c:v>0.36</c:v>
                </c:pt>
                <c:pt idx="17">
                  <c:v>0.2</c:v>
                </c:pt>
                <c:pt idx="18">
                  <c:v>0.21</c:v>
                </c:pt>
                <c:pt idx="19">
                  <c:v>0.23</c:v>
                </c:pt>
                <c:pt idx="20">
                  <c:v>0.25</c:v>
                </c:pt>
                <c:pt idx="21">
                  <c:v>0.2</c:v>
                </c:pt>
                <c:pt idx="22">
                  <c:v>0.18</c:v>
                </c:pt>
                <c:pt idx="23">
                  <c:v>0.39</c:v>
                </c:pt>
                <c:pt idx="24">
                  <c:v>0.44</c:v>
                </c:pt>
                <c:pt idx="25">
                  <c:v>0.47</c:v>
                </c:pt>
                <c:pt idx="26">
                  <c:v>0.5</c:v>
                </c:pt>
                <c:pt idx="27">
                  <c:v>0.48</c:v>
                </c:pt>
                <c:pt idx="28">
                  <c:v>0.45</c:v>
                </c:pt>
                <c:pt idx="29">
                  <c:v>0.55000000000000004</c:v>
                </c:pt>
                <c:pt idx="30">
                  <c:v>0.62</c:v>
                </c:pt>
                <c:pt idx="31">
                  <c:v>0.55000000000000004</c:v>
                </c:pt>
                <c:pt idx="32">
                  <c:v>0.4</c:v>
                </c:pt>
                <c:pt idx="33">
                  <c:v>0.36</c:v>
                </c:pt>
                <c:pt idx="34">
                  <c:v>0.4</c:v>
                </c:pt>
                <c:pt idx="35">
                  <c:v>0.32</c:v>
                </c:pt>
                <c:pt idx="36">
                  <c:v>0.09</c:v>
                </c:pt>
                <c:pt idx="37">
                  <c:v>0.1</c:v>
                </c:pt>
                <c:pt idx="38">
                  <c:v>0.11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0.23</c:v>
                </c:pt>
                <c:pt idx="42">
                  <c:v>0.24</c:v>
                </c:pt>
                <c:pt idx="43">
                  <c:v>0.19</c:v>
                </c:pt>
                <c:pt idx="44">
                  <c:v>0.28000000000000003</c:v>
                </c:pt>
                <c:pt idx="45">
                  <c:v>0.42</c:v>
                </c:pt>
                <c:pt idx="46">
                  <c:v>0.31</c:v>
                </c:pt>
                <c:pt idx="47">
                  <c:v>0.34</c:v>
                </c:pt>
                <c:pt idx="48">
                  <c:v>0.35</c:v>
                </c:pt>
                <c:pt idx="49">
                  <c:v>0.36</c:v>
                </c:pt>
                <c:pt idx="50">
                  <c:v>0.38</c:v>
                </c:pt>
                <c:pt idx="51">
                  <c:v>0.35</c:v>
                </c:pt>
                <c:pt idx="52">
                  <c:v>0.38</c:v>
                </c:pt>
                <c:pt idx="53">
                  <c:v>0.32</c:v>
                </c:pt>
                <c:pt idx="54">
                  <c:v>0.41</c:v>
                </c:pt>
                <c:pt idx="55">
                  <c:v>0.48</c:v>
                </c:pt>
                <c:pt idx="56">
                  <c:v>0.56999999999999995</c:v>
                </c:pt>
                <c:pt idx="57">
                  <c:v>0.73</c:v>
                </c:pt>
                <c:pt idx="58">
                  <c:v>0.77</c:v>
                </c:pt>
                <c:pt idx="59">
                  <c:v>0.77</c:v>
                </c:pt>
                <c:pt idx="60">
                  <c:v>0.95</c:v>
                </c:pt>
                <c:pt idx="61">
                  <c:v>1.25</c:v>
                </c:pt>
                <c:pt idx="62">
                  <c:v>1.39</c:v>
                </c:pt>
                <c:pt idx="63">
                  <c:v>1.42</c:v>
                </c:pt>
                <c:pt idx="64">
                  <c:v>1.43</c:v>
                </c:pt>
                <c:pt idx="65">
                  <c:v>1.41</c:v>
                </c:pt>
                <c:pt idx="66">
                  <c:v>1.29</c:v>
                </c:pt>
                <c:pt idx="67">
                  <c:v>1.35</c:v>
                </c:pt>
                <c:pt idx="68">
                  <c:v>1.36</c:v>
                </c:pt>
                <c:pt idx="69">
                  <c:v>1.28</c:v>
                </c:pt>
                <c:pt idx="70">
                  <c:v>1.4</c:v>
                </c:pt>
                <c:pt idx="71">
                  <c:v>1.36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1.61</c:v>
                </c:pt>
                <c:pt idx="76">
                  <c:v>1.64</c:v>
                </c:pt>
                <c:pt idx="77">
                  <c:v>1.53</c:v>
                </c:pt>
                <c:pt idx="78">
                  <c:v>1.66</c:v>
                </c:pt>
                <c:pt idx="79">
                  <c:v>1.54</c:v>
                </c:pt>
                <c:pt idx="80">
                  <c:v>1.67</c:v>
                </c:pt>
                <c:pt idx="81">
                  <c:v>1.7</c:v>
                </c:pt>
                <c:pt idx="82">
                  <c:v>1.74</c:v>
                </c:pt>
                <c:pt idx="83">
                  <c:v>1.72</c:v>
                </c:pt>
                <c:pt idx="84">
                  <c:v>1.74</c:v>
                </c:pt>
                <c:pt idx="85">
                  <c:v>1.71</c:v>
                </c:pt>
                <c:pt idx="86">
                  <c:v>1.58</c:v>
                </c:pt>
                <c:pt idx="87">
                  <c:v>1.52</c:v>
                </c:pt>
                <c:pt idx="88">
                  <c:v>1.39</c:v>
                </c:pt>
                <c:pt idx="89">
                  <c:v>1.32</c:v>
                </c:pt>
                <c:pt idx="90">
                  <c:v>1.28</c:v>
                </c:pt>
                <c:pt idx="91">
                  <c:v>1.33</c:v>
                </c:pt>
                <c:pt idx="92">
                  <c:v>1.26</c:v>
                </c:pt>
                <c:pt idx="93">
                  <c:v>1.1200000000000001</c:v>
                </c:pt>
                <c:pt idx="94">
                  <c:v>1.04</c:v>
                </c:pt>
                <c:pt idx="95">
                  <c:v>1.01</c:v>
                </c:pt>
              </c:numCache>
            </c:numRef>
          </c:xVal>
          <c:yVal>
            <c:numRef>
              <c:f>'Survey Data'!$A$21:$A$116</c:f>
              <c:numCache>
                <c:formatCode>0.0</c:formatCode>
                <c:ptCount val="96"/>
                <c:pt idx="0">
                  <c:v>0</c:v>
                </c:pt>
                <c:pt idx="1">
                  <c:v>9.57</c:v>
                </c:pt>
                <c:pt idx="2">
                  <c:v>19.04</c:v>
                </c:pt>
                <c:pt idx="3">
                  <c:v>28.51</c:v>
                </c:pt>
                <c:pt idx="4">
                  <c:v>37.979999999999997</c:v>
                </c:pt>
                <c:pt idx="5">
                  <c:v>47.45</c:v>
                </c:pt>
                <c:pt idx="6">
                  <c:v>56.92</c:v>
                </c:pt>
                <c:pt idx="7">
                  <c:v>66.39</c:v>
                </c:pt>
                <c:pt idx="8">
                  <c:v>75.86</c:v>
                </c:pt>
                <c:pt idx="9">
                  <c:v>85.33</c:v>
                </c:pt>
                <c:pt idx="10">
                  <c:v>94.8</c:v>
                </c:pt>
                <c:pt idx="11">
                  <c:v>104.27</c:v>
                </c:pt>
                <c:pt idx="12">
                  <c:v>113.74</c:v>
                </c:pt>
                <c:pt idx="13">
                  <c:v>123.21</c:v>
                </c:pt>
                <c:pt idx="14">
                  <c:v>132.68</c:v>
                </c:pt>
                <c:pt idx="15">
                  <c:v>142.15</c:v>
                </c:pt>
                <c:pt idx="16">
                  <c:v>151.62</c:v>
                </c:pt>
                <c:pt idx="17">
                  <c:v>161.09</c:v>
                </c:pt>
                <c:pt idx="18">
                  <c:v>170.56</c:v>
                </c:pt>
                <c:pt idx="19">
                  <c:v>180.03</c:v>
                </c:pt>
                <c:pt idx="20">
                  <c:v>189.5</c:v>
                </c:pt>
                <c:pt idx="21">
                  <c:v>198.97</c:v>
                </c:pt>
                <c:pt idx="22">
                  <c:v>208.44</c:v>
                </c:pt>
                <c:pt idx="23">
                  <c:v>217.91</c:v>
                </c:pt>
                <c:pt idx="24">
                  <c:v>227.38</c:v>
                </c:pt>
                <c:pt idx="25">
                  <c:v>236.85</c:v>
                </c:pt>
                <c:pt idx="26">
                  <c:v>246.32</c:v>
                </c:pt>
                <c:pt idx="27">
                  <c:v>255.79</c:v>
                </c:pt>
                <c:pt idx="28">
                  <c:v>265.26</c:v>
                </c:pt>
                <c:pt idx="29">
                  <c:v>274.73</c:v>
                </c:pt>
                <c:pt idx="30">
                  <c:v>284.2</c:v>
                </c:pt>
                <c:pt idx="31">
                  <c:v>293.67</c:v>
                </c:pt>
                <c:pt idx="32">
                  <c:v>303.14</c:v>
                </c:pt>
                <c:pt idx="33">
                  <c:v>312.61</c:v>
                </c:pt>
                <c:pt idx="34">
                  <c:v>322.08</c:v>
                </c:pt>
                <c:pt idx="35">
                  <c:v>331.55</c:v>
                </c:pt>
                <c:pt idx="36">
                  <c:v>341.02</c:v>
                </c:pt>
                <c:pt idx="37">
                  <c:v>350.49</c:v>
                </c:pt>
                <c:pt idx="38">
                  <c:v>359.96</c:v>
                </c:pt>
                <c:pt idx="39">
                  <c:v>369.43</c:v>
                </c:pt>
                <c:pt idx="40">
                  <c:v>378.9</c:v>
                </c:pt>
                <c:pt idx="41">
                  <c:v>388.37</c:v>
                </c:pt>
                <c:pt idx="42">
                  <c:v>397.84</c:v>
                </c:pt>
                <c:pt idx="43">
                  <c:v>407.31</c:v>
                </c:pt>
                <c:pt idx="44">
                  <c:v>416.78</c:v>
                </c:pt>
                <c:pt idx="45">
                  <c:v>426.25</c:v>
                </c:pt>
                <c:pt idx="46">
                  <c:v>435.72</c:v>
                </c:pt>
                <c:pt idx="47">
                  <c:v>445.19</c:v>
                </c:pt>
                <c:pt idx="48">
                  <c:v>454.66</c:v>
                </c:pt>
                <c:pt idx="49">
                  <c:v>464.13</c:v>
                </c:pt>
                <c:pt idx="50">
                  <c:v>473.6</c:v>
                </c:pt>
                <c:pt idx="51">
                  <c:v>483.07</c:v>
                </c:pt>
                <c:pt idx="52">
                  <c:v>492.54</c:v>
                </c:pt>
                <c:pt idx="53">
                  <c:v>502.01</c:v>
                </c:pt>
                <c:pt idx="54">
                  <c:v>511.48</c:v>
                </c:pt>
                <c:pt idx="55">
                  <c:v>520.95000000000005</c:v>
                </c:pt>
                <c:pt idx="56">
                  <c:v>530.41999999999996</c:v>
                </c:pt>
                <c:pt idx="57">
                  <c:v>539.89</c:v>
                </c:pt>
                <c:pt idx="58">
                  <c:v>549.36</c:v>
                </c:pt>
                <c:pt idx="59">
                  <c:v>558.83000000000004</c:v>
                </c:pt>
                <c:pt idx="60">
                  <c:v>568.29999999999995</c:v>
                </c:pt>
                <c:pt idx="61">
                  <c:v>577.77</c:v>
                </c:pt>
                <c:pt idx="62">
                  <c:v>587.24</c:v>
                </c:pt>
                <c:pt idx="63">
                  <c:v>596.71</c:v>
                </c:pt>
                <c:pt idx="64">
                  <c:v>606.17999999999995</c:v>
                </c:pt>
                <c:pt idx="65">
                  <c:v>615.65</c:v>
                </c:pt>
                <c:pt idx="66">
                  <c:v>625.12</c:v>
                </c:pt>
                <c:pt idx="67">
                  <c:v>634.59</c:v>
                </c:pt>
                <c:pt idx="68">
                  <c:v>644.05999999999995</c:v>
                </c:pt>
                <c:pt idx="69">
                  <c:v>653.53</c:v>
                </c:pt>
                <c:pt idx="70">
                  <c:v>663</c:v>
                </c:pt>
                <c:pt idx="71">
                  <c:v>672.47</c:v>
                </c:pt>
                <c:pt idx="72">
                  <c:v>681.94</c:v>
                </c:pt>
                <c:pt idx="73">
                  <c:v>691.41</c:v>
                </c:pt>
                <c:pt idx="74">
                  <c:v>700.88</c:v>
                </c:pt>
                <c:pt idx="75">
                  <c:v>710.35</c:v>
                </c:pt>
                <c:pt idx="76">
                  <c:v>719.82</c:v>
                </c:pt>
                <c:pt idx="77">
                  <c:v>729.29</c:v>
                </c:pt>
                <c:pt idx="78">
                  <c:v>738.76</c:v>
                </c:pt>
                <c:pt idx="79">
                  <c:v>748.23</c:v>
                </c:pt>
                <c:pt idx="80">
                  <c:v>757.7</c:v>
                </c:pt>
                <c:pt idx="81">
                  <c:v>767.17</c:v>
                </c:pt>
                <c:pt idx="82">
                  <c:v>776.64</c:v>
                </c:pt>
                <c:pt idx="83">
                  <c:v>786.11</c:v>
                </c:pt>
                <c:pt idx="84">
                  <c:v>795.58</c:v>
                </c:pt>
                <c:pt idx="85">
                  <c:v>805.05</c:v>
                </c:pt>
                <c:pt idx="86">
                  <c:v>814.52</c:v>
                </c:pt>
                <c:pt idx="87">
                  <c:v>823.99</c:v>
                </c:pt>
                <c:pt idx="88">
                  <c:v>833.46</c:v>
                </c:pt>
                <c:pt idx="89">
                  <c:v>842.93</c:v>
                </c:pt>
                <c:pt idx="90">
                  <c:v>852.4</c:v>
                </c:pt>
                <c:pt idx="91">
                  <c:v>861.87</c:v>
                </c:pt>
                <c:pt idx="92">
                  <c:v>871.34</c:v>
                </c:pt>
                <c:pt idx="93">
                  <c:v>880.81</c:v>
                </c:pt>
                <c:pt idx="94">
                  <c:v>890.28</c:v>
                </c:pt>
                <c:pt idx="95">
                  <c:v>899.75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5856"/>
        <c:axId val="152188032"/>
      </c:scatterChart>
      <c:valAx>
        <c:axId val="1521858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2188032"/>
        <c:crosses val="autoZero"/>
        <c:crossBetween val="midCat"/>
        <c:majorUnit val="5"/>
        <c:minorUnit val="1"/>
      </c:valAx>
      <c:valAx>
        <c:axId val="1521880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21858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63637524363944E-2"/>
          <c:y val="0.14361002112160423"/>
          <c:w val="0.8771254236882372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Data'!$E$22:$E$116</c:f>
              <c:numCache>
                <c:formatCode>0.00</c:formatCode>
                <c:ptCount val="95"/>
                <c:pt idx="0">
                  <c:v>0.19432185457410323</c:v>
                </c:pt>
                <c:pt idx="1">
                  <c:v>0.37106332826656141</c:v>
                </c:pt>
                <c:pt idx="2">
                  <c:v>0.37325140451272565</c:v>
                </c:pt>
                <c:pt idx="3">
                  <c:v>0.41554741213832358</c:v>
                </c:pt>
                <c:pt idx="4">
                  <c:v>0.48196064699458135</c:v>
                </c:pt>
                <c:pt idx="5">
                  <c:v>0.56007278316545395</c:v>
                </c:pt>
                <c:pt idx="6">
                  <c:v>0.63918752884966235</c:v>
                </c:pt>
                <c:pt idx="7">
                  <c:v>0.72167366265959421</c:v>
                </c:pt>
                <c:pt idx="8">
                  <c:v>0.80919038855428504</c:v>
                </c:pt>
                <c:pt idx="9">
                  <c:v>0.89818845091930355</c:v>
                </c:pt>
                <c:pt idx="10">
                  <c:v>0.95213189076582394</c:v>
                </c:pt>
                <c:pt idx="11">
                  <c:v>0.96855802609470854</c:v>
                </c:pt>
                <c:pt idx="12">
                  <c:v>0.97727165106885261</c:v>
                </c:pt>
                <c:pt idx="13">
                  <c:v>0.9985759199664076</c:v>
                </c:pt>
                <c:pt idx="14">
                  <c:v>1.0196982427394581</c:v>
                </c:pt>
                <c:pt idx="15">
                  <c:v>1.0275837443199487</c:v>
                </c:pt>
                <c:pt idx="16">
                  <c:v>1.0309291804053304</c:v>
                </c:pt>
                <c:pt idx="17">
                  <c:v>1.0416992636674396</c:v>
                </c:pt>
                <c:pt idx="18">
                  <c:v>1.0520684109200866</c:v>
                </c:pt>
                <c:pt idx="19">
                  <c:v>1.0517438935084673</c:v>
                </c:pt>
                <c:pt idx="20">
                  <c:v>1.0425193031985442</c:v>
                </c:pt>
                <c:pt idx="21">
                  <c:v>1.0209372091384816</c:v>
                </c:pt>
                <c:pt idx="22">
                  <c:v>0.97851968232849806</c:v>
                </c:pt>
                <c:pt idx="23">
                  <c:v>0.91461093666514082</c:v>
                </c:pt>
                <c:pt idx="24">
                  <c:v>0.84195050298833918</c:v>
                </c:pt>
                <c:pt idx="25">
                  <c:v>0.7621609813525746</c:v>
                </c:pt>
                <c:pt idx="26">
                  <c:v>0.68153875321374047</c:v>
                </c:pt>
                <c:pt idx="27">
                  <c:v>0.60576180748869901</c:v>
                </c:pt>
                <c:pt idx="28">
                  <c:v>0.52389451810636034</c:v>
                </c:pt>
                <c:pt idx="29">
                  <c:v>0.42773275080218015</c:v>
                </c:pt>
                <c:pt idx="30">
                  <c:v>0.3324399828198959</c:v>
                </c:pt>
                <c:pt idx="31">
                  <c:v>0.25512456066861633</c:v>
                </c:pt>
                <c:pt idx="32">
                  <c:v>0.1928151263683783</c:v>
                </c:pt>
                <c:pt idx="33">
                  <c:v>0.13022475298266536</c:v>
                </c:pt>
                <c:pt idx="34">
                  <c:v>7.0953757383599408E-2</c:v>
                </c:pt>
                <c:pt idx="35">
                  <c:v>3.7300185652710559E-2</c:v>
                </c:pt>
                <c:pt idx="36">
                  <c:v>2.2263794749322715E-2</c:v>
                </c:pt>
                <c:pt idx="37">
                  <c:v>7.938252485187822E-3</c:v>
                </c:pt>
                <c:pt idx="38">
                  <c:v>-4.0876348045159293E-3</c:v>
                </c:pt>
                <c:pt idx="39">
                  <c:v>-1.4223943249621271E-2</c:v>
                </c:pt>
                <c:pt idx="40">
                  <c:v>-2.2446741176247596E-2</c:v>
                </c:pt>
                <c:pt idx="41">
                  <c:v>-2.8979399332385355E-2</c:v>
                </c:pt>
                <c:pt idx="42">
                  <c:v>-3.8826926845657347E-2</c:v>
                </c:pt>
                <c:pt idx="43">
                  <c:v>-4.1525096227372681E-2</c:v>
                </c:pt>
                <c:pt idx="44">
                  <c:v>-3.5083563615617805E-2</c:v>
                </c:pt>
                <c:pt idx="45">
                  <c:v>-3.670930140240266E-2</c:v>
                </c:pt>
                <c:pt idx="46">
                  <c:v>-2.7778432158892648E-2</c:v>
                </c:pt>
                <c:pt idx="47">
                  <c:v>5.566263303596386E-3</c:v>
                </c:pt>
                <c:pt idx="48">
                  <c:v>4.7616573255453355E-2</c:v>
                </c:pt>
                <c:pt idx="49">
                  <c:v>8.9862668435902543E-2</c:v>
                </c:pt>
                <c:pt idx="50">
                  <c:v>0.13240799373208417</c:v>
                </c:pt>
                <c:pt idx="51">
                  <c:v>0.17806245243017091</c:v>
                </c:pt>
                <c:pt idx="52">
                  <c:v>0.21944565099276364</c:v>
                </c:pt>
                <c:pt idx="53">
                  <c:v>0.26873046010452944</c:v>
                </c:pt>
                <c:pt idx="54">
                  <c:v>0.33575759705771363</c:v>
                </c:pt>
                <c:pt idx="55">
                  <c:v>0.41833316714353264</c:v>
                </c:pt>
                <c:pt idx="56">
                  <c:v>0.52313055779596307</c:v>
                </c:pt>
                <c:pt idx="57">
                  <c:v>0.64369173428377535</c:v>
                </c:pt>
                <c:pt idx="58">
                  <c:v>0.76987099042103968</c:v>
                </c:pt>
                <c:pt idx="59">
                  <c:v>0.91049110911282705</c:v>
                </c:pt>
                <c:pt idx="60">
                  <c:v>1.0901351071580421</c:v>
                </c:pt>
                <c:pt idx="61">
                  <c:v>1.306829022188299</c:v>
                </c:pt>
                <c:pt idx="62">
                  <c:v>1.5361044316765011</c:v>
                </c:pt>
                <c:pt idx="63">
                  <c:v>1.7617253913156479</c:v>
                </c:pt>
                <c:pt idx="64">
                  <c:v>1.9838145641964782</c:v>
                </c:pt>
                <c:pt idx="65">
                  <c:v>2.1913263980546991</c:v>
                </c:pt>
                <c:pt idx="66">
                  <c:v>2.3824467047511462</c:v>
                </c:pt>
                <c:pt idx="67">
                  <c:v>2.5736799624600448</c:v>
                </c:pt>
                <c:pt idx="68">
                  <c:v>2.7360817742329995</c:v>
                </c:pt>
                <c:pt idx="69">
                  <c:v>2.856198640129501</c:v>
                </c:pt>
                <c:pt idx="70">
                  <c:v>2.9705027939185107</c:v>
                </c:pt>
                <c:pt idx="71">
                  <c:v>3.0750159907883483</c:v>
                </c:pt>
                <c:pt idx="72">
                  <c:v>3.1702070161492313</c:v>
                </c:pt>
                <c:pt idx="73">
                  <c:v>3.2724544874923898</c:v>
                </c:pt>
                <c:pt idx="74">
                  <c:v>3.3624147535630726</c:v>
                </c:pt>
                <c:pt idx="75">
                  <c:v>3.4115044195091144</c:v>
                </c:pt>
                <c:pt idx="76">
                  <c:v>3.4563833408048588</c:v>
                </c:pt>
                <c:pt idx="77">
                  <c:v>3.5275456789671402</c:v>
                </c:pt>
                <c:pt idx="78">
                  <c:v>3.5822185004010967</c:v>
                </c:pt>
                <c:pt idx="79">
                  <c:v>3.6201307257086359</c:v>
                </c:pt>
                <c:pt idx="80">
                  <c:v>3.6852020699375321</c:v>
                </c:pt>
                <c:pt idx="81">
                  <c:v>3.7553177568446561</c:v>
                </c:pt>
                <c:pt idx="82">
                  <c:v>3.8119147453096356</c:v>
                </c:pt>
                <c:pt idx="83">
                  <c:v>3.8781823070778576</c:v>
                </c:pt>
                <c:pt idx="84">
                  <c:v>3.9498633328247745</c:v>
                </c:pt>
                <c:pt idx="85">
                  <c:v>4.020131060679498</c:v>
                </c:pt>
                <c:pt idx="86">
                  <c:v>4.0781307566962068</c:v>
                </c:pt>
                <c:pt idx="87">
                  <c:v>4.118664041714089</c:v>
                </c:pt>
                <c:pt idx="88">
                  <c:v>4.1553525500237916</c:v>
                </c:pt>
                <c:pt idx="89">
                  <c:v>4.1946279833747147</c:v>
                </c:pt>
                <c:pt idx="90">
                  <c:v>4.2335538682098051</c:v>
                </c:pt>
                <c:pt idx="91">
                  <c:v>4.2676495690964664</c:v>
                </c:pt>
                <c:pt idx="92">
                  <c:v>4.2861189257164662</c:v>
                </c:pt>
                <c:pt idx="93">
                  <c:v>4.2953372935936329</c:v>
                </c:pt>
                <c:pt idx="94">
                  <c:v>4.2979919451842727</c:v>
                </c:pt>
              </c:numCache>
            </c:numRef>
          </c:xVal>
          <c:yVal>
            <c:numRef>
              <c:f>'Survey Data'!$D$22:$D$116</c:f>
              <c:numCache>
                <c:formatCode>0.00</c:formatCode>
                <c:ptCount val="95"/>
                <c:pt idx="0">
                  <c:v>9.5673625067666244</c:v>
                </c:pt>
                <c:pt idx="1">
                  <c:v>19.034906857346556</c:v>
                </c:pt>
                <c:pt idx="2">
                  <c:v>28.504793058974805</c:v>
                </c:pt>
                <c:pt idx="3">
                  <c:v>37.974602588087635</c:v>
                </c:pt>
                <c:pt idx="4">
                  <c:v>47.444328954378108</c:v>
                </c:pt>
                <c:pt idx="5">
                  <c:v>56.914003023228872</c:v>
                </c:pt>
                <c:pt idx="6">
                  <c:v>66.383663730887164</c:v>
                </c:pt>
                <c:pt idx="7">
                  <c:v>75.853297198198675</c:v>
                </c:pt>
                <c:pt idx="8">
                  <c:v>85.322890840345678</c:v>
                </c:pt>
                <c:pt idx="9">
                  <c:v>94.792469732247454</c:v>
                </c:pt>
                <c:pt idx="10">
                  <c:v>104.26229914753337</c:v>
                </c:pt>
                <c:pt idx="11">
                  <c:v>113.73225583073476</c:v>
                </c:pt>
                <c:pt idx="12">
                  <c:v>123.20222805131645</c:v>
                </c:pt>
                <c:pt idx="13">
                  <c:v>132.67203815174548</c:v>
                </c:pt>
                <c:pt idx="14">
                  <c:v>142.14174412222812</c:v>
                </c:pt>
                <c:pt idx="15">
                  <c:v>151.61155733534829</c:v>
                </c:pt>
                <c:pt idx="16">
                  <c:v>161.08144127425842</c:v>
                </c:pt>
                <c:pt idx="17">
                  <c:v>170.5513843596917</c:v>
                </c:pt>
                <c:pt idx="18">
                  <c:v>180.02131910200936</c:v>
                </c:pt>
                <c:pt idx="19">
                  <c:v>189.49123597732634</c:v>
                </c:pt>
                <c:pt idx="20">
                  <c:v>198.96116623923814</c:v>
                </c:pt>
                <c:pt idx="21">
                  <c:v>208.43111586168047</c:v>
                </c:pt>
                <c:pt idx="22">
                  <c:v>217.9009938044334</c:v>
                </c:pt>
                <c:pt idx="23">
                  <c:v>227.37074518624851</c:v>
                </c:pt>
                <c:pt idx="24">
                  <c:v>236.84044873438694</c:v>
                </c:pt>
                <c:pt idx="25">
                  <c:v>246.31010997962522</c:v>
                </c:pt>
                <c:pt idx="26">
                  <c:v>255.7797642354584</c:v>
                </c:pt>
                <c:pt idx="27">
                  <c:v>265.24945248105826</c:v>
                </c:pt>
                <c:pt idx="28">
                  <c:v>274.71909212961106</c:v>
                </c:pt>
                <c:pt idx="29">
                  <c:v>284.18859866776916</c:v>
                </c:pt>
                <c:pt idx="30">
                  <c:v>293.65810479376728</c:v>
                </c:pt>
                <c:pt idx="31">
                  <c:v>303.12777691567601</c:v>
                </c:pt>
                <c:pt idx="32">
                  <c:v>312.5975684505122</c:v>
                </c:pt>
                <c:pt idx="33">
                  <c:v>322.06736041718062</c:v>
                </c:pt>
                <c:pt idx="34">
                  <c:v>331.53717318747522</c:v>
                </c:pt>
                <c:pt idx="35">
                  <c:v>341.00710633804249</c:v>
                </c:pt>
                <c:pt idx="36">
                  <c:v>350.47709366098729</c:v>
                </c:pt>
                <c:pt idx="37">
                  <c:v>359.94707803866504</c:v>
                </c:pt>
                <c:pt idx="38">
                  <c:v>369.41706635698517</c:v>
                </c:pt>
                <c:pt idx="39">
                  <c:v>378.88705932246489</c:v>
                </c:pt>
                <c:pt idx="40">
                  <c:v>388.35702620265351</c:v>
                </c:pt>
                <c:pt idx="41">
                  <c:v>397.82694654138345</c:v>
                </c:pt>
                <c:pt idx="42">
                  <c:v>407.29688043077078</c:v>
                </c:pt>
                <c:pt idx="43">
                  <c:v>416.76680448491288</c:v>
                </c:pt>
                <c:pt idx="44">
                  <c:v>426.2366257426674</c:v>
                </c:pt>
                <c:pt idx="45">
                  <c:v>435.70643377399318</c:v>
                </c:pt>
                <c:pt idx="46">
                  <c:v>445.17629135079574</c:v>
                </c:pt>
                <c:pt idx="47">
                  <c:v>454.64612220880065</c:v>
                </c:pt>
                <c:pt idx="48">
                  <c:v>464.11594046535947</c:v>
                </c:pt>
                <c:pt idx="49">
                  <c:v>473.58574331630354</c:v>
                </c:pt>
                <c:pt idx="50">
                  <c:v>483.05555177889755</c:v>
                </c:pt>
                <c:pt idx="51">
                  <c:v>492.52535951661207</c:v>
                </c:pt>
                <c:pt idx="52">
                  <c:v>501.99518280256785</c:v>
                </c:pt>
                <c:pt idx="53">
                  <c:v>511.46499631769206</c:v>
                </c:pt>
                <c:pt idx="54">
                  <c:v>520.9347105000495</c:v>
                </c:pt>
                <c:pt idx="55">
                  <c:v>530.40432547167813</c:v>
                </c:pt>
                <c:pt idx="56">
                  <c:v>539.87372215633616</c:v>
                </c:pt>
                <c:pt idx="57">
                  <c:v>549.34291334189516</c:v>
                </c:pt>
                <c:pt idx="58">
                  <c:v>558.81205860535977</c:v>
                </c:pt>
                <c:pt idx="59">
                  <c:v>568.28098893545121</c:v>
                </c:pt>
                <c:pt idx="60">
                  <c:v>577.74923333804702</c:v>
                </c:pt>
                <c:pt idx="61">
                  <c:v>587.21673988184568</c:v>
                </c:pt>
                <c:pt idx="62">
                  <c:v>596.68389838286419</c:v>
                </c:pt>
                <c:pt idx="63">
                  <c:v>606.15098113513818</c:v>
                </c:pt>
                <c:pt idx="64">
                  <c:v>615.6180745697169</c:v>
                </c:pt>
                <c:pt idx="65">
                  <c:v>625.0854539678711</c:v>
                </c:pt>
                <c:pt idx="66">
                  <c:v>634.55294507233316</c:v>
                </c:pt>
                <c:pt idx="67">
                  <c:v>644.020297006075</c:v>
                </c:pt>
                <c:pt idx="68">
                  <c:v>653.48783458010189</c:v>
                </c:pt>
                <c:pt idx="69">
                  <c:v>662.95525865366062</c:v>
                </c:pt>
                <c:pt idx="70">
                  <c:v>672.42251480777543</c:v>
                </c:pt>
                <c:pt idx="71">
                  <c:v>681.88964373086708</c:v>
                </c:pt>
                <c:pt idx="72">
                  <c:v>691.35652905753341</c:v>
                </c:pt>
                <c:pt idx="73">
                  <c:v>700.82341242683049</c:v>
                </c:pt>
                <c:pt idx="74">
                  <c:v>710.29000066330536</c:v>
                </c:pt>
                <c:pt idx="75">
                  <c:v>719.75622238109588</c:v>
                </c:pt>
                <c:pt idx="76">
                  <c:v>729.22262169445253</c:v>
                </c:pt>
                <c:pt idx="77">
                  <c:v>738.68895051620268</c:v>
                </c:pt>
                <c:pt idx="78">
                  <c:v>748.15526664071433</c:v>
                </c:pt>
                <c:pt idx="79">
                  <c:v>757.62154929193423</c:v>
                </c:pt>
                <c:pt idx="80">
                  <c:v>767.08747708110513</c:v>
                </c:pt>
                <c:pt idx="81">
                  <c:v>776.55322681201199</c:v>
                </c:pt>
                <c:pt idx="82">
                  <c:v>786.01891208356722</c:v>
                </c:pt>
                <c:pt idx="83">
                  <c:v>795.4845957506559</c:v>
                </c:pt>
                <c:pt idx="84">
                  <c:v>804.95030440180199</c:v>
                </c:pt>
                <c:pt idx="85">
                  <c:v>814.41639961719716</c:v>
                </c:pt>
                <c:pt idx="86">
                  <c:v>823.88293605444017</c:v>
                </c:pt>
                <c:pt idx="87">
                  <c:v>833.34988260549756</c:v>
                </c:pt>
                <c:pt idx="88">
                  <c:v>842.81723532543822</c:v>
                </c:pt>
                <c:pt idx="89">
                  <c:v>852.28479780137184</c:v>
                </c:pt>
                <c:pt idx="90">
                  <c:v>861.75234131823674</c:v>
                </c:pt>
                <c:pt idx="91">
                  <c:v>871.21992336202607</c:v>
                </c:pt>
                <c:pt idx="92">
                  <c:v>880.68788048505712</c:v>
                </c:pt>
                <c:pt idx="93">
                  <c:v>890.15619740015086</c:v>
                </c:pt>
                <c:pt idx="94">
                  <c:v>899.62468310648831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0912"/>
        <c:axId val="154883200"/>
      </c:scatterChart>
      <c:valAx>
        <c:axId val="1522309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4883200"/>
        <c:crossesAt val="0"/>
        <c:crossBetween val="midCat"/>
      </c:valAx>
      <c:valAx>
        <c:axId val="15488320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223091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89121615321986"/>
          <c:y val="9.8549463237131346E-2"/>
          <c:w val="0.77257985145283947"/>
          <c:h val="0.76982604306845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Data'!$G$21:$G$116</c:f>
              <c:numCache>
                <c:formatCode>0.00</c:formatCode>
                <c:ptCount val="96"/>
                <c:pt idx="0">
                  <c:v>0</c:v>
                </c:pt>
                <c:pt idx="1">
                  <c:v>9.6399156599183203E-3</c:v>
                </c:pt>
                <c:pt idx="2">
                  <c:v>3.849043772392545E-2</c:v>
                </c:pt>
                <c:pt idx="3">
                  <c:v>8.0644007646544461E-2</c:v>
                </c:pt>
                <c:pt idx="4">
                  <c:v>0.12306425443698246</c:v>
                </c:pt>
                <c:pt idx="5">
                  <c:v>0.14757102990628326</c:v>
                </c:pt>
                <c:pt idx="6">
                  <c:v>0.1552862251916915</c:v>
                </c:pt>
                <c:pt idx="7">
                  <c:v>0.16709366131120687</c:v>
                </c:pt>
                <c:pt idx="8">
                  <c:v>0.17791721042599801</c:v>
                </c:pt>
                <c:pt idx="9">
                  <c:v>0.18169871588527622</c:v>
                </c:pt>
                <c:pt idx="10">
                  <c:v>0.18786362635117632</c:v>
                </c:pt>
                <c:pt idx="11">
                  <c:v>0.19522292254801119</c:v>
                </c:pt>
                <c:pt idx="12">
                  <c:v>0.17721479177101007</c:v>
                </c:pt>
                <c:pt idx="13">
                  <c:v>0.1673183397957923</c:v>
                </c:pt>
                <c:pt idx="14">
                  <c:v>0.22019530069973081</c:v>
                </c:pt>
                <c:pt idx="15">
                  <c:v>0.2911215348974181</c:v>
                </c:pt>
                <c:pt idx="16">
                  <c:v>0.35006366768582325</c:v>
                </c:pt>
                <c:pt idx="17">
                  <c:v>0.39619168508210356</c:v>
                </c:pt>
                <c:pt idx="18">
                  <c:v>0.4266314076146559</c:v>
                </c:pt>
                <c:pt idx="19">
                  <c:v>0.45955522080306016</c:v>
                </c:pt>
                <c:pt idx="20">
                  <c:v>0.49922039904743076</c:v>
                </c:pt>
                <c:pt idx="21">
                  <c:v>0.53380549327117632</c:v>
                </c:pt>
                <c:pt idx="22">
                  <c:v>0.55550745321649264</c:v>
                </c:pt>
                <c:pt idx="23">
                  <c:v>0.57571458753376425</c:v>
                </c:pt>
                <c:pt idx="24">
                  <c:v>0.60057165385270728</c:v>
                </c:pt>
                <c:pt idx="25">
                  <c:v>0.61822723658586554</c:v>
                </c:pt>
                <c:pt idx="26">
                  <c:v>0.62466966052273221</c:v>
                </c:pt>
                <c:pt idx="27">
                  <c:v>0.63112045921471005</c:v>
                </c:pt>
                <c:pt idx="28">
                  <c:v>0.64369766098139358</c:v>
                </c:pt>
                <c:pt idx="29">
                  <c:v>0.65298635237356017</c:v>
                </c:pt>
                <c:pt idx="30">
                  <c:v>0.66197058025479993</c:v>
                </c:pt>
                <c:pt idx="31">
                  <c:v>0.67805782593313968</c:v>
                </c:pt>
                <c:pt idx="32">
                  <c:v>0.69142072791048748</c:v>
                </c:pt>
                <c:pt idx="33">
                  <c:v>0.69930387029677044</c:v>
                </c:pt>
                <c:pt idx="34">
                  <c:v>0.70314918317129149</c:v>
                </c:pt>
                <c:pt idx="35">
                  <c:v>0.70689499907794129</c:v>
                </c:pt>
                <c:pt idx="36">
                  <c:v>0.71035278415678316</c:v>
                </c:pt>
                <c:pt idx="37">
                  <c:v>0.71358486586167691</c:v>
                </c:pt>
                <c:pt idx="38">
                  <c:v>0.72294835045218864</c:v>
                </c:pt>
                <c:pt idx="39">
                  <c:v>0.73138347926519021</c:v>
                </c:pt>
                <c:pt idx="40">
                  <c:v>0.73687674214130205</c:v>
                </c:pt>
                <c:pt idx="41">
                  <c:v>0.75875294436996443</c:v>
                </c:pt>
                <c:pt idx="42">
                  <c:v>0.79703905092721294</c:v>
                </c:pt>
                <c:pt idx="43">
                  <c:v>0.83082206972452133</c:v>
                </c:pt>
                <c:pt idx="44">
                  <c:v>0.86781326557663685</c:v>
                </c:pt>
                <c:pt idx="45">
                  <c:v>0.92522726799064581</c:v>
                </c:pt>
                <c:pt idx="46">
                  <c:v>0.98514465046054822</c:v>
                </c:pt>
                <c:pt idx="47">
                  <c:v>1.03535063034193</c:v>
                </c:pt>
                <c:pt idx="48">
                  <c:v>1.080818262847979</c:v>
                </c:pt>
                <c:pt idx="49">
                  <c:v>1.1217246823150644</c:v>
                </c:pt>
                <c:pt idx="50">
                  <c:v>1.1658260624773178</c:v>
                </c:pt>
                <c:pt idx="51">
                  <c:v>1.2083539884339465</c:v>
                </c:pt>
                <c:pt idx="52">
                  <c:v>1.247787391524392</c:v>
                </c:pt>
                <c:pt idx="53">
                  <c:v>1.2880652734380769</c:v>
                </c:pt>
                <c:pt idx="54">
                  <c:v>1.3200278907300063</c:v>
                </c:pt>
                <c:pt idx="55">
                  <c:v>1.3501241039283645</c:v>
                </c:pt>
                <c:pt idx="56">
                  <c:v>1.3682164441450573</c:v>
                </c:pt>
                <c:pt idx="57">
                  <c:v>1.3509257821554019</c:v>
                </c:pt>
                <c:pt idx="58">
                  <c:v>1.3234645212016496</c:v>
                </c:pt>
                <c:pt idx="59">
                  <c:v>1.3072558160342078</c:v>
                </c:pt>
                <c:pt idx="60">
                  <c:v>1.2872212850809739</c:v>
                </c:pt>
                <c:pt idx="61">
                  <c:v>1.259525471562561</c:v>
                </c:pt>
                <c:pt idx="62">
                  <c:v>1.2562185322228911</c:v>
                </c:pt>
                <c:pt idx="63">
                  <c:v>1.2906625927157465</c:v>
                </c:pt>
                <c:pt idx="64">
                  <c:v>1.3557014892927861</c:v>
                </c:pt>
                <c:pt idx="65">
                  <c:v>1.4312073753114207</c:v>
                </c:pt>
                <c:pt idx="66">
                  <c:v>1.5114655088480531</c:v>
                </c:pt>
                <c:pt idx="67">
                  <c:v>1.6160286283886149</c:v>
                </c:pt>
                <c:pt idx="68">
                  <c:v>1.7325473761890702</c:v>
                </c:pt>
                <c:pt idx="69">
                  <c:v>1.8731049298758045</c:v>
                </c:pt>
                <c:pt idx="70">
                  <c:v>2.0579639443610462</c:v>
                </c:pt>
                <c:pt idx="71">
                  <c:v>2.2551007820491549</c:v>
                </c:pt>
                <c:pt idx="72">
                  <c:v>2.4630606600103904</c:v>
                </c:pt>
                <c:pt idx="73">
                  <c:v>2.6864489387352615</c:v>
                </c:pt>
                <c:pt idx="74">
                  <c:v>2.9068229656716249</c:v>
                </c:pt>
                <c:pt idx="75">
                  <c:v>3.1442352363076926</c:v>
                </c:pt>
                <c:pt idx="76">
                  <c:v>3.4066230784109024</c:v>
                </c:pt>
                <c:pt idx="77">
                  <c:v>3.6633608324836651</c:v>
                </c:pt>
                <c:pt idx="78">
                  <c:v>3.9171636271325019</c:v>
                </c:pt>
                <c:pt idx="79">
                  <c:v>4.175314312952116</c:v>
                </c:pt>
                <c:pt idx="80">
                  <c:v>4.4378346491089475</c:v>
                </c:pt>
                <c:pt idx="81">
                  <c:v>4.70738758450746</c:v>
                </c:pt>
                <c:pt idx="82">
                  <c:v>4.9819855578660466</c:v>
                </c:pt>
                <c:pt idx="83">
                  <c:v>5.2621297437720731</c:v>
                </c:pt>
                <c:pt idx="84">
                  <c:v>5.5402271551692888</c:v>
                </c:pt>
                <c:pt idx="85">
                  <c:v>5.8161184878049177</c:v>
                </c:pt>
                <c:pt idx="86">
                  <c:v>6.0787301361879686</c:v>
                </c:pt>
                <c:pt idx="87">
                  <c:v>6.3281241508992316</c:v>
                </c:pt>
                <c:pt idx="88">
                  <c:v>6.5650275653768899</c:v>
                </c:pt>
                <c:pt idx="89">
                  <c:v>6.7858487735109767</c:v>
                </c:pt>
                <c:pt idx="90">
                  <c:v>6.9970668275619676</c:v>
                </c:pt>
                <c:pt idx="91">
                  <c:v>7.2091940711101907</c:v>
                </c:pt>
                <c:pt idx="92">
                  <c:v>7.4203888231495689</c:v>
                </c:pt>
                <c:pt idx="93">
                  <c:v>7.6160513962837397</c:v>
                </c:pt>
                <c:pt idx="94">
                  <c:v>7.7943073339888196</c:v>
                </c:pt>
                <c:pt idx="95">
                  <c:v>7.9635951724108933</c:v>
                </c:pt>
              </c:numCache>
            </c:numRef>
          </c:xVal>
          <c:yVal>
            <c:numRef>
              <c:f>'Survey Data'!$F$21:$F$116</c:f>
              <c:numCache>
                <c:formatCode>0.00</c:formatCode>
                <c:ptCount val="96"/>
                <c:pt idx="0">
                  <c:v>0</c:v>
                </c:pt>
                <c:pt idx="1">
                  <c:v>0.19432185457410323</c:v>
                </c:pt>
                <c:pt idx="2">
                  <c:v>0.37106332826656141</c:v>
                </c:pt>
                <c:pt idx="3">
                  <c:v>0.37325140451272565</c:v>
                </c:pt>
                <c:pt idx="4">
                  <c:v>0.41554741213832358</c:v>
                </c:pt>
                <c:pt idx="5">
                  <c:v>0.48196064699458141</c:v>
                </c:pt>
                <c:pt idx="6">
                  <c:v>0.56007278316545406</c:v>
                </c:pt>
                <c:pt idx="7">
                  <c:v>0.63918752884966235</c:v>
                </c:pt>
                <c:pt idx="8">
                  <c:v>0.7216736626595941</c:v>
                </c:pt>
                <c:pt idx="9">
                  <c:v>0.80919038855428504</c:v>
                </c:pt>
                <c:pt idx="10">
                  <c:v>0.89818845091930355</c:v>
                </c:pt>
                <c:pt idx="11">
                  <c:v>0.95213189076582394</c:v>
                </c:pt>
                <c:pt idx="12">
                  <c:v>0.96855802609470854</c:v>
                </c:pt>
                <c:pt idx="13">
                  <c:v>0.97727165106885261</c:v>
                </c:pt>
                <c:pt idx="14">
                  <c:v>0.99857591996640749</c:v>
                </c:pt>
                <c:pt idx="15">
                  <c:v>1.0196982427394581</c:v>
                </c:pt>
                <c:pt idx="16">
                  <c:v>1.0275837443199485</c:v>
                </c:pt>
                <c:pt idx="17">
                  <c:v>1.0309291804053304</c:v>
                </c:pt>
                <c:pt idx="18">
                  <c:v>1.0416992636674396</c:v>
                </c:pt>
                <c:pt idx="19">
                  <c:v>1.0520684109200866</c:v>
                </c:pt>
                <c:pt idx="20">
                  <c:v>1.0517438935084673</c:v>
                </c:pt>
                <c:pt idx="21">
                  <c:v>1.0425193031985442</c:v>
                </c:pt>
                <c:pt idx="22">
                  <c:v>1.0209372091384816</c:v>
                </c:pt>
                <c:pt idx="23">
                  <c:v>0.97851968232849795</c:v>
                </c:pt>
                <c:pt idx="24">
                  <c:v>0.91461093666514093</c:v>
                </c:pt>
                <c:pt idx="25">
                  <c:v>0.84195050298833907</c:v>
                </c:pt>
                <c:pt idx="26">
                  <c:v>0.7621609813525746</c:v>
                </c:pt>
                <c:pt idx="27">
                  <c:v>0.68153875321374058</c:v>
                </c:pt>
                <c:pt idx="28">
                  <c:v>0.60576180748869901</c:v>
                </c:pt>
                <c:pt idx="29">
                  <c:v>0.52389451810636045</c:v>
                </c:pt>
                <c:pt idx="30">
                  <c:v>0.4277327508021801</c:v>
                </c:pt>
                <c:pt idx="31">
                  <c:v>0.3324399828198959</c:v>
                </c:pt>
                <c:pt idx="32">
                  <c:v>0.25512456066861622</c:v>
                </c:pt>
                <c:pt idx="33">
                  <c:v>0.19281512636837828</c:v>
                </c:pt>
                <c:pt idx="34">
                  <c:v>0.13022475298266536</c:v>
                </c:pt>
                <c:pt idx="35">
                  <c:v>7.0953757383599436E-2</c:v>
                </c:pt>
                <c:pt idx="36">
                  <c:v>3.73001856527106E-2</c:v>
                </c:pt>
                <c:pt idx="37">
                  <c:v>2.2263794749322784E-2</c:v>
                </c:pt>
                <c:pt idx="38">
                  <c:v>7.9382524851877596E-3</c:v>
                </c:pt>
                <c:pt idx="39">
                  <c:v>-4.0876348045160802E-3</c:v>
                </c:pt>
                <c:pt idx="40">
                  <c:v>-1.4223943249621349E-2</c:v>
                </c:pt>
                <c:pt idx="41">
                  <c:v>-2.2446741176247762E-2</c:v>
                </c:pt>
                <c:pt idx="42">
                  <c:v>-2.8979399332385379E-2</c:v>
                </c:pt>
                <c:pt idx="43">
                  <c:v>-3.8826926845657452E-2</c:v>
                </c:pt>
                <c:pt idx="44">
                  <c:v>-4.1525096227372715E-2</c:v>
                </c:pt>
                <c:pt idx="45">
                  <c:v>-3.5083563615618013E-2</c:v>
                </c:pt>
                <c:pt idx="46">
                  <c:v>-3.6709301402402819E-2</c:v>
                </c:pt>
                <c:pt idx="47">
                  <c:v>-2.7778432158892752E-2</c:v>
                </c:pt>
                <c:pt idx="48">
                  <c:v>5.5662633035964901E-3</c:v>
                </c:pt>
                <c:pt idx="49">
                  <c:v>4.7616573255453334E-2</c:v>
                </c:pt>
                <c:pt idx="50">
                  <c:v>8.9862668435902487E-2</c:v>
                </c:pt>
                <c:pt idx="51">
                  <c:v>0.13240799373208423</c:v>
                </c:pt>
                <c:pt idx="52">
                  <c:v>0.17806245243017096</c:v>
                </c:pt>
                <c:pt idx="53">
                  <c:v>0.21944565099276367</c:v>
                </c:pt>
                <c:pt idx="54">
                  <c:v>0.26873046010452933</c:v>
                </c:pt>
                <c:pt idx="55">
                  <c:v>0.33575759705771369</c:v>
                </c:pt>
                <c:pt idx="56">
                  <c:v>0.4183331671435328</c:v>
                </c:pt>
                <c:pt idx="57">
                  <c:v>0.52313055779596307</c:v>
                </c:pt>
                <c:pt idx="58">
                  <c:v>0.64369173428377535</c:v>
                </c:pt>
                <c:pt idx="59">
                  <c:v>0.76987099042103968</c:v>
                </c:pt>
                <c:pt idx="60">
                  <c:v>0.91049110911282716</c:v>
                </c:pt>
                <c:pt idx="61">
                  <c:v>1.0901351071580421</c:v>
                </c:pt>
                <c:pt idx="62">
                  <c:v>1.306829022188299</c:v>
                </c:pt>
                <c:pt idx="63">
                  <c:v>1.5361044316765009</c:v>
                </c:pt>
                <c:pt idx="64">
                  <c:v>1.7617253913156479</c:v>
                </c:pt>
                <c:pt idx="65">
                  <c:v>1.9838145641964782</c:v>
                </c:pt>
                <c:pt idx="66">
                  <c:v>2.1913263980546986</c:v>
                </c:pt>
                <c:pt idx="67">
                  <c:v>2.3824467047511457</c:v>
                </c:pt>
                <c:pt idx="68">
                  <c:v>2.5736799624600444</c:v>
                </c:pt>
                <c:pt idx="69">
                  <c:v>2.7360817742329995</c:v>
                </c:pt>
                <c:pt idx="70">
                  <c:v>2.856198640129501</c:v>
                </c:pt>
                <c:pt idx="71">
                  <c:v>2.9705027939185107</c:v>
                </c:pt>
                <c:pt idx="72">
                  <c:v>3.0750159907883488</c:v>
                </c:pt>
                <c:pt idx="73">
                  <c:v>3.1702070161492313</c:v>
                </c:pt>
                <c:pt idx="74">
                  <c:v>3.2724544874923898</c:v>
                </c:pt>
                <c:pt idx="75">
                  <c:v>3.3624147535630726</c:v>
                </c:pt>
                <c:pt idx="76">
                  <c:v>3.4115044195091144</c:v>
                </c:pt>
                <c:pt idx="77">
                  <c:v>3.4563833408048579</c:v>
                </c:pt>
                <c:pt idx="78">
                  <c:v>3.5275456789671398</c:v>
                </c:pt>
                <c:pt idx="79">
                  <c:v>3.5822185004010967</c:v>
                </c:pt>
                <c:pt idx="80">
                  <c:v>3.6201307257086355</c:v>
                </c:pt>
                <c:pt idx="81">
                  <c:v>3.6852020699375325</c:v>
                </c:pt>
                <c:pt idx="82">
                  <c:v>3.7553177568446561</c:v>
                </c:pt>
                <c:pt idx="83">
                  <c:v>3.8119147453096356</c:v>
                </c:pt>
                <c:pt idx="84">
                  <c:v>3.8781823070778576</c:v>
                </c:pt>
                <c:pt idx="85">
                  <c:v>3.9498633328247754</c:v>
                </c:pt>
                <c:pt idx="86">
                  <c:v>4.020131060679498</c:v>
                </c:pt>
                <c:pt idx="87">
                  <c:v>4.0781307566962059</c:v>
                </c:pt>
                <c:pt idx="88">
                  <c:v>4.118664041714089</c:v>
                </c:pt>
                <c:pt idx="89">
                  <c:v>4.1553525500237916</c:v>
                </c:pt>
                <c:pt idx="90">
                  <c:v>4.1946279833747147</c:v>
                </c:pt>
                <c:pt idx="91">
                  <c:v>4.2335538682098051</c:v>
                </c:pt>
                <c:pt idx="92">
                  <c:v>4.2676495690964664</c:v>
                </c:pt>
                <c:pt idx="93">
                  <c:v>4.2861189257164671</c:v>
                </c:pt>
                <c:pt idx="94">
                  <c:v>4.295337293593632</c:v>
                </c:pt>
                <c:pt idx="95">
                  <c:v>4.2979919451842727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6352"/>
        <c:axId val="154918272"/>
      </c:scatterChart>
      <c:valAx>
        <c:axId val="15491635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4918272"/>
        <c:crosses val="autoZero"/>
        <c:crossBetween val="midCat"/>
      </c:valAx>
      <c:valAx>
        <c:axId val="154918272"/>
        <c:scaling>
          <c:orientation val="minMax"/>
          <c:max val="8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4916352"/>
        <c:crosses val="autoZero"/>
        <c:crossBetween val="midCat"/>
        <c:majorUnit val="2"/>
        <c:minorUnit val="0.1"/>
      </c:valAx>
    </c:plotArea>
    <c:legend>
      <c:legendPos val="b"/>
      <c:layout>
        <c:manualLayout>
          <c:xMode val="edge"/>
          <c:yMode val="edge"/>
          <c:x val="5.3096361207822119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Data'!$H$22:$H$116</c:f>
              <c:numCache>
                <c:formatCode>0.00</c:formatCode>
                <c:ptCount val="95"/>
                <c:pt idx="0">
                  <c:v>0.28980983436490454</c:v>
                </c:pt>
                <c:pt idx="1">
                  <c:v>0.28980983436490454</c:v>
                </c:pt>
                <c:pt idx="2">
                  <c:v>1.2833593312410652</c:v>
                </c:pt>
                <c:pt idx="3">
                  <c:v>0.28980983436490454</c:v>
                </c:pt>
                <c:pt idx="4">
                  <c:v>0.86885476455309774</c:v>
                </c:pt>
                <c:pt idx="5">
                  <c:v>0.22999552968594517</c:v>
                </c:pt>
                <c:pt idx="6">
                  <c:v>0.34832514910250256</c:v>
                </c:pt>
                <c:pt idx="7">
                  <c:v>0.30341287462373218</c:v>
                </c:pt>
                <c:pt idx="8">
                  <c:v>0.31686091195148369</c:v>
                </c:pt>
                <c:pt idx="9">
                  <c:v>0.27334072043100882</c:v>
                </c:pt>
                <c:pt idx="10">
                  <c:v>1.0844780300595831</c:v>
                </c:pt>
                <c:pt idx="11">
                  <c:v>0.9988133409429244</c:v>
                </c:pt>
                <c:pt idx="12">
                  <c:v>1.2461646530772035</c:v>
                </c:pt>
                <c:pt idx="13">
                  <c:v>1.2364741524253984</c:v>
                </c:pt>
                <c:pt idx="14">
                  <c:v>0.63735422752433613</c:v>
                </c:pt>
                <c:pt idx="15">
                  <c:v>7.721417381024584E-2</c:v>
                </c:pt>
                <c:pt idx="16">
                  <c:v>0.51084224904778164</c:v>
                </c:pt>
                <c:pt idx="17">
                  <c:v>0.39496445661197066</c:v>
                </c:pt>
                <c:pt idx="18">
                  <c:v>0.44280734139334071</c:v>
                </c:pt>
                <c:pt idx="19">
                  <c:v>6.4471771403249292E-2</c:v>
                </c:pt>
                <c:pt idx="20">
                  <c:v>0.41788031422482513</c:v>
                </c:pt>
                <c:pt idx="21">
                  <c:v>0.27684796599102102</c:v>
                </c:pt>
                <c:pt idx="22">
                  <c:v>0.6776654951076263</c:v>
                </c:pt>
                <c:pt idx="23">
                  <c:v>0.17011984660717905</c:v>
                </c:pt>
                <c:pt idx="24">
                  <c:v>0.32153326668068255</c:v>
                </c:pt>
                <c:pt idx="25">
                  <c:v>0.18811957476675986</c:v>
                </c:pt>
                <c:pt idx="26">
                  <c:v>0.17209606235893316</c:v>
                </c:pt>
                <c:pt idx="27">
                  <c:v>0.13606316852964764</c:v>
                </c:pt>
                <c:pt idx="28">
                  <c:v>0.40054165032106887</c:v>
                </c:pt>
                <c:pt idx="29">
                  <c:v>0.28264212813654521</c:v>
                </c:pt>
                <c:pt idx="30">
                  <c:v>0.25035870305321412</c:v>
                </c:pt>
                <c:pt idx="31">
                  <c:v>0.48637091248921654</c:v>
                </c:pt>
                <c:pt idx="32">
                  <c:v>0.12731914311808465</c:v>
                </c:pt>
                <c:pt idx="33">
                  <c:v>0.18503514533592649</c:v>
                </c:pt>
                <c:pt idx="34">
                  <c:v>0.2895114282177641</c:v>
                </c:pt>
                <c:pt idx="35">
                  <c:v>0.73216624749861747</c:v>
                </c:pt>
                <c:pt idx="36">
                  <c:v>0.12534152611946378</c:v>
                </c:pt>
                <c:pt idx="37">
                  <c:v>0.11481771979776562</c:v>
                </c:pt>
                <c:pt idx="38">
                  <c:v>0.15539120351403179</c:v>
                </c:pt>
                <c:pt idx="39">
                  <c:v>3.7150167660626079E-2</c:v>
                </c:pt>
                <c:pt idx="40">
                  <c:v>0.59794300179600579</c:v>
                </c:pt>
                <c:pt idx="41">
                  <c:v>3.4914512291838624E-2</c:v>
                </c:pt>
                <c:pt idx="42">
                  <c:v>0.24722154322069084</c:v>
                </c:pt>
                <c:pt idx="43">
                  <c:v>0.52607248194290257</c:v>
                </c:pt>
                <c:pt idx="44">
                  <c:v>0.45752368044041292</c:v>
                </c:pt>
                <c:pt idx="45">
                  <c:v>0.43595756704966765</c:v>
                </c:pt>
                <c:pt idx="46">
                  <c:v>0.65416398583513147</c:v>
                </c:pt>
                <c:pt idx="47">
                  <c:v>0.32760646531634091</c:v>
                </c:pt>
                <c:pt idx="48">
                  <c:v>5.2448777100650698E-2</c:v>
                </c:pt>
                <c:pt idx="49">
                  <c:v>0.13767872763647734</c:v>
                </c:pt>
                <c:pt idx="50">
                  <c:v>0.1986593213312727</c:v>
                </c:pt>
                <c:pt idx="51">
                  <c:v>9.5936440331513134E-2</c:v>
                </c:pt>
                <c:pt idx="52">
                  <c:v>0.23053343115972824</c:v>
                </c:pt>
                <c:pt idx="53">
                  <c:v>0.59898144928738761</c:v>
                </c:pt>
                <c:pt idx="54">
                  <c:v>0.25616138562776897</c:v>
                </c:pt>
                <c:pt idx="55">
                  <c:v>0.80288851114462567</c:v>
                </c:pt>
                <c:pt idx="56">
                  <c:v>0.7994135945373072</c:v>
                </c:pt>
                <c:pt idx="57">
                  <c:v>0.35861349970751077</c:v>
                </c:pt>
                <c:pt idx="58">
                  <c:v>0.13366004520554059</c:v>
                </c:pt>
                <c:pt idx="59">
                  <c:v>0.60489954504289611</c:v>
                </c:pt>
                <c:pt idx="60">
                  <c:v>0.95965008909225669</c:v>
                </c:pt>
                <c:pt idx="61">
                  <c:v>1.0553543154847593</c:v>
                </c:pt>
                <c:pt idx="62">
                  <c:v>0.49822665921173315</c:v>
                </c:pt>
                <c:pt idx="63">
                  <c:v>0.69409212963429157</c:v>
                </c:pt>
                <c:pt idx="64">
                  <c:v>0.27504972150195051</c:v>
                </c:pt>
                <c:pt idx="65">
                  <c:v>0.74172996166039151</c:v>
                </c:pt>
                <c:pt idx="66">
                  <c:v>0.47771720320612393</c:v>
                </c:pt>
                <c:pt idx="67">
                  <c:v>5.0792260169451924E-2</c:v>
                </c:pt>
                <c:pt idx="68">
                  <c:v>1.4868763271578893</c:v>
                </c:pt>
                <c:pt idx="69">
                  <c:v>0.89200429020619787</c:v>
                </c:pt>
                <c:pt idx="70">
                  <c:v>0.37874206514511755</c:v>
                </c:pt>
                <c:pt idx="71">
                  <c:v>0.9381071263622488</c:v>
                </c:pt>
                <c:pt idx="72">
                  <c:v>0.28601758734197003</c:v>
                </c:pt>
                <c:pt idx="73">
                  <c:v>8.1267759466048251E-3</c:v>
                </c:pt>
                <c:pt idx="74">
                  <c:v>0.81242320112884148</c:v>
                </c:pt>
                <c:pt idx="75">
                  <c:v>1.1291326694419896</c:v>
                </c:pt>
                <c:pt idx="76">
                  <c:v>1.061588279620312</c:v>
                </c:pt>
                <c:pt idx="77">
                  <c:v>0.41304637596121807</c:v>
                </c:pt>
                <c:pt idx="78">
                  <c:v>0.75157382093271941</c:v>
                </c:pt>
                <c:pt idx="79">
                  <c:v>0.41198806345288042</c:v>
                </c:pt>
                <c:pt idx="80">
                  <c:v>0.98036610435207694</c:v>
                </c:pt>
                <c:pt idx="81">
                  <c:v>0.84448284898949544</c:v>
                </c:pt>
                <c:pt idx="82">
                  <c:v>0.28446050420724139</c:v>
                </c:pt>
                <c:pt idx="83">
                  <c:v>0.11792600989421032</c:v>
                </c:pt>
                <c:pt idx="84">
                  <c:v>0.15620078413669922</c:v>
                </c:pt>
                <c:pt idx="85">
                  <c:v>0.41432548904859973</c:v>
                </c:pt>
                <c:pt idx="86">
                  <c:v>0.34206599646012692</c:v>
                </c:pt>
                <c:pt idx="87">
                  <c:v>0.50049781127202331</c:v>
                </c:pt>
                <c:pt idx="88">
                  <c:v>0.3281252480543842</c:v>
                </c:pt>
                <c:pt idx="89">
                  <c:v>0.15050228944329516</c:v>
                </c:pt>
                <c:pt idx="90">
                  <c:v>0.17010963134719462</c:v>
                </c:pt>
                <c:pt idx="91">
                  <c:v>0.32866478124025172</c:v>
                </c:pt>
                <c:pt idx="92">
                  <c:v>0.52681226704955875</c:v>
                </c:pt>
                <c:pt idx="93">
                  <c:v>0.25402194967140018</c:v>
                </c:pt>
                <c:pt idx="94">
                  <c:v>0.2394773162148161</c:v>
                </c:pt>
              </c:numCache>
            </c:numRef>
          </c:xVal>
          <c:yVal>
            <c:numRef>
              <c:f>'Survey Data'!$A$22:$A$116</c:f>
              <c:numCache>
                <c:formatCode>0.0</c:formatCode>
                <c:ptCount val="95"/>
                <c:pt idx="0">
                  <c:v>9.57</c:v>
                </c:pt>
                <c:pt idx="1">
                  <c:v>19.04</c:v>
                </c:pt>
                <c:pt idx="2">
                  <c:v>28.51</c:v>
                </c:pt>
                <c:pt idx="3">
                  <c:v>37.979999999999997</c:v>
                </c:pt>
                <c:pt idx="4">
                  <c:v>47.45</c:v>
                </c:pt>
                <c:pt idx="5">
                  <c:v>56.92</c:v>
                </c:pt>
                <c:pt idx="6">
                  <c:v>66.39</c:v>
                </c:pt>
                <c:pt idx="7">
                  <c:v>75.86</c:v>
                </c:pt>
                <c:pt idx="8">
                  <c:v>85.33</c:v>
                </c:pt>
                <c:pt idx="9">
                  <c:v>94.8</c:v>
                </c:pt>
                <c:pt idx="10">
                  <c:v>104.27</c:v>
                </c:pt>
                <c:pt idx="11">
                  <c:v>113.74</c:v>
                </c:pt>
                <c:pt idx="12">
                  <c:v>123.21</c:v>
                </c:pt>
                <c:pt idx="13">
                  <c:v>132.68</c:v>
                </c:pt>
                <c:pt idx="14">
                  <c:v>142.15</c:v>
                </c:pt>
                <c:pt idx="15">
                  <c:v>151.62</c:v>
                </c:pt>
                <c:pt idx="16">
                  <c:v>161.09</c:v>
                </c:pt>
                <c:pt idx="17">
                  <c:v>170.56</c:v>
                </c:pt>
                <c:pt idx="18">
                  <c:v>180.03</c:v>
                </c:pt>
                <c:pt idx="19">
                  <c:v>189.5</c:v>
                </c:pt>
                <c:pt idx="20">
                  <c:v>198.97</c:v>
                </c:pt>
                <c:pt idx="21">
                  <c:v>208.44</c:v>
                </c:pt>
                <c:pt idx="22">
                  <c:v>217.91</c:v>
                </c:pt>
                <c:pt idx="23">
                  <c:v>227.38</c:v>
                </c:pt>
                <c:pt idx="24">
                  <c:v>236.85</c:v>
                </c:pt>
                <c:pt idx="25">
                  <c:v>246.32</c:v>
                </c:pt>
                <c:pt idx="26">
                  <c:v>255.79</c:v>
                </c:pt>
                <c:pt idx="27">
                  <c:v>265.26</c:v>
                </c:pt>
                <c:pt idx="28">
                  <c:v>274.73</c:v>
                </c:pt>
                <c:pt idx="29">
                  <c:v>284.2</c:v>
                </c:pt>
                <c:pt idx="30">
                  <c:v>293.67</c:v>
                </c:pt>
                <c:pt idx="31">
                  <c:v>303.14</c:v>
                </c:pt>
                <c:pt idx="32">
                  <c:v>312.61</c:v>
                </c:pt>
                <c:pt idx="33">
                  <c:v>322.08</c:v>
                </c:pt>
                <c:pt idx="34">
                  <c:v>331.55</c:v>
                </c:pt>
                <c:pt idx="35">
                  <c:v>341.02</c:v>
                </c:pt>
                <c:pt idx="36">
                  <c:v>350.49</c:v>
                </c:pt>
                <c:pt idx="37">
                  <c:v>359.96</c:v>
                </c:pt>
                <c:pt idx="38">
                  <c:v>369.43</c:v>
                </c:pt>
                <c:pt idx="39">
                  <c:v>378.9</c:v>
                </c:pt>
                <c:pt idx="40">
                  <c:v>388.37</c:v>
                </c:pt>
                <c:pt idx="41">
                  <c:v>397.84</c:v>
                </c:pt>
                <c:pt idx="42">
                  <c:v>407.31</c:v>
                </c:pt>
                <c:pt idx="43">
                  <c:v>416.78</c:v>
                </c:pt>
                <c:pt idx="44">
                  <c:v>426.25</c:v>
                </c:pt>
                <c:pt idx="45">
                  <c:v>435.72</c:v>
                </c:pt>
                <c:pt idx="46">
                  <c:v>445.19</c:v>
                </c:pt>
                <c:pt idx="47">
                  <c:v>454.66</c:v>
                </c:pt>
                <c:pt idx="48">
                  <c:v>464.13</c:v>
                </c:pt>
                <c:pt idx="49">
                  <c:v>473.6</c:v>
                </c:pt>
                <c:pt idx="50">
                  <c:v>483.07</c:v>
                </c:pt>
                <c:pt idx="51">
                  <c:v>492.54</c:v>
                </c:pt>
                <c:pt idx="52">
                  <c:v>502.01</c:v>
                </c:pt>
                <c:pt idx="53">
                  <c:v>511.48</c:v>
                </c:pt>
                <c:pt idx="54">
                  <c:v>520.95000000000005</c:v>
                </c:pt>
                <c:pt idx="55">
                  <c:v>530.41999999999996</c:v>
                </c:pt>
                <c:pt idx="56">
                  <c:v>539.89</c:v>
                </c:pt>
                <c:pt idx="57">
                  <c:v>549.36</c:v>
                </c:pt>
                <c:pt idx="58">
                  <c:v>558.83000000000004</c:v>
                </c:pt>
                <c:pt idx="59">
                  <c:v>568.29999999999995</c:v>
                </c:pt>
                <c:pt idx="60">
                  <c:v>577.77</c:v>
                </c:pt>
                <c:pt idx="61">
                  <c:v>587.24</c:v>
                </c:pt>
                <c:pt idx="62">
                  <c:v>596.71</c:v>
                </c:pt>
                <c:pt idx="63">
                  <c:v>606.17999999999995</c:v>
                </c:pt>
                <c:pt idx="64">
                  <c:v>615.65</c:v>
                </c:pt>
                <c:pt idx="65">
                  <c:v>625.12</c:v>
                </c:pt>
                <c:pt idx="66">
                  <c:v>634.59</c:v>
                </c:pt>
                <c:pt idx="67">
                  <c:v>644.05999999999995</c:v>
                </c:pt>
                <c:pt idx="68">
                  <c:v>653.53</c:v>
                </c:pt>
                <c:pt idx="69">
                  <c:v>663</c:v>
                </c:pt>
                <c:pt idx="70">
                  <c:v>672.47</c:v>
                </c:pt>
                <c:pt idx="71">
                  <c:v>681.94</c:v>
                </c:pt>
                <c:pt idx="72">
                  <c:v>691.41</c:v>
                </c:pt>
                <c:pt idx="73">
                  <c:v>700.88</c:v>
                </c:pt>
                <c:pt idx="74">
                  <c:v>710.35</c:v>
                </c:pt>
                <c:pt idx="75">
                  <c:v>719.82</c:v>
                </c:pt>
                <c:pt idx="76">
                  <c:v>729.29</c:v>
                </c:pt>
                <c:pt idx="77">
                  <c:v>738.76</c:v>
                </c:pt>
                <c:pt idx="78">
                  <c:v>748.23</c:v>
                </c:pt>
                <c:pt idx="79">
                  <c:v>757.7</c:v>
                </c:pt>
                <c:pt idx="80">
                  <c:v>767.17</c:v>
                </c:pt>
                <c:pt idx="81">
                  <c:v>776.64</c:v>
                </c:pt>
                <c:pt idx="82">
                  <c:v>786.11</c:v>
                </c:pt>
                <c:pt idx="83">
                  <c:v>795.58</c:v>
                </c:pt>
                <c:pt idx="84">
                  <c:v>805.05</c:v>
                </c:pt>
                <c:pt idx="85">
                  <c:v>814.52</c:v>
                </c:pt>
                <c:pt idx="86">
                  <c:v>823.99</c:v>
                </c:pt>
                <c:pt idx="87">
                  <c:v>833.46</c:v>
                </c:pt>
                <c:pt idx="88">
                  <c:v>842.93</c:v>
                </c:pt>
                <c:pt idx="89">
                  <c:v>852.4</c:v>
                </c:pt>
                <c:pt idx="90">
                  <c:v>861.87</c:v>
                </c:pt>
                <c:pt idx="91">
                  <c:v>871.34</c:v>
                </c:pt>
                <c:pt idx="92">
                  <c:v>880.81</c:v>
                </c:pt>
                <c:pt idx="93">
                  <c:v>890.28</c:v>
                </c:pt>
                <c:pt idx="94">
                  <c:v>899.75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5776"/>
        <c:axId val="154957696"/>
      </c:scatterChart>
      <c:valAx>
        <c:axId val="1549557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4957696"/>
        <c:crosses val="autoZero"/>
        <c:crossBetween val="midCat"/>
        <c:majorUnit val="5"/>
        <c:minorUnit val="1"/>
      </c:valAx>
      <c:valAx>
        <c:axId val="15495769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4955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16" totalsRowShown="0" headerRowDxfId="10" dataDxfId="9" tableBorderDxfId="8">
  <autoFilter ref="A20:H116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58"/>
      <c r="B1" s="158"/>
      <c r="C1" s="158"/>
      <c r="D1" s="158"/>
      <c r="E1" s="158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59" t="s">
        <v>36</v>
      </c>
      <c r="B10" s="159"/>
      <c r="C10" s="159"/>
      <c r="D10" s="159"/>
      <c r="E10" s="159"/>
      <c r="F10" s="159"/>
      <c r="G10" s="159"/>
      <c r="H10" s="159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58" t="s">
        <v>35</v>
      </c>
      <c r="E12" s="59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Pleasant Hills 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24' 15" S.</v>
      </c>
    </row>
    <row r="16" spans="1:8" ht="39" customHeight="1" x14ac:dyDescent="0.45">
      <c r="D16" s="31" t="s">
        <v>49</v>
      </c>
      <c r="E16" s="30" t="str">
        <f>'Event Summary'!G6</f>
        <v>149° 00' 08" E.</v>
      </c>
    </row>
    <row r="17" spans="4:7" ht="39" customHeight="1" x14ac:dyDescent="0.45">
      <c r="D17" s="31" t="s">
        <v>32</v>
      </c>
      <c r="E17" s="160">
        <f>'Event Summary'!A13</f>
        <v>41888</v>
      </c>
      <c r="F17" s="160"/>
      <c r="G17" s="160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41888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B31" sqref="B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1" t="s">
        <v>39</v>
      </c>
      <c r="B1" s="161"/>
      <c r="C1" s="161"/>
      <c r="D1" s="161"/>
      <c r="E1" s="161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1" t="s">
        <v>47</v>
      </c>
      <c r="B4" s="129"/>
      <c r="C4" s="131" t="s">
        <v>71</v>
      </c>
      <c r="D4" s="130"/>
      <c r="E4" s="131" t="s">
        <v>72</v>
      </c>
      <c r="F4" s="129"/>
      <c r="G4" s="132" t="s">
        <v>15</v>
      </c>
      <c r="H4" s="135"/>
    </row>
    <row r="5" spans="1:8" s="1" customFormat="1" ht="9" customHeight="1" x14ac:dyDescent="0.25">
      <c r="A5" s="118" t="s">
        <v>16</v>
      </c>
      <c r="B5" s="121"/>
      <c r="C5" s="118" t="s">
        <v>58</v>
      </c>
      <c r="D5" s="119"/>
      <c r="E5" s="118" t="s">
        <v>44</v>
      </c>
      <c r="F5" s="119"/>
      <c r="G5" s="118" t="s">
        <v>45</v>
      </c>
      <c r="H5" s="119"/>
    </row>
    <row r="6" spans="1:8" s="1" customFormat="1" x14ac:dyDescent="0.25">
      <c r="A6" s="132" t="s">
        <v>73</v>
      </c>
      <c r="B6" s="135"/>
      <c r="C6" s="139" t="s">
        <v>60</v>
      </c>
      <c r="D6" s="135"/>
      <c r="E6" s="146" t="s">
        <v>80</v>
      </c>
      <c r="F6" s="142"/>
      <c r="G6" s="146" t="s">
        <v>81</v>
      </c>
      <c r="H6" s="130"/>
    </row>
    <row r="7" spans="1:8" s="1" customFormat="1" ht="9" customHeight="1" x14ac:dyDescent="0.25">
      <c r="A7" s="118" t="s">
        <v>40</v>
      </c>
      <c r="B7" s="121"/>
      <c r="C7" s="118" t="s">
        <v>41</v>
      </c>
      <c r="D7" s="119"/>
      <c r="E7" s="118" t="s">
        <v>42</v>
      </c>
      <c r="F7" s="119"/>
      <c r="G7" s="118" t="s">
        <v>43</v>
      </c>
      <c r="H7" s="119"/>
    </row>
    <row r="8" spans="1:8" s="1" customFormat="1" x14ac:dyDescent="0.25">
      <c r="A8" s="163">
        <v>7078003.8039999995</v>
      </c>
      <c r="B8" s="164"/>
      <c r="C8" s="165">
        <v>699711.83900000004</v>
      </c>
      <c r="D8" s="166"/>
      <c r="E8" s="141" t="s">
        <v>51</v>
      </c>
      <c r="F8" s="142"/>
      <c r="G8" s="141">
        <v>55</v>
      </c>
      <c r="H8" s="130"/>
    </row>
    <row r="9" spans="1:8" x14ac:dyDescent="0.25">
      <c r="A9" s="123" t="s">
        <v>11</v>
      </c>
      <c r="B9" s="124"/>
      <c r="C9" s="124"/>
      <c r="D9" s="124"/>
      <c r="E9" s="124"/>
      <c r="F9" s="124"/>
      <c r="G9" s="134"/>
      <c r="H9" s="125"/>
    </row>
    <row r="10" spans="1:8" s="2" customFormat="1" ht="9" customHeight="1" x14ac:dyDescent="0.25">
      <c r="A10" s="118" t="s">
        <v>24</v>
      </c>
      <c r="B10" s="119"/>
      <c r="C10" s="133" t="s">
        <v>13</v>
      </c>
      <c r="D10" s="119"/>
      <c r="E10" s="133" t="s">
        <v>27</v>
      </c>
      <c r="F10" s="120"/>
      <c r="G10" s="118" t="s">
        <v>19</v>
      </c>
      <c r="H10" s="119"/>
    </row>
    <row r="11" spans="1:8" s="1" customFormat="1" x14ac:dyDescent="0.25">
      <c r="A11" s="126" t="s">
        <v>13</v>
      </c>
      <c r="B11" s="128"/>
      <c r="C11" s="137">
        <v>414.5</v>
      </c>
      <c r="D11" s="128"/>
      <c r="E11" s="126" t="s">
        <v>74</v>
      </c>
      <c r="F11" s="127"/>
      <c r="G11" s="137">
        <v>3.4</v>
      </c>
      <c r="H11" s="128"/>
    </row>
    <row r="12" spans="1:8" s="2" customFormat="1" ht="9" customHeight="1" x14ac:dyDescent="0.25">
      <c r="A12" s="118" t="s">
        <v>10</v>
      </c>
      <c r="B12" s="119"/>
      <c r="C12" s="118" t="s">
        <v>59</v>
      </c>
      <c r="D12" s="119"/>
      <c r="E12" s="118" t="s">
        <v>22</v>
      </c>
      <c r="F12" s="120"/>
      <c r="G12" s="118" t="s">
        <v>23</v>
      </c>
      <c r="H12" s="119"/>
    </row>
    <row r="13" spans="1:8" s="1" customFormat="1" x14ac:dyDescent="0.25">
      <c r="A13" s="138">
        <v>41888</v>
      </c>
      <c r="B13" s="128"/>
      <c r="C13" s="126" t="s">
        <v>75</v>
      </c>
      <c r="D13" s="128"/>
      <c r="E13" s="136">
        <v>0</v>
      </c>
      <c r="F13" s="127"/>
      <c r="G13" s="136">
        <v>900</v>
      </c>
      <c r="H13" s="128"/>
    </row>
    <row r="14" spans="1:8" s="73" customFormat="1" ht="9" customHeight="1" x14ac:dyDescent="0.25">
      <c r="A14" s="118" t="s">
        <v>17</v>
      </c>
      <c r="B14" s="119"/>
      <c r="C14" s="118" t="s">
        <v>61</v>
      </c>
      <c r="D14" s="119"/>
      <c r="E14" s="118" t="s">
        <v>53</v>
      </c>
      <c r="F14" s="120"/>
      <c r="G14" s="118" t="s">
        <v>56</v>
      </c>
      <c r="H14" s="119"/>
    </row>
    <row r="15" spans="1:8" s="72" customFormat="1" x14ac:dyDescent="0.25">
      <c r="A15" s="126" t="s">
        <v>52</v>
      </c>
      <c r="B15" s="128"/>
      <c r="C15" s="138" t="s">
        <v>69</v>
      </c>
      <c r="D15" s="128"/>
      <c r="E15" s="157" t="s">
        <v>82</v>
      </c>
      <c r="F15" s="127"/>
      <c r="G15" s="136" t="s">
        <v>55</v>
      </c>
      <c r="H15" s="128"/>
    </row>
    <row r="16" spans="1:8" s="2" customFormat="1" ht="9" customHeight="1" x14ac:dyDescent="0.25">
      <c r="A16" s="147" t="s">
        <v>63</v>
      </c>
      <c r="B16" s="119"/>
      <c r="C16" s="118" t="s">
        <v>46</v>
      </c>
      <c r="D16" s="119"/>
      <c r="E16" s="118" t="s">
        <v>57</v>
      </c>
      <c r="F16" s="120"/>
      <c r="G16" s="118" t="s">
        <v>29</v>
      </c>
      <c r="H16" s="122" t="s">
        <v>28</v>
      </c>
    </row>
    <row r="17" spans="1:8" s="60" customFormat="1" ht="12.75" x14ac:dyDescent="0.25">
      <c r="A17" s="138" t="s">
        <v>76</v>
      </c>
      <c r="B17" s="128"/>
      <c r="C17" s="126" t="s">
        <v>77</v>
      </c>
      <c r="D17" s="128"/>
      <c r="E17" s="126" t="s">
        <v>78</v>
      </c>
      <c r="F17" s="127"/>
      <c r="G17" s="136" t="s">
        <v>79</v>
      </c>
      <c r="H17" s="140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67"/>
      <c r="B19" s="168"/>
      <c r="C19" s="168"/>
      <c r="D19" s="168"/>
      <c r="E19" s="168"/>
      <c r="F19" s="168"/>
      <c r="G19" s="168"/>
      <c r="H19" s="169"/>
    </row>
    <row r="20" spans="1:8" s="8" customFormat="1" x14ac:dyDescent="0.25">
      <c r="A20" s="46" t="s">
        <v>38</v>
      </c>
      <c r="B20" s="46" t="s">
        <v>37</v>
      </c>
      <c r="C20" s="162" t="s">
        <v>20</v>
      </c>
      <c r="D20" s="162"/>
      <c r="E20" s="162"/>
      <c r="F20" s="162"/>
      <c r="G20" s="162"/>
      <c r="H20" s="162"/>
    </row>
    <row r="21" spans="1:8" ht="13.5" customHeight="1" x14ac:dyDescent="0.25">
      <c r="A21" s="114">
        <v>41887</v>
      </c>
      <c r="B21" s="181">
        <v>0.98958333333333337</v>
      </c>
      <c r="C21" s="110" t="s">
        <v>83</v>
      </c>
      <c r="D21" s="49"/>
      <c r="E21" s="49"/>
      <c r="F21" s="49"/>
      <c r="G21" s="49"/>
      <c r="H21" s="50"/>
    </row>
    <row r="22" spans="1:8" ht="13.5" customHeight="1" x14ac:dyDescent="0.25">
      <c r="A22" s="116">
        <v>41888</v>
      </c>
      <c r="B22" s="182" t="s">
        <v>85</v>
      </c>
      <c r="C22" s="111" t="s">
        <v>84</v>
      </c>
      <c r="D22" s="52"/>
      <c r="E22" s="52"/>
      <c r="F22" s="52"/>
      <c r="G22" s="52"/>
      <c r="H22" s="53"/>
    </row>
    <row r="23" spans="1:8" ht="13.5" customHeight="1" x14ac:dyDescent="0.25">
      <c r="A23" s="117"/>
      <c r="B23" s="183" t="s">
        <v>86</v>
      </c>
      <c r="C23" s="113" t="s">
        <v>87</v>
      </c>
      <c r="D23" s="55"/>
      <c r="E23" s="55"/>
      <c r="F23" s="55"/>
      <c r="G23" s="55"/>
      <c r="H23" s="56"/>
    </row>
    <row r="24" spans="1:8" ht="13.5" customHeight="1" x14ac:dyDescent="0.25">
      <c r="A24" s="116"/>
      <c r="B24" s="180">
        <v>0.18055555555555555</v>
      </c>
      <c r="C24" s="111" t="s">
        <v>94</v>
      </c>
      <c r="D24" s="52"/>
      <c r="E24" s="52"/>
      <c r="F24" s="52"/>
      <c r="G24" s="52"/>
      <c r="H24" s="53"/>
    </row>
    <row r="25" spans="1:8" ht="13.5" customHeight="1" x14ac:dyDescent="0.25">
      <c r="A25" s="116"/>
      <c r="B25" s="180">
        <v>0.19444444444444445</v>
      </c>
      <c r="C25" s="111" t="s">
        <v>88</v>
      </c>
      <c r="D25" s="52"/>
      <c r="E25" s="52"/>
      <c r="F25" s="52"/>
      <c r="G25" s="52"/>
      <c r="H25" s="53"/>
    </row>
    <row r="26" spans="1:8" ht="13.5" customHeight="1" x14ac:dyDescent="0.25">
      <c r="A26" s="116"/>
      <c r="B26" s="180">
        <v>0.20138888888888887</v>
      </c>
      <c r="C26" s="111" t="s">
        <v>89</v>
      </c>
      <c r="D26" s="52"/>
      <c r="E26" s="52"/>
      <c r="F26" s="52"/>
      <c r="G26" s="52"/>
      <c r="H26" s="53"/>
    </row>
    <row r="27" spans="1:8" ht="13.5" customHeight="1" x14ac:dyDescent="0.25">
      <c r="A27" s="115"/>
      <c r="B27" s="180">
        <v>0.27777777777777779</v>
      </c>
      <c r="C27" s="111" t="s">
        <v>90</v>
      </c>
      <c r="D27" s="52"/>
      <c r="E27" s="52"/>
      <c r="F27" s="52"/>
      <c r="G27" s="52"/>
      <c r="H27" s="53"/>
    </row>
    <row r="28" spans="1:8" ht="13.5" customHeight="1" x14ac:dyDescent="0.25">
      <c r="A28" s="116"/>
      <c r="B28" s="180">
        <v>0.28125</v>
      </c>
      <c r="C28" s="111" t="s">
        <v>91</v>
      </c>
      <c r="D28" s="52"/>
      <c r="E28" s="52"/>
      <c r="F28" s="52"/>
      <c r="G28" s="52"/>
      <c r="H28" s="53"/>
    </row>
    <row r="29" spans="1:8" ht="13.5" customHeight="1" x14ac:dyDescent="0.25">
      <c r="A29" s="115"/>
      <c r="B29" s="180">
        <v>0.3125</v>
      </c>
      <c r="C29" s="111" t="s">
        <v>93</v>
      </c>
      <c r="E29" s="52"/>
      <c r="F29" s="52"/>
      <c r="G29" s="52"/>
      <c r="H29" s="53"/>
    </row>
    <row r="30" spans="1:8" ht="13.5" customHeight="1" x14ac:dyDescent="0.25">
      <c r="A30" s="116"/>
      <c r="B30" s="180">
        <v>0.33333333333333331</v>
      </c>
      <c r="C30" s="112" t="s">
        <v>92</v>
      </c>
      <c r="D30" s="52"/>
      <c r="E30" s="52"/>
      <c r="F30" s="52"/>
      <c r="G30" s="52"/>
      <c r="H30" s="53"/>
    </row>
    <row r="31" spans="1:8" ht="13.5" customHeight="1" x14ac:dyDescent="0.25">
      <c r="A31" s="65"/>
      <c r="B31" s="180"/>
      <c r="C31" s="51"/>
      <c r="D31" s="52"/>
      <c r="E31" s="52"/>
      <c r="F31" s="52"/>
      <c r="G31" s="52"/>
      <c r="H31" s="53"/>
    </row>
    <row r="32" spans="1:8" ht="13.5" customHeight="1" x14ac:dyDescent="0.25">
      <c r="A32" s="57"/>
      <c r="B32" s="180"/>
      <c r="C32" s="51"/>
      <c r="D32" s="52"/>
      <c r="E32" s="52"/>
      <c r="F32" s="52"/>
      <c r="G32" s="52"/>
      <c r="H32" s="53"/>
    </row>
    <row r="33" spans="1:8" ht="13.5" customHeight="1" x14ac:dyDescent="0.25">
      <c r="A33" s="57"/>
      <c r="B33" s="180"/>
      <c r="C33" s="51"/>
      <c r="D33" s="52"/>
      <c r="E33" s="52"/>
      <c r="F33" s="52"/>
      <c r="G33" s="52"/>
      <c r="H33" s="53"/>
    </row>
    <row r="34" spans="1:8" ht="13.5" customHeight="1" x14ac:dyDescent="0.25">
      <c r="A34" s="57"/>
      <c r="B34" s="180"/>
      <c r="C34" s="51"/>
      <c r="D34" s="52"/>
      <c r="E34" s="52"/>
      <c r="F34" s="52"/>
      <c r="G34" s="52"/>
      <c r="H34" s="53"/>
    </row>
    <row r="35" spans="1:8" ht="13.5" customHeight="1" x14ac:dyDescent="0.25">
      <c r="A35" s="57"/>
      <c r="B35" s="180"/>
      <c r="C35" s="51"/>
      <c r="D35" s="52"/>
      <c r="E35" s="52"/>
      <c r="F35" s="52"/>
      <c r="G35" s="52"/>
      <c r="H35" s="53"/>
    </row>
    <row r="36" spans="1:8" ht="13.5" customHeight="1" x14ac:dyDescent="0.25">
      <c r="A36" s="57"/>
      <c r="B36" s="180"/>
      <c r="C36" s="51"/>
      <c r="D36" s="52"/>
      <c r="E36" s="52"/>
      <c r="F36" s="52"/>
      <c r="G36" s="52"/>
      <c r="H36" s="53"/>
    </row>
    <row r="37" spans="1:8" ht="13.5" customHeight="1" x14ac:dyDescent="0.25">
      <c r="A37" s="57"/>
      <c r="B37" s="180"/>
      <c r="C37" s="51"/>
      <c r="D37" s="52"/>
      <c r="E37" s="52"/>
      <c r="F37" s="52"/>
      <c r="G37" s="52"/>
      <c r="H37" s="53"/>
    </row>
    <row r="38" spans="1:8" ht="13.5" customHeight="1" x14ac:dyDescent="0.25">
      <c r="A38" s="57"/>
      <c r="B38" s="180"/>
      <c r="C38" s="51"/>
      <c r="D38" s="52"/>
      <c r="E38" s="52"/>
      <c r="F38" s="52"/>
      <c r="G38" s="52"/>
      <c r="H38" s="53"/>
    </row>
    <row r="39" spans="1:8" ht="13.5" customHeight="1" x14ac:dyDescent="0.25">
      <c r="A39" s="57"/>
      <c r="B39" s="180"/>
      <c r="C39" s="51"/>
      <c r="D39" s="52"/>
      <c r="E39" s="52"/>
      <c r="F39" s="52"/>
      <c r="G39" s="52"/>
      <c r="H39" s="53"/>
    </row>
    <row r="40" spans="1:8" ht="13.5" customHeight="1" x14ac:dyDescent="0.25">
      <c r="A40" s="57"/>
      <c r="B40" s="180"/>
      <c r="C40" s="51"/>
      <c r="D40" s="52"/>
      <c r="E40" s="52"/>
      <c r="F40" s="52"/>
      <c r="G40" s="52"/>
      <c r="H40" s="53"/>
    </row>
    <row r="41" spans="1:8" ht="13.5" customHeight="1" x14ac:dyDescent="0.25">
      <c r="A41" s="57"/>
      <c r="B41" s="180"/>
      <c r="C41" s="51"/>
      <c r="D41" s="52"/>
      <c r="E41" s="52"/>
      <c r="F41" s="52"/>
      <c r="G41" s="52"/>
      <c r="H41" s="53"/>
    </row>
    <row r="42" spans="1:8" ht="13.5" customHeight="1" x14ac:dyDescent="0.25">
      <c r="A42" s="57"/>
      <c r="B42" s="180"/>
      <c r="C42" s="51"/>
      <c r="D42" s="52"/>
      <c r="E42" s="52"/>
      <c r="F42" s="52"/>
      <c r="G42" s="52"/>
      <c r="H42" s="53"/>
    </row>
    <row r="43" spans="1:8" ht="13.5" customHeight="1" x14ac:dyDescent="0.25">
      <c r="A43" s="57"/>
      <c r="B43" s="180"/>
      <c r="C43" s="51"/>
      <c r="D43" s="52"/>
      <c r="E43" s="52"/>
      <c r="F43" s="52"/>
      <c r="G43" s="52"/>
      <c r="H43" s="53"/>
    </row>
    <row r="44" spans="1:8" ht="13.5" customHeight="1" x14ac:dyDescent="0.25">
      <c r="A44" s="57"/>
      <c r="B44" s="180"/>
      <c r="C44" s="51"/>
      <c r="D44" s="52"/>
      <c r="E44" s="52"/>
      <c r="F44" s="52"/>
      <c r="G44" s="52"/>
      <c r="H44" s="53"/>
    </row>
    <row r="45" spans="1:8" ht="13.5" customHeight="1" x14ac:dyDescent="0.25">
      <c r="A45" s="57"/>
      <c r="B45" s="180"/>
      <c r="C45" s="51"/>
      <c r="D45" s="52"/>
      <c r="E45" s="52"/>
      <c r="F45" s="52"/>
      <c r="G45" s="52"/>
      <c r="H45" s="53"/>
    </row>
    <row r="46" spans="1:8" ht="13.5" customHeight="1" x14ac:dyDescent="0.25">
      <c r="A46" s="57"/>
      <c r="B46" s="180"/>
      <c r="C46" s="51"/>
      <c r="D46" s="52"/>
      <c r="E46" s="52"/>
      <c r="F46" s="52"/>
      <c r="G46" s="52"/>
      <c r="H46" s="53"/>
    </row>
    <row r="47" spans="1:8" ht="13.5" customHeight="1" x14ac:dyDescent="0.25">
      <c r="A47" s="57"/>
      <c r="B47" s="180"/>
      <c r="C47" s="51"/>
      <c r="D47" s="52"/>
      <c r="E47" s="52"/>
      <c r="F47" s="52"/>
      <c r="G47" s="52"/>
      <c r="H47" s="53"/>
    </row>
    <row r="48" spans="1:8" ht="13.5" customHeight="1" x14ac:dyDescent="0.25">
      <c r="A48" s="57"/>
      <c r="B48" s="180"/>
      <c r="C48" s="51"/>
      <c r="D48" s="52"/>
      <c r="E48" s="52"/>
      <c r="F48" s="52"/>
      <c r="G48" s="52"/>
      <c r="H48" s="53"/>
    </row>
    <row r="49" spans="1:8" ht="13.5" customHeight="1" x14ac:dyDescent="0.25">
      <c r="A49" s="57"/>
      <c r="B49" s="180"/>
      <c r="C49" s="51"/>
      <c r="D49" s="52"/>
      <c r="E49" s="52"/>
      <c r="F49" s="52"/>
      <c r="G49" s="52"/>
      <c r="H49" s="53"/>
    </row>
    <row r="50" spans="1:8" ht="13.5" customHeight="1" x14ac:dyDescent="0.25">
      <c r="A50" s="57"/>
      <c r="B50" s="180"/>
      <c r="C50" s="51"/>
      <c r="D50" s="52"/>
      <c r="E50" s="52"/>
      <c r="F50" s="52"/>
      <c r="G50" s="52"/>
      <c r="H50" s="53"/>
    </row>
    <row r="51" spans="1:8" ht="13.5" customHeight="1" x14ac:dyDescent="0.25">
      <c r="A51" s="57"/>
      <c r="B51" s="180"/>
      <c r="C51" s="51"/>
      <c r="D51" s="52"/>
      <c r="E51" s="52"/>
      <c r="F51" s="52"/>
      <c r="G51" s="52"/>
      <c r="H51" s="53"/>
    </row>
    <row r="52" spans="1:8" ht="13.5" customHeight="1" x14ac:dyDescent="0.25">
      <c r="A52" s="57"/>
      <c r="B52" s="180"/>
      <c r="C52" s="51"/>
      <c r="D52" s="52"/>
      <c r="E52" s="52"/>
      <c r="F52" s="52"/>
      <c r="G52" s="52"/>
      <c r="H52" s="53"/>
    </row>
    <row r="53" spans="1:8" ht="13.5" customHeight="1" x14ac:dyDescent="0.25">
      <c r="A53" s="57"/>
      <c r="B53" s="180"/>
      <c r="C53" s="51"/>
      <c r="D53" s="52"/>
      <c r="E53" s="52"/>
      <c r="F53" s="52"/>
      <c r="G53" s="52"/>
      <c r="H53" s="53"/>
    </row>
    <row r="54" spans="1:8" ht="13.5" customHeight="1" x14ac:dyDescent="0.25">
      <c r="A54" s="57"/>
      <c r="B54" s="180"/>
      <c r="C54" s="51"/>
      <c r="D54" s="52"/>
      <c r="E54" s="52"/>
      <c r="F54" s="52"/>
      <c r="G54" s="52"/>
      <c r="H54" s="53"/>
    </row>
    <row r="55" spans="1:8" ht="13.5" customHeight="1" x14ac:dyDescent="0.25">
      <c r="A55" s="57"/>
      <c r="B55" s="180"/>
      <c r="C55" s="51"/>
      <c r="D55" s="52"/>
      <c r="E55" s="52"/>
      <c r="F55" s="52"/>
      <c r="G55" s="52"/>
      <c r="H55" s="53"/>
    </row>
    <row r="56" spans="1:8" ht="13.5" customHeight="1" x14ac:dyDescent="0.25">
      <c r="A56" s="48"/>
      <c r="B56" s="184"/>
      <c r="C56" s="54"/>
      <c r="D56" s="55"/>
      <c r="E56" s="55"/>
      <c r="F56" s="55"/>
      <c r="G56" s="55"/>
      <c r="H56" s="56"/>
    </row>
    <row r="57" spans="1:8" ht="13.5" customHeight="1" x14ac:dyDescent="0.25">
      <c r="A57" s="47"/>
      <c r="B57" s="185"/>
      <c r="C57" s="51"/>
      <c r="D57" s="52"/>
      <c r="E57" s="52"/>
      <c r="F57" s="52"/>
      <c r="G57" s="52"/>
      <c r="H57" s="53"/>
    </row>
    <row r="58" spans="1:8" ht="13.5" customHeight="1" x14ac:dyDescent="0.25">
      <c r="A58" s="47"/>
      <c r="B58" s="185"/>
      <c r="C58" s="51"/>
      <c r="D58" s="52"/>
      <c r="E58" s="52"/>
      <c r="F58" s="52"/>
      <c r="G58" s="52"/>
      <c r="H58" s="53"/>
    </row>
    <row r="59" spans="1:8" ht="13.5" customHeight="1" x14ac:dyDescent="0.25">
      <c r="A59" s="61"/>
      <c r="B59" s="186"/>
      <c r="C59" s="62"/>
      <c r="D59" s="63"/>
      <c r="E59" s="63"/>
      <c r="F59" s="63"/>
      <c r="G59" s="63"/>
      <c r="H59" s="64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8" sqref="A8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1" t="s">
        <v>50</v>
      </c>
      <c r="B1" s="161"/>
      <c r="C1" s="161"/>
      <c r="D1" s="161"/>
      <c r="E1" s="161"/>
      <c r="F1" s="161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Pleasant Hills 3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45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4" t="s">
        <v>12</v>
      </c>
      <c r="B8" s="78" t="s">
        <v>13</v>
      </c>
      <c r="C8" s="79" t="s">
        <v>27</v>
      </c>
      <c r="D8" s="170" t="s">
        <v>26</v>
      </c>
      <c r="E8" s="170"/>
      <c r="F8" s="171"/>
      <c r="G8" s="78" t="s">
        <v>22</v>
      </c>
      <c r="H8" s="75" t="s">
        <v>23</v>
      </c>
    </row>
    <row r="9" spans="1:13" s="1" customFormat="1" x14ac:dyDescent="0.25">
      <c r="A9" s="69" t="str">
        <f>'Event Summary'!A11</f>
        <v>Ground Level</v>
      </c>
      <c r="B9" s="68">
        <f>'Event Summary'!C11</f>
        <v>414.5</v>
      </c>
      <c r="C9" s="67" t="str">
        <f>'Event Summary'!E11</f>
        <v>ORT</v>
      </c>
      <c r="D9" s="101">
        <f>'Event Summary'!G11</f>
        <v>3.4</v>
      </c>
      <c r="E9" s="102"/>
      <c r="F9" s="103"/>
      <c r="G9" s="67" t="s">
        <v>18</v>
      </c>
      <c r="H9" s="104">
        <f>'Event Summary'!G13</f>
        <v>900</v>
      </c>
    </row>
    <row r="10" spans="1:13" s="2" customFormat="1" ht="9" customHeight="1" x14ac:dyDescent="0.25">
      <c r="A10" s="78" t="s">
        <v>10</v>
      </c>
      <c r="B10" s="70" t="s">
        <v>17</v>
      </c>
      <c r="C10" s="78" t="s">
        <v>44</v>
      </c>
      <c r="D10" s="74" t="s">
        <v>45</v>
      </c>
      <c r="E10" s="76"/>
      <c r="F10" s="75"/>
      <c r="G10" s="78" t="s">
        <v>42</v>
      </c>
      <c r="H10" s="75" t="s">
        <v>43</v>
      </c>
    </row>
    <row r="11" spans="1:13" s="109" customFormat="1" ht="12" x14ac:dyDescent="0.25">
      <c r="A11" s="105">
        <f>'Event Summary'!A13</f>
        <v>41888</v>
      </c>
      <c r="B11" s="148" t="str">
        <f>'Event Summary'!A15</f>
        <v>Grid North</v>
      </c>
      <c r="C11" s="106" t="str">
        <f>'Event Summary'!E6</f>
        <v>26° 24' 15" S.</v>
      </c>
      <c r="D11" s="69" t="str">
        <f>'Event Summary'!G6</f>
        <v>149° 00' 08"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25">
      <c r="A12" s="70" t="s">
        <v>53</v>
      </c>
      <c r="B12" s="78" t="s">
        <v>56</v>
      </c>
      <c r="C12" s="78" t="s">
        <v>40</v>
      </c>
      <c r="D12" s="74" t="s">
        <v>41</v>
      </c>
      <c r="E12" s="76"/>
      <c r="F12" s="75"/>
      <c r="G12" s="78" t="s">
        <v>61</v>
      </c>
      <c r="H12" s="75" t="s">
        <v>29</v>
      </c>
    </row>
    <row r="13" spans="1:13" s="109" customFormat="1" ht="12" x14ac:dyDescent="0.25">
      <c r="A13" s="107" t="str">
        <f>'Event Summary'!E15</f>
        <v>-0° 53' 26.46''</v>
      </c>
      <c r="B13" s="105" t="str">
        <f>'Event Summary'!G15</f>
        <v>N/A</v>
      </c>
      <c r="C13" s="149">
        <f>'Event Summary'!A8</f>
        <v>7078003.8039999995</v>
      </c>
      <c r="D13" s="175">
        <f>'Event Summary'!C8</f>
        <v>699711.83900000004</v>
      </c>
      <c r="E13" s="176"/>
      <c r="F13" s="177"/>
      <c r="G13" s="107" t="str">
        <f>'Event Summary'!C15</f>
        <v>Min Curvature</v>
      </c>
      <c r="H13" s="108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72" t="str">
        <f>IF(ISBLANK('Event Summary'!A19),"",'Event Summary'!A19)</f>
        <v/>
      </c>
      <c r="B15" s="173"/>
      <c r="C15" s="173"/>
      <c r="D15" s="173"/>
      <c r="E15" s="173"/>
      <c r="F15" s="173"/>
      <c r="G15" s="173"/>
      <c r="H15" s="174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4" zoomScaleNormal="100" workbookViewId="0">
      <selection activeCell="K11" sqref="K11"/>
    </sheetView>
  </sheetViews>
  <sheetFormatPr defaultRowHeight="15" x14ac:dyDescent="0.25"/>
  <cols>
    <col min="1" max="2" width="16.42578125" style="71" customWidth="1"/>
    <col min="3" max="3" width="16.5703125" style="71" customWidth="1"/>
    <col min="4" max="4" width="10.7109375" style="71" customWidth="1"/>
    <col min="5" max="5" width="0.5703125" style="71" customWidth="1"/>
    <col min="6" max="6" width="6" style="71" customWidth="1"/>
    <col min="7" max="8" width="16.28515625" style="71" customWidth="1"/>
    <col min="9" max="16384" width="9.140625" style="71"/>
  </cols>
  <sheetData>
    <row r="1" spans="1:15" ht="38.25" customHeight="1" x14ac:dyDescent="0.25">
      <c r="A1" s="161" t="s">
        <v>67</v>
      </c>
      <c r="B1" s="161"/>
      <c r="C1" s="161"/>
      <c r="D1" s="161"/>
      <c r="E1" s="161"/>
      <c r="F1" s="161"/>
    </row>
    <row r="2" spans="1:15" x14ac:dyDescent="0.25">
      <c r="A2" s="123" t="s">
        <v>0</v>
      </c>
      <c r="B2" s="124"/>
      <c r="C2" s="124"/>
      <c r="D2" s="124"/>
      <c r="E2" s="124"/>
      <c r="F2" s="124"/>
      <c r="G2" s="124"/>
      <c r="H2" s="125"/>
      <c r="I2" s="154"/>
      <c r="J2" s="154"/>
      <c r="K2" s="154"/>
      <c r="L2" s="154"/>
      <c r="M2" s="154"/>
      <c r="N2" s="154"/>
    </row>
    <row r="3" spans="1:15" s="73" customFormat="1" ht="9" customHeight="1" x14ac:dyDescent="0.25">
      <c r="A3" s="118" t="s">
        <v>1</v>
      </c>
      <c r="B3" s="120"/>
      <c r="C3" s="118" t="s">
        <v>3</v>
      </c>
      <c r="D3" s="120"/>
      <c r="E3" s="120"/>
      <c r="F3" s="120"/>
      <c r="G3" s="118" t="s">
        <v>2</v>
      </c>
      <c r="H3" s="119"/>
      <c r="I3" s="153"/>
      <c r="J3" s="153"/>
      <c r="K3" s="153"/>
      <c r="L3" s="153"/>
      <c r="M3" s="153"/>
      <c r="N3" s="153"/>
      <c r="O3" s="153"/>
    </row>
    <row r="4" spans="1:15" s="72" customFormat="1" x14ac:dyDescent="0.2">
      <c r="A4" s="131" t="str">
        <f>'Event Summary'!A4</f>
        <v>Santos Ltd</v>
      </c>
      <c r="B4" s="129"/>
      <c r="C4" s="131" t="str">
        <f>'Event Summary'!C4</f>
        <v>Pleasant Hills 3</v>
      </c>
      <c r="D4" s="129"/>
      <c r="E4" s="129"/>
      <c r="F4" s="129"/>
      <c r="G4" s="131" t="str">
        <f>'Event Summary'!E4</f>
        <v>Roma</v>
      </c>
      <c r="H4" s="130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2" customFormat="1" ht="9" customHeight="1" x14ac:dyDescent="0.25">
      <c r="A5" s="118" t="s">
        <v>14</v>
      </c>
      <c r="B5" s="10"/>
      <c r="C5" s="118" t="s">
        <v>16</v>
      </c>
      <c r="D5" s="120"/>
      <c r="E5" s="10"/>
      <c r="F5" s="121"/>
      <c r="G5" s="120" t="s">
        <v>58</v>
      </c>
      <c r="H5" s="121"/>
      <c r="I5" s="24"/>
      <c r="J5" s="24"/>
      <c r="K5" s="24"/>
      <c r="L5" s="24"/>
      <c r="M5" s="24"/>
      <c r="N5" s="24"/>
      <c r="O5" s="24"/>
    </row>
    <row r="6" spans="1:15" s="72" customFormat="1" x14ac:dyDescent="0.25">
      <c r="A6" s="132" t="str">
        <f>'Event Summary'!G4</f>
        <v>Australia</v>
      </c>
      <c r="B6" s="22"/>
      <c r="C6" s="145" t="str">
        <f>'Event Summary'!A6</f>
        <v>Queensland</v>
      </c>
      <c r="D6" s="129"/>
      <c r="E6" s="129"/>
      <c r="F6" s="130"/>
      <c r="G6" s="25" t="str">
        <f>'Event Summary'!C6</f>
        <v>Well Head</v>
      </c>
      <c r="H6" s="130"/>
      <c r="I6" s="24"/>
      <c r="J6" s="24"/>
      <c r="K6" s="24"/>
      <c r="L6" s="24"/>
      <c r="M6" s="24"/>
      <c r="N6" s="24"/>
      <c r="O6" s="24"/>
    </row>
    <row r="7" spans="1:15" x14ac:dyDescent="0.25">
      <c r="A7" s="123" t="s">
        <v>11</v>
      </c>
      <c r="B7" s="124"/>
      <c r="C7" s="124"/>
      <c r="D7" s="124"/>
      <c r="E7" s="124"/>
      <c r="F7" s="124"/>
      <c r="G7" s="124"/>
      <c r="H7" s="125"/>
      <c r="J7" s="156"/>
      <c r="K7" s="156"/>
      <c r="L7" s="156"/>
      <c r="M7" s="156"/>
      <c r="N7" s="156"/>
      <c r="O7" s="154"/>
    </row>
    <row r="8" spans="1:15" s="73" customFormat="1" ht="9" customHeight="1" x14ac:dyDescent="0.25">
      <c r="A8" s="118" t="s">
        <v>12</v>
      </c>
      <c r="B8" s="122" t="s">
        <v>13</v>
      </c>
      <c r="C8" s="79" t="s">
        <v>27</v>
      </c>
      <c r="D8" s="170" t="s">
        <v>26</v>
      </c>
      <c r="E8" s="170"/>
      <c r="F8" s="171"/>
      <c r="G8" s="122" t="s">
        <v>22</v>
      </c>
      <c r="H8" s="119" t="s">
        <v>23</v>
      </c>
    </row>
    <row r="9" spans="1:15" s="72" customFormat="1" x14ac:dyDescent="0.25">
      <c r="A9" s="69" t="str">
        <f>'Event Summary'!A11</f>
        <v>Ground Level</v>
      </c>
      <c r="B9" s="68">
        <f>'Event Summary'!C11</f>
        <v>414.5</v>
      </c>
      <c r="C9" s="67" t="str">
        <f>'Event Summary'!E11</f>
        <v>ORT</v>
      </c>
      <c r="D9" s="101">
        <f>'Event Summary'!G11</f>
        <v>3.4</v>
      </c>
      <c r="E9" s="102"/>
      <c r="F9" s="103"/>
      <c r="G9" s="67" t="s">
        <v>18</v>
      </c>
      <c r="H9" s="104">
        <f>'Event Summary'!G13</f>
        <v>900</v>
      </c>
      <c r="J9" s="155"/>
      <c r="K9" s="155"/>
      <c r="L9" s="155"/>
      <c r="M9" s="155"/>
      <c r="N9" s="155"/>
    </row>
    <row r="10" spans="1:15" s="73" customFormat="1" ht="9" customHeight="1" x14ac:dyDescent="0.25">
      <c r="A10" s="122" t="s">
        <v>10</v>
      </c>
      <c r="B10" s="70" t="s">
        <v>17</v>
      </c>
      <c r="C10" s="122" t="s">
        <v>44</v>
      </c>
      <c r="D10" s="118" t="s">
        <v>45</v>
      </c>
      <c r="E10" s="120"/>
      <c r="F10" s="119"/>
      <c r="G10" s="122" t="s">
        <v>42</v>
      </c>
      <c r="H10" s="119" t="s">
        <v>43</v>
      </c>
    </row>
    <row r="11" spans="1:15" s="109" customFormat="1" ht="12" x14ac:dyDescent="0.25">
      <c r="A11" s="105">
        <f>'Event Summary'!A13</f>
        <v>41888</v>
      </c>
      <c r="B11" s="148" t="str">
        <f>'Event Summary'!A15</f>
        <v>Grid North</v>
      </c>
      <c r="C11" s="106" t="str">
        <f>'Event Summary'!E6</f>
        <v>26° 24' 15" S.</v>
      </c>
      <c r="D11" s="69" t="str">
        <f>'Event Summary'!G6</f>
        <v>149° 00' 08"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25">
      <c r="A12" s="70" t="s">
        <v>53</v>
      </c>
      <c r="B12" s="122" t="s">
        <v>56</v>
      </c>
      <c r="C12" s="122" t="s">
        <v>40</v>
      </c>
      <c r="D12" s="118" t="s">
        <v>41</v>
      </c>
      <c r="E12" s="120"/>
      <c r="F12" s="119"/>
      <c r="G12" s="122" t="s">
        <v>61</v>
      </c>
      <c r="H12" s="119" t="s">
        <v>29</v>
      </c>
    </row>
    <row r="13" spans="1:15" s="109" customFormat="1" ht="12" x14ac:dyDescent="0.25">
      <c r="A13" s="107" t="str">
        <f>'Event Summary'!E15</f>
        <v>-0° 53' 26.46''</v>
      </c>
      <c r="B13" s="105" t="str">
        <f>'Event Summary'!G15</f>
        <v>N/A</v>
      </c>
      <c r="C13" s="149">
        <f>'Event Summary'!A8</f>
        <v>7078003.8039999995</v>
      </c>
      <c r="D13" s="175">
        <f>'Event Summary'!C8</f>
        <v>699711.83900000004</v>
      </c>
      <c r="E13" s="176"/>
      <c r="F13" s="177"/>
      <c r="G13" s="107" t="str">
        <f>'Event Summary'!C15</f>
        <v>Min Curvature</v>
      </c>
      <c r="H13" s="108" t="str">
        <f>'Event Summary'!G17</f>
        <v>Tubing</v>
      </c>
    </row>
    <row r="14" spans="1:15" s="3" customFormat="1" ht="9" customHeight="1" x14ac:dyDescent="0.2">
      <c r="A14" s="118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67" t="str">
        <f>IF(ISBLANK('Event Summary'!A19),"",'Event Summary'!A19)</f>
        <v/>
      </c>
      <c r="B15" s="168"/>
      <c r="C15" s="168"/>
      <c r="D15" s="168"/>
      <c r="E15" s="168"/>
      <c r="F15" s="168"/>
      <c r="G15" s="168"/>
      <c r="H15" s="169"/>
      <c r="J15" s="156"/>
      <c r="K15" s="156"/>
      <c r="L15" s="156"/>
      <c r="M15" s="156"/>
      <c r="N15" s="156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1" t="s">
        <v>64</v>
      </c>
      <c r="B1" s="161"/>
      <c r="C1" s="161"/>
      <c r="D1" s="161"/>
      <c r="E1" s="161"/>
    </row>
    <row r="2" spans="1:8" s="71" customFormat="1" x14ac:dyDescent="0.25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25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14</v>
      </c>
      <c r="H3" s="77"/>
    </row>
    <row r="4" spans="1:8" s="72" customFormat="1" x14ac:dyDescent="0.25">
      <c r="A4" s="88" t="str">
        <f>'Event Summary'!A4</f>
        <v>Santos Ltd</v>
      </c>
      <c r="B4" s="86"/>
      <c r="C4" s="88" t="str">
        <f>'Event Summary'!C4</f>
        <v>Pleasant Hills 3</v>
      </c>
      <c r="D4" s="87"/>
      <c r="E4" s="88" t="str">
        <f>'Event Summary'!E4</f>
        <v>Roma</v>
      </c>
      <c r="F4" s="86"/>
      <c r="G4" s="89" t="str">
        <f>'Event Summary'!G4</f>
        <v>Australia</v>
      </c>
      <c r="H4" s="92"/>
    </row>
    <row r="5" spans="1:8" s="72" customFormat="1" ht="9" customHeight="1" x14ac:dyDescent="0.25">
      <c r="A5" s="74" t="s">
        <v>16</v>
      </c>
      <c r="B5" s="77"/>
      <c r="C5" s="74" t="s">
        <v>58</v>
      </c>
      <c r="D5" s="75"/>
      <c r="E5" s="74" t="s">
        <v>44</v>
      </c>
      <c r="F5" s="75"/>
      <c r="G5" s="74" t="s">
        <v>45</v>
      </c>
      <c r="H5" s="75"/>
    </row>
    <row r="6" spans="1:8" s="72" customFormat="1" x14ac:dyDescent="0.25">
      <c r="A6" s="145" t="str">
        <f>'Event Summary'!A6</f>
        <v>Queensland</v>
      </c>
      <c r="B6" s="92"/>
      <c r="C6" s="97" t="str">
        <f>'Event Summary'!C6</f>
        <v>Well Head</v>
      </c>
      <c r="D6" s="92"/>
      <c r="E6" s="100" t="str">
        <f>'Event Summary'!E6</f>
        <v>26° 24' 15" S.</v>
      </c>
      <c r="F6" s="66"/>
      <c r="G6" s="100" t="str">
        <f>'Event Summary'!G6</f>
        <v>149° 00' 08" E.</v>
      </c>
      <c r="H6" s="87"/>
    </row>
    <row r="7" spans="1:8" s="72" customFormat="1" ht="9" customHeight="1" x14ac:dyDescent="0.25">
      <c r="A7" s="74" t="s">
        <v>40</v>
      </c>
      <c r="B7" s="77"/>
      <c r="C7" s="74" t="s">
        <v>41</v>
      </c>
      <c r="D7" s="75"/>
      <c r="E7" s="74" t="s">
        <v>42</v>
      </c>
      <c r="F7" s="75"/>
      <c r="G7" s="74" t="s">
        <v>43</v>
      </c>
      <c r="H7" s="75"/>
    </row>
    <row r="8" spans="1:8" s="72" customFormat="1" x14ac:dyDescent="0.25">
      <c r="A8" s="163">
        <f>'Event Summary'!A8</f>
        <v>7078003.8039999995</v>
      </c>
      <c r="B8" s="164"/>
      <c r="C8" s="178">
        <f>'Event Summary'!C8</f>
        <v>699711.83900000004</v>
      </c>
      <c r="D8" s="179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25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25">
      <c r="A10" s="74" t="s">
        <v>24</v>
      </c>
      <c r="B10" s="75"/>
      <c r="C10" s="90" t="s">
        <v>13</v>
      </c>
      <c r="D10" s="75"/>
      <c r="E10" s="90" t="s">
        <v>27</v>
      </c>
      <c r="F10" s="76"/>
      <c r="G10" s="74" t="s">
        <v>19</v>
      </c>
      <c r="H10" s="75"/>
    </row>
    <row r="11" spans="1:8" s="72" customFormat="1" x14ac:dyDescent="0.25">
      <c r="A11" s="83" t="str">
        <f>'Event Summary'!A11</f>
        <v>Ground Level</v>
      </c>
      <c r="B11" s="85"/>
      <c r="C11" s="93">
        <f>'Event Summary'!C11</f>
        <v>414.5</v>
      </c>
      <c r="D11" s="85"/>
      <c r="E11" s="83" t="str">
        <f>'Event Summary'!E11</f>
        <v>ORT</v>
      </c>
      <c r="F11" s="84"/>
      <c r="G11" s="95">
        <f>'Event Summary'!G11</f>
        <v>3.4</v>
      </c>
      <c r="H11" s="85"/>
    </row>
    <row r="12" spans="1:8" s="73" customFormat="1" ht="9" customHeight="1" x14ac:dyDescent="0.25">
      <c r="A12" s="74" t="s">
        <v>10</v>
      </c>
      <c r="B12" s="75"/>
      <c r="C12" s="74" t="s">
        <v>59</v>
      </c>
      <c r="D12" s="75"/>
      <c r="E12" s="74" t="s">
        <v>22</v>
      </c>
      <c r="F12" s="76"/>
      <c r="G12" s="74" t="s">
        <v>23</v>
      </c>
      <c r="H12" s="75"/>
    </row>
    <row r="13" spans="1:8" s="99" customFormat="1" ht="15" customHeight="1" x14ac:dyDescent="0.25">
      <c r="A13" s="96">
        <f>'Event Summary'!A13</f>
        <v>41888</v>
      </c>
      <c r="B13" s="85"/>
      <c r="C13" s="83" t="str">
        <f>'Event Summary'!C13</f>
        <v>Drop Gyro</v>
      </c>
      <c r="D13" s="85"/>
      <c r="E13" s="136">
        <f>'Event Summary'!E13</f>
        <v>0</v>
      </c>
      <c r="F13" s="84"/>
      <c r="G13" s="94">
        <f>'Event Summary'!G13</f>
        <v>900</v>
      </c>
      <c r="H13" s="85"/>
    </row>
    <row r="14" spans="1:8" s="73" customFormat="1" ht="9" customHeight="1" x14ac:dyDescent="0.25">
      <c r="A14" s="118" t="s">
        <v>17</v>
      </c>
      <c r="B14" s="119"/>
      <c r="C14" s="118" t="s">
        <v>54</v>
      </c>
      <c r="D14" s="119"/>
      <c r="E14" s="118" t="s">
        <v>53</v>
      </c>
      <c r="F14" s="120"/>
      <c r="G14" s="118" t="s">
        <v>56</v>
      </c>
      <c r="H14" s="119"/>
    </row>
    <row r="15" spans="1:8" s="72" customFormat="1" x14ac:dyDescent="0.25">
      <c r="A15" s="126" t="str">
        <f>'Event Summary'!A15</f>
        <v>Grid North</v>
      </c>
      <c r="B15" s="128"/>
      <c r="C15" s="138" t="str">
        <f>'Event Summary'!C15</f>
        <v>Min Curvature</v>
      </c>
      <c r="D15" s="128"/>
      <c r="E15" s="150" t="str">
        <f>'Event Summary'!E15</f>
        <v>-0° 53' 26.46''</v>
      </c>
      <c r="F15" s="127"/>
      <c r="G15" s="136" t="str">
        <f>'Event Summary'!G15</f>
        <v>N/A</v>
      </c>
      <c r="H15" s="128"/>
    </row>
    <row r="16" spans="1:8" s="73" customFormat="1" ht="9" customHeight="1" x14ac:dyDescent="0.25">
      <c r="A16" s="151" t="s">
        <v>63</v>
      </c>
      <c r="B16" s="75"/>
      <c r="C16" s="74" t="s">
        <v>46</v>
      </c>
      <c r="D16" s="75"/>
      <c r="E16" s="74" t="s">
        <v>57</v>
      </c>
      <c r="F16" s="76"/>
      <c r="G16" s="74" t="s">
        <v>29</v>
      </c>
      <c r="H16" s="78" t="s">
        <v>28</v>
      </c>
    </row>
    <row r="17" spans="1:8" s="99" customFormat="1" ht="15" customHeight="1" x14ac:dyDescent="0.25">
      <c r="A17" s="138" t="str">
        <f>'Event Summary'!A17</f>
        <v>T. Marinic</v>
      </c>
      <c r="B17" s="85"/>
      <c r="C17" s="83" t="str">
        <f>'Event Summary'!C17</f>
        <v>J. Hollingworth</v>
      </c>
      <c r="D17" s="85"/>
      <c r="E17" s="83" t="str">
        <f>'Event Summary'!E17</f>
        <v>Savanna</v>
      </c>
      <c r="F17" s="84"/>
      <c r="G17" s="94" t="str">
        <f>'Event Summary'!G17</f>
        <v>Tubing</v>
      </c>
      <c r="H17" s="98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43">
        <v>0</v>
      </c>
      <c r="B21" s="152">
        <v>0</v>
      </c>
      <c r="C21" s="152">
        <v>0</v>
      </c>
      <c r="D21" s="152">
        <v>0</v>
      </c>
      <c r="E21" s="144" t="s">
        <v>70</v>
      </c>
      <c r="F21" s="152">
        <v>0</v>
      </c>
      <c r="G21" s="152">
        <v>0</v>
      </c>
      <c r="H21" s="152" t="s">
        <v>70</v>
      </c>
    </row>
    <row r="22" spans="1:8" x14ac:dyDescent="0.25">
      <c r="A22" s="187">
        <v>9.57</v>
      </c>
      <c r="B22" s="188">
        <v>2.33</v>
      </c>
      <c r="C22" s="188">
        <v>2.84</v>
      </c>
      <c r="D22" s="189">
        <v>9.5673625067666244</v>
      </c>
      <c r="E22" s="190">
        <v>0.19432185457410323</v>
      </c>
      <c r="F22" s="188">
        <v>0.19432185457410323</v>
      </c>
      <c r="G22" s="188">
        <v>9.6399156599183203E-3</v>
      </c>
      <c r="H22" s="188">
        <v>0.28980983436490454</v>
      </c>
    </row>
    <row r="23" spans="1:8" x14ac:dyDescent="0.25">
      <c r="A23" s="187">
        <v>19.04</v>
      </c>
      <c r="B23" s="188">
        <v>0.3</v>
      </c>
      <c r="C23" s="188">
        <v>128.85</v>
      </c>
      <c r="D23" s="189">
        <v>19.034906857346556</v>
      </c>
      <c r="E23" s="190">
        <v>0.37106332826656141</v>
      </c>
      <c r="F23" s="188">
        <v>0.37106332826656141</v>
      </c>
      <c r="G23" s="188">
        <v>3.849043772392545E-2</v>
      </c>
      <c r="H23" s="188">
        <v>0.28980983436490454</v>
      </c>
    </row>
    <row r="24" spans="1:8" x14ac:dyDescent="0.25">
      <c r="A24" s="187">
        <v>28.51</v>
      </c>
      <c r="B24" s="188">
        <v>0.35</v>
      </c>
      <c r="C24" s="188">
        <v>52.17</v>
      </c>
      <c r="D24" s="189">
        <v>28.504793058974805</v>
      </c>
      <c r="E24" s="190">
        <v>0.37325140451272565</v>
      </c>
      <c r="F24" s="188">
        <v>0.37325140451272565</v>
      </c>
      <c r="G24" s="188">
        <v>8.0644007646544461E-2</v>
      </c>
      <c r="H24" s="188">
        <v>1.2833593312410652</v>
      </c>
    </row>
    <row r="25" spans="1:8" x14ac:dyDescent="0.25">
      <c r="A25" s="187">
        <v>37.979999999999997</v>
      </c>
      <c r="B25" s="188">
        <v>0.38</v>
      </c>
      <c r="C25" s="188">
        <v>38.56</v>
      </c>
      <c r="D25" s="189">
        <v>37.974602588087635</v>
      </c>
      <c r="E25" s="190">
        <v>0.41554741213832358</v>
      </c>
      <c r="F25" s="188">
        <v>0.41554741213832358</v>
      </c>
      <c r="G25" s="188">
        <v>0.12306425443698246</v>
      </c>
      <c r="H25" s="188">
        <v>0.28980983436490454</v>
      </c>
    </row>
    <row r="26" spans="1:8" x14ac:dyDescent="0.25">
      <c r="A26" s="187">
        <v>47.45</v>
      </c>
      <c r="B26" s="188">
        <v>0.51</v>
      </c>
      <c r="C26" s="188">
        <v>6.72</v>
      </c>
      <c r="D26" s="189">
        <v>47.444328954378108</v>
      </c>
      <c r="E26" s="190">
        <v>0.48196064699458135</v>
      </c>
      <c r="F26" s="188">
        <v>0.48196064699458141</v>
      </c>
      <c r="G26" s="188">
        <v>0.14757102990628326</v>
      </c>
      <c r="H26" s="188">
        <v>0.86885476455309774</v>
      </c>
    </row>
    <row r="27" spans="1:8" x14ac:dyDescent="0.25">
      <c r="A27" s="187">
        <v>56.92</v>
      </c>
      <c r="B27" s="188">
        <v>0.44</v>
      </c>
      <c r="C27" s="188">
        <v>4.3899999999999997</v>
      </c>
      <c r="D27" s="189">
        <v>56.914003023228872</v>
      </c>
      <c r="E27" s="190">
        <v>0.56007278316545395</v>
      </c>
      <c r="F27" s="188">
        <v>0.56007278316545406</v>
      </c>
      <c r="G27" s="188">
        <v>0.1552862251916915</v>
      </c>
      <c r="H27" s="188">
        <v>0.22999552968594517</v>
      </c>
    </row>
    <row r="28" spans="1:8" x14ac:dyDescent="0.25">
      <c r="A28" s="187">
        <v>66.39</v>
      </c>
      <c r="B28" s="188">
        <v>0.53</v>
      </c>
      <c r="C28" s="188">
        <v>11.89</v>
      </c>
      <c r="D28" s="189">
        <v>66.383663730887164</v>
      </c>
      <c r="E28" s="190">
        <v>0.63918752884966235</v>
      </c>
      <c r="F28" s="188">
        <v>0.63918752884966235</v>
      </c>
      <c r="G28" s="188">
        <v>0.16709366131120687</v>
      </c>
      <c r="H28" s="188">
        <v>0.34832514910250256</v>
      </c>
    </row>
    <row r="29" spans="1:8" x14ac:dyDescent="0.25">
      <c r="A29" s="187">
        <v>75.86</v>
      </c>
      <c r="B29" s="188">
        <v>0.48</v>
      </c>
      <c r="C29" s="188">
        <v>2.6</v>
      </c>
      <c r="D29" s="189">
        <v>75.853297198198675</v>
      </c>
      <c r="E29" s="190">
        <v>0.72167366265959421</v>
      </c>
      <c r="F29" s="188">
        <v>0.7216736626595941</v>
      </c>
      <c r="G29" s="188">
        <v>0.17791721042599801</v>
      </c>
      <c r="H29" s="188">
        <v>0.30341287462373218</v>
      </c>
    </row>
    <row r="30" spans="1:8" x14ac:dyDescent="0.25">
      <c r="A30" s="187">
        <v>85.33</v>
      </c>
      <c r="B30" s="188">
        <v>0.57999999999999996</v>
      </c>
      <c r="C30" s="188">
        <v>2.37</v>
      </c>
      <c r="D30" s="189">
        <v>85.322890840345678</v>
      </c>
      <c r="E30" s="190">
        <v>0.80919038855428504</v>
      </c>
      <c r="F30" s="188">
        <v>0.80919038855428504</v>
      </c>
      <c r="G30" s="188">
        <v>0.18169871588527622</v>
      </c>
      <c r="H30" s="188">
        <v>0.31686091195148369</v>
      </c>
    </row>
    <row r="31" spans="1:8" x14ac:dyDescent="0.25">
      <c r="A31" s="187">
        <v>94.8</v>
      </c>
      <c r="B31" s="188">
        <v>0.5</v>
      </c>
      <c r="C31" s="188">
        <v>5.81</v>
      </c>
      <c r="D31" s="189">
        <v>94.792469732247454</v>
      </c>
      <c r="E31" s="190">
        <v>0.89818845091930355</v>
      </c>
      <c r="F31" s="188">
        <v>0.89818845091930355</v>
      </c>
      <c r="G31" s="188">
        <v>0.18786362635117632</v>
      </c>
      <c r="H31" s="188">
        <v>0.27334072043100882</v>
      </c>
    </row>
    <row r="32" spans="1:8" x14ac:dyDescent="0.25">
      <c r="A32" s="187">
        <v>104.27</v>
      </c>
      <c r="B32" s="188">
        <v>0.16</v>
      </c>
      <c r="C32" s="188">
        <v>13.9</v>
      </c>
      <c r="D32" s="189">
        <v>104.26229914753337</v>
      </c>
      <c r="E32" s="190">
        <v>0.95213189076582394</v>
      </c>
      <c r="F32" s="188">
        <v>0.95213189076582394</v>
      </c>
      <c r="G32" s="188">
        <v>0.19522292254801119</v>
      </c>
      <c r="H32" s="188">
        <v>1.0844780300595831</v>
      </c>
    </row>
    <row r="33" spans="1:8" x14ac:dyDescent="0.25">
      <c r="A33" s="187">
        <v>113.74</v>
      </c>
      <c r="B33" s="188">
        <v>0.26</v>
      </c>
      <c r="C33" s="188">
        <v>279.62</v>
      </c>
      <c r="D33" s="189">
        <v>113.73225583073476</v>
      </c>
      <c r="E33" s="190">
        <v>0.96855802609470854</v>
      </c>
      <c r="F33" s="188">
        <v>0.96855802609470854</v>
      </c>
      <c r="G33" s="188">
        <v>0.17721479177101007</v>
      </c>
      <c r="H33" s="188">
        <v>0.9988133409429244</v>
      </c>
    </row>
    <row r="34" spans="1:8" x14ac:dyDescent="0.25">
      <c r="A34" s="187">
        <v>123.21</v>
      </c>
      <c r="B34" s="188">
        <v>0.15</v>
      </c>
      <c r="C34" s="188">
        <v>65.59</v>
      </c>
      <c r="D34" s="189">
        <v>123.20222805131645</v>
      </c>
      <c r="E34" s="190">
        <v>0.97727165106885261</v>
      </c>
      <c r="F34" s="188">
        <v>0.97727165106885261</v>
      </c>
      <c r="G34" s="188">
        <v>0.1673183397957923</v>
      </c>
      <c r="H34" s="188">
        <v>1.2461646530772035</v>
      </c>
    </row>
    <row r="35" spans="1:8" x14ac:dyDescent="0.25">
      <c r="A35" s="187">
        <v>132.68</v>
      </c>
      <c r="B35" s="188">
        <v>0.54</v>
      </c>
      <c r="C35" s="188">
        <v>68.739999999999995</v>
      </c>
      <c r="D35" s="189">
        <v>132.67203815174548</v>
      </c>
      <c r="E35" s="190">
        <v>0.9985759199664076</v>
      </c>
      <c r="F35" s="188">
        <v>0.99857591996640749</v>
      </c>
      <c r="G35" s="188">
        <v>0.22019530069973081</v>
      </c>
      <c r="H35" s="188">
        <v>1.2364741524253984</v>
      </c>
    </row>
    <row r="36" spans="1:8" x14ac:dyDescent="0.25">
      <c r="A36" s="187">
        <v>142.15</v>
      </c>
      <c r="B36" s="188">
        <v>0.36</v>
      </c>
      <c r="C36" s="188">
        <v>80.44</v>
      </c>
      <c r="D36" s="189">
        <v>142.14174412222812</v>
      </c>
      <c r="E36" s="190">
        <v>1.0196982427394581</v>
      </c>
      <c r="F36" s="188">
        <v>1.0196982427394581</v>
      </c>
      <c r="G36" s="188">
        <v>0.2911215348974181</v>
      </c>
      <c r="H36" s="188">
        <v>0.63735422752433613</v>
      </c>
    </row>
    <row r="37" spans="1:8" x14ac:dyDescent="0.25">
      <c r="A37" s="187">
        <v>151.62</v>
      </c>
      <c r="B37" s="188">
        <v>0.36</v>
      </c>
      <c r="C37" s="188">
        <v>84.32</v>
      </c>
      <c r="D37" s="189">
        <v>151.61155733534829</v>
      </c>
      <c r="E37" s="190">
        <v>1.0275837443199487</v>
      </c>
      <c r="F37" s="188">
        <v>1.0275837443199485</v>
      </c>
      <c r="G37" s="188">
        <v>0.35006366768582325</v>
      </c>
      <c r="H37" s="188">
        <v>7.721417381024584E-2</v>
      </c>
    </row>
    <row r="38" spans="1:8" x14ac:dyDescent="0.25">
      <c r="A38" s="187">
        <v>161.09</v>
      </c>
      <c r="B38" s="188">
        <v>0.2</v>
      </c>
      <c r="C38" s="188">
        <v>88.61</v>
      </c>
      <c r="D38" s="189">
        <v>161.08144127425842</v>
      </c>
      <c r="E38" s="190">
        <v>1.0309291804053304</v>
      </c>
      <c r="F38" s="188">
        <v>1.0309291804053304</v>
      </c>
      <c r="G38" s="188">
        <v>0.39619168508210356</v>
      </c>
      <c r="H38" s="188">
        <v>0.51084224904778164</v>
      </c>
    </row>
    <row r="39" spans="1:8" x14ac:dyDescent="0.25">
      <c r="A39" s="187">
        <v>170.56</v>
      </c>
      <c r="B39" s="188">
        <v>0.21</v>
      </c>
      <c r="C39" s="188">
        <v>53.31</v>
      </c>
      <c r="D39" s="189">
        <v>170.5513843596917</v>
      </c>
      <c r="E39" s="190">
        <v>1.0416992636674396</v>
      </c>
      <c r="F39" s="188">
        <v>1.0416992636674396</v>
      </c>
      <c r="G39" s="188">
        <v>0.4266314076146559</v>
      </c>
      <c r="H39" s="188">
        <v>0.39496445661197066</v>
      </c>
    </row>
    <row r="40" spans="1:8" x14ac:dyDescent="0.25">
      <c r="A40" s="187">
        <v>180.03</v>
      </c>
      <c r="B40" s="188">
        <v>0.23</v>
      </c>
      <c r="C40" s="188">
        <v>90</v>
      </c>
      <c r="D40" s="189">
        <v>180.02131910200936</v>
      </c>
      <c r="E40" s="190">
        <v>1.0520684109200866</v>
      </c>
      <c r="F40" s="188">
        <v>1.0520684109200866</v>
      </c>
      <c r="G40" s="188">
        <v>0.45955522080306016</v>
      </c>
      <c r="H40" s="188">
        <v>0.44280734139334071</v>
      </c>
    </row>
    <row r="41" spans="1:8" x14ac:dyDescent="0.25">
      <c r="A41" s="187">
        <v>189.5</v>
      </c>
      <c r="B41" s="188">
        <v>0.25</v>
      </c>
      <c r="C41" s="188">
        <v>90.9</v>
      </c>
      <c r="D41" s="189">
        <v>189.49123597732634</v>
      </c>
      <c r="E41" s="190">
        <v>1.0517438935084673</v>
      </c>
      <c r="F41" s="188">
        <v>1.0517438935084673</v>
      </c>
      <c r="G41" s="188">
        <v>0.49922039904743076</v>
      </c>
      <c r="H41" s="188">
        <v>6.4471771403249292E-2</v>
      </c>
    </row>
    <row r="42" spans="1:8" x14ac:dyDescent="0.25">
      <c r="A42" s="187">
        <v>198.97</v>
      </c>
      <c r="B42" s="188">
        <v>0.2</v>
      </c>
      <c r="C42" s="188">
        <v>122.58</v>
      </c>
      <c r="D42" s="189">
        <v>198.96116623923814</v>
      </c>
      <c r="E42" s="190">
        <v>1.0425193031985442</v>
      </c>
      <c r="F42" s="188">
        <v>1.0425193031985442</v>
      </c>
      <c r="G42" s="188">
        <v>0.53380549327117632</v>
      </c>
      <c r="H42" s="188">
        <v>0.41788031422482513</v>
      </c>
    </row>
    <row r="43" spans="1:8" x14ac:dyDescent="0.25">
      <c r="A43" s="187">
        <v>208.44</v>
      </c>
      <c r="B43" s="188">
        <v>0.18</v>
      </c>
      <c r="C43" s="188">
        <v>148.49</v>
      </c>
      <c r="D43" s="189">
        <v>208.43111586168047</v>
      </c>
      <c r="E43" s="190">
        <v>1.0209372091384816</v>
      </c>
      <c r="F43" s="188">
        <v>1.0209372091384816</v>
      </c>
      <c r="G43" s="188">
        <v>0.55550745321649264</v>
      </c>
      <c r="H43" s="188">
        <v>0.27684796599102102</v>
      </c>
    </row>
    <row r="44" spans="1:8" x14ac:dyDescent="0.25">
      <c r="A44" s="187">
        <v>217.91</v>
      </c>
      <c r="B44" s="188">
        <v>0.39</v>
      </c>
      <c r="C44" s="188">
        <v>157.31</v>
      </c>
      <c r="D44" s="189">
        <v>217.9009938044334</v>
      </c>
      <c r="E44" s="190">
        <v>0.97851968232849806</v>
      </c>
      <c r="F44" s="188">
        <v>0.97851968232849795</v>
      </c>
      <c r="G44" s="188">
        <v>0.57571458753376425</v>
      </c>
      <c r="H44" s="188">
        <v>0.6776654951076263</v>
      </c>
    </row>
    <row r="45" spans="1:8" x14ac:dyDescent="0.25">
      <c r="A45" s="187">
        <v>227.38</v>
      </c>
      <c r="B45" s="188">
        <v>0.44</v>
      </c>
      <c r="C45" s="188">
        <v>160.02000000000001</v>
      </c>
      <c r="D45" s="189">
        <v>227.37074518624851</v>
      </c>
      <c r="E45" s="190">
        <v>0.91461093666514082</v>
      </c>
      <c r="F45" s="188">
        <v>0.91461093666514093</v>
      </c>
      <c r="G45" s="188">
        <v>0.60057165385270728</v>
      </c>
      <c r="H45" s="188">
        <v>0.17011984660717905</v>
      </c>
    </row>
    <row r="46" spans="1:8" x14ac:dyDescent="0.25">
      <c r="A46" s="187">
        <v>236.85</v>
      </c>
      <c r="B46" s="188">
        <v>0.47</v>
      </c>
      <c r="C46" s="188">
        <v>172.26</v>
      </c>
      <c r="D46" s="189">
        <v>236.84044873438694</v>
      </c>
      <c r="E46" s="190">
        <v>0.84195050298833918</v>
      </c>
      <c r="F46" s="188">
        <v>0.84195050298833907</v>
      </c>
      <c r="G46" s="188">
        <v>0.61822723658586554</v>
      </c>
      <c r="H46" s="188">
        <v>0.32153326668068255</v>
      </c>
    </row>
    <row r="47" spans="1:8" x14ac:dyDescent="0.25">
      <c r="A47" s="187">
        <v>246.32</v>
      </c>
      <c r="B47" s="188">
        <v>0.5</v>
      </c>
      <c r="C47" s="188">
        <v>178.32</v>
      </c>
      <c r="D47" s="189">
        <v>246.31010997962522</v>
      </c>
      <c r="E47" s="190">
        <v>0.7621609813525746</v>
      </c>
      <c r="F47" s="188">
        <v>0.7621609813525746</v>
      </c>
      <c r="G47" s="188">
        <v>0.62466966052273221</v>
      </c>
      <c r="H47" s="188">
        <v>0.18811957476675986</v>
      </c>
    </row>
    <row r="48" spans="1:8" x14ac:dyDescent="0.25">
      <c r="A48" s="187">
        <v>255.79</v>
      </c>
      <c r="B48" s="188">
        <v>0.48</v>
      </c>
      <c r="C48" s="188">
        <v>172.41</v>
      </c>
      <c r="D48" s="189">
        <v>255.7797642354584</v>
      </c>
      <c r="E48" s="190">
        <v>0.68153875321374047</v>
      </c>
      <c r="F48" s="188">
        <v>0.68153875321374058</v>
      </c>
      <c r="G48" s="188">
        <v>0.63112045921471005</v>
      </c>
      <c r="H48" s="188">
        <v>0.17209606235893316</v>
      </c>
    </row>
    <row r="49" spans="1:8" x14ac:dyDescent="0.25">
      <c r="A49" s="187">
        <v>265.26</v>
      </c>
      <c r="B49" s="188">
        <v>0.45</v>
      </c>
      <c r="C49" s="188">
        <v>168.62</v>
      </c>
      <c r="D49" s="189">
        <v>265.24945248105826</v>
      </c>
      <c r="E49" s="190">
        <v>0.60576180748869901</v>
      </c>
      <c r="F49" s="188">
        <v>0.60576180748869901</v>
      </c>
      <c r="G49" s="188">
        <v>0.64369766098139358</v>
      </c>
      <c r="H49" s="188">
        <v>0.13606316852964764</v>
      </c>
    </row>
    <row r="50" spans="1:8" x14ac:dyDescent="0.25">
      <c r="A50" s="187">
        <v>274.73</v>
      </c>
      <c r="B50" s="188">
        <v>0.55000000000000004</v>
      </c>
      <c r="C50" s="188">
        <v>177.54</v>
      </c>
      <c r="D50" s="189">
        <v>274.71909212961106</v>
      </c>
      <c r="E50" s="190">
        <v>0.52389451810636034</v>
      </c>
      <c r="F50" s="188">
        <v>0.52389451810636045</v>
      </c>
      <c r="G50" s="188">
        <v>0.65298635237356017</v>
      </c>
      <c r="H50" s="188">
        <v>0.40054165032106887</v>
      </c>
    </row>
    <row r="51" spans="1:8" x14ac:dyDescent="0.25">
      <c r="A51" s="187">
        <v>284.2</v>
      </c>
      <c r="B51" s="188">
        <v>0.62</v>
      </c>
      <c r="C51" s="188">
        <v>172.11</v>
      </c>
      <c r="D51" s="189">
        <v>284.18859866776916</v>
      </c>
      <c r="E51" s="190">
        <v>0.42773275080218015</v>
      </c>
      <c r="F51" s="188">
        <v>0.4277327508021801</v>
      </c>
      <c r="G51" s="188">
        <v>0.66197058025479993</v>
      </c>
      <c r="H51" s="188">
        <v>0.28264212813654521</v>
      </c>
    </row>
    <row r="52" spans="1:8" x14ac:dyDescent="0.25">
      <c r="A52" s="187">
        <v>293.67</v>
      </c>
      <c r="B52" s="188">
        <v>0.55000000000000004</v>
      </c>
      <c r="C52" s="188">
        <v>168.51</v>
      </c>
      <c r="D52" s="189">
        <v>293.65810479376728</v>
      </c>
      <c r="E52" s="190">
        <v>0.3324399828198959</v>
      </c>
      <c r="F52" s="188">
        <v>0.3324399828198959</v>
      </c>
      <c r="G52" s="188">
        <v>0.67805782593313968</v>
      </c>
      <c r="H52" s="188">
        <v>0.25035870305321412</v>
      </c>
    </row>
    <row r="53" spans="1:8" x14ac:dyDescent="0.25">
      <c r="A53" s="187">
        <v>303.14</v>
      </c>
      <c r="B53" s="188">
        <v>0.4</v>
      </c>
      <c r="C53" s="188">
        <v>172.51</v>
      </c>
      <c r="D53" s="189">
        <v>303.12777691567601</v>
      </c>
      <c r="E53" s="190">
        <v>0.25512456066861633</v>
      </c>
      <c r="F53" s="188">
        <v>0.25512456066861622</v>
      </c>
      <c r="G53" s="188">
        <v>0.69142072791048748</v>
      </c>
      <c r="H53" s="188">
        <v>0.48637091248921654</v>
      </c>
    </row>
    <row r="54" spans="1:8" x14ac:dyDescent="0.25">
      <c r="A54" s="187">
        <v>312.61</v>
      </c>
      <c r="B54" s="188">
        <v>0.36</v>
      </c>
      <c r="C54" s="188">
        <v>173.1</v>
      </c>
      <c r="D54" s="189">
        <v>312.5975684505122</v>
      </c>
      <c r="E54" s="190">
        <v>0.1928151263683783</v>
      </c>
      <c r="F54" s="188">
        <v>0.19281512636837828</v>
      </c>
      <c r="G54" s="188">
        <v>0.69930387029677044</v>
      </c>
      <c r="H54" s="188">
        <v>0.12731914311808465</v>
      </c>
    </row>
    <row r="55" spans="1:8" x14ac:dyDescent="0.25">
      <c r="A55" s="187">
        <v>322.08</v>
      </c>
      <c r="B55" s="188">
        <v>0.4</v>
      </c>
      <c r="C55" s="188">
        <v>179.53</v>
      </c>
      <c r="D55" s="189">
        <v>322.06736041718062</v>
      </c>
      <c r="E55" s="190">
        <v>0.13022475298266536</v>
      </c>
      <c r="F55" s="188">
        <v>0.13022475298266536</v>
      </c>
      <c r="G55" s="188">
        <v>0.70314918317129149</v>
      </c>
      <c r="H55" s="188">
        <v>0.18503514533592649</v>
      </c>
    </row>
    <row r="56" spans="1:8" x14ac:dyDescent="0.25">
      <c r="A56" s="187">
        <v>331.55</v>
      </c>
      <c r="B56" s="188">
        <v>0.32</v>
      </c>
      <c r="C56" s="188">
        <v>172.45</v>
      </c>
      <c r="D56" s="189">
        <v>331.53717318747522</v>
      </c>
      <c r="E56" s="190">
        <v>7.0953757383599408E-2</v>
      </c>
      <c r="F56" s="188">
        <v>7.0953757383599436E-2</v>
      </c>
      <c r="G56" s="188">
        <v>0.70689499907794129</v>
      </c>
      <c r="H56" s="188">
        <v>0.2895114282177641</v>
      </c>
    </row>
    <row r="57" spans="1:8" x14ac:dyDescent="0.25">
      <c r="A57" s="187">
        <v>341.02</v>
      </c>
      <c r="B57" s="188">
        <v>0.09</v>
      </c>
      <c r="C57" s="188">
        <v>180.13</v>
      </c>
      <c r="D57" s="189">
        <v>341.00710633804249</v>
      </c>
      <c r="E57" s="190">
        <v>3.7300185652710559E-2</v>
      </c>
      <c r="F57" s="188">
        <v>3.73001856527106E-2</v>
      </c>
      <c r="G57" s="188">
        <v>0.71035278415678316</v>
      </c>
      <c r="H57" s="188">
        <v>0.73216624749861747</v>
      </c>
    </row>
    <row r="58" spans="1:8" x14ac:dyDescent="0.25">
      <c r="A58" s="187">
        <v>350.49</v>
      </c>
      <c r="B58" s="188">
        <v>0.1</v>
      </c>
      <c r="C58" s="188">
        <v>156.85</v>
      </c>
      <c r="D58" s="189">
        <v>350.47709366098729</v>
      </c>
      <c r="E58" s="190">
        <v>2.2263794749322715E-2</v>
      </c>
      <c r="F58" s="188">
        <v>2.2263794749322784E-2</v>
      </c>
      <c r="G58" s="188">
        <v>0.71358486586167691</v>
      </c>
      <c r="H58" s="188">
        <v>0.12534152611946378</v>
      </c>
    </row>
    <row r="59" spans="1:8" x14ac:dyDescent="0.25">
      <c r="A59" s="187">
        <v>359.96</v>
      </c>
      <c r="B59" s="188">
        <v>0.11</v>
      </c>
      <c r="C59" s="188">
        <v>137.72999999999999</v>
      </c>
      <c r="D59" s="189">
        <v>359.94707803866504</v>
      </c>
      <c r="E59" s="190">
        <v>7.938252485187822E-3</v>
      </c>
      <c r="F59" s="188">
        <v>7.9382524851877596E-3</v>
      </c>
      <c r="G59" s="188">
        <v>0.72294835045218864</v>
      </c>
      <c r="H59" s="188">
        <v>0.11481771979776562</v>
      </c>
    </row>
    <row r="60" spans="1:8" x14ac:dyDescent="0.25">
      <c r="A60" s="187">
        <v>369.43</v>
      </c>
      <c r="B60" s="188">
        <v>7.0000000000000007E-2</v>
      </c>
      <c r="C60" s="188">
        <v>156.35</v>
      </c>
      <c r="D60" s="189">
        <v>369.41706635698517</v>
      </c>
      <c r="E60" s="190">
        <v>-4.0876348045159293E-3</v>
      </c>
      <c r="F60" s="188">
        <v>-4.0876348045160802E-3</v>
      </c>
      <c r="G60" s="188">
        <v>0.73138347926519021</v>
      </c>
      <c r="H60" s="188">
        <v>0.15539120351403179</v>
      </c>
    </row>
    <row r="61" spans="1:8" x14ac:dyDescent="0.25">
      <c r="A61" s="187">
        <v>378.9</v>
      </c>
      <c r="B61" s="188">
        <v>7.0000000000000007E-2</v>
      </c>
      <c r="C61" s="188">
        <v>146.74</v>
      </c>
      <c r="D61" s="189">
        <v>378.88705932246489</v>
      </c>
      <c r="E61" s="190">
        <v>-1.4223943249621271E-2</v>
      </c>
      <c r="F61" s="188">
        <v>-1.4223943249621349E-2</v>
      </c>
      <c r="G61" s="188">
        <v>0.73687674214130205</v>
      </c>
      <c r="H61" s="188">
        <v>3.7150167660626079E-2</v>
      </c>
    </row>
    <row r="62" spans="1:8" x14ac:dyDescent="0.25">
      <c r="A62" s="187">
        <v>388.37</v>
      </c>
      <c r="B62" s="188">
        <v>0.23</v>
      </c>
      <c r="C62" s="188">
        <v>100.26</v>
      </c>
      <c r="D62" s="189">
        <v>388.35702620265351</v>
      </c>
      <c r="E62" s="190">
        <v>-2.2446741176247596E-2</v>
      </c>
      <c r="F62" s="188">
        <v>-2.2446741176247762E-2</v>
      </c>
      <c r="G62" s="188">
        <v>0.75875294436996443</v>
      </c>
      <c r="H62" s="188">
        <v>0.59794300179600579</v>
      </c>
    </row>
    <row r="63" spans="1:8" x14ac:dyDescent="0.25">
      <c r="A63" s="187">
        <v>397.84</v>
      </c>
      <c r="B63" s="188">
        <v>0.24</v>
      </c>
      <c r="C63" s="188">
        <v>99.13</v>
      </c>
      <c r="D63" s="189">
        <v>397.82694654138345</v>
      </c>
      <c r="E63" s="190">
        <v>-2.8979399332385355E-2</v>
      </c>
      <c r="F63" s="188">
        <v>-2.8979399332385379E-2</v>
      </c>
      <c r="G63" s="188">
        <v>0.79703905092721294</v>
      </c>
      <c r="H63" s="188">
        <v>3.4914512291838624E-2</v>
      </c>
    </row>
    <row r="64" spans="1:8" x14ac:dyDescent="0.25">
      <c r="A64" s="187">
        <v>407.31</v>
      </c>
      <c r="B64" s="188">
        <v>0.19</v>
      </c>
      <c r="C64" s="188">
        <v>115.26</v>
      </c>
      <c r="D64" s="189">
        <v>407.29688043077078</v>
      </c>
      <c r="E64" s="190">
        <v>-3.8826926845657347E-2</v>
      </c>
      <c r="F64" s="188">
        <v>-3.8826926845657452E-2</v>
      </c>
      <c r="G64" s="188">
        <v>0.83082206972452133</v>
      </c>
      <c r="H64" s="188">
        <v>0.24722154322069084</v>
      </c>
    </row>
    <row r="65" spans="1:8" x14ac:dyDescent="0.25">
      <c r="A65" s="187">
        <v>416.78</v>
      </c>
      <c r="B65" s="188">
        <v>0.28000000000000003</v>
      </c>
      <c r="C65" s="188">
        <v>80.040000000000006</v>
      </c>
      <c r="D65" s="189">
        <v>416.76680448491288</v>
      </c>
      <c r="E65" s="190">
        <v>-4.1525096227372681E-2</v>
      </c>
      <c r="F65" s="188">
        <v>-4.1525096227372715E-2</v>
      </c>
      <c r="G65" s="188">
        <v>0.86781326557663685</v>
      </c>
      <c r="H65" s="188">
        <v>0.52607248194290257</v>
      </c>
    </row>
    <row r="66" spans="1:8" x14ac:dyDescent="0.25">
      <c r="A66" s="187">
        <v>426.25</v>
      </c>
      <c r="B66" s="188">
        <v>0.42</v>
      </c>
      <c r="C66" s="188">
        <v>85.97</v>
      </c>
      <c r="D66" s="189">
        <v>426.2366257426674</v>
      </c>
      <c r="E66" s="190">
        <v>-3.5083563615617805E-2</v>
      </c>
      <c r="F66" s="188">
        <v>-3.5083563615618013E-2</v>
      </c>
      <c r="G66" s="188">
        <v>0.92522726799064581</v>
      </c>
      <c r="H66" s="188">
        <v>0.45752368044041292</v>
      </c>
    </row>
    <row r="67" spans="1:8" x14ac:dyDescent="0.25">
      <c r="A67" s="187">
        <v>435.72</v>
      </c>
      <c r="B67" s="188">
        <v>0.31</v>
      </c>
      <c r="C67" s="188">
        <v>99.13</v>
      </c>
      <c r="D67" s="189">
        <v>435.70643377399318</v>
      </c>
      <c r="E67" s="190">
        <v>-3.670930140240266E-2</v>
      </c>
      <c r="F67" s="188">
        <v>-3.6709301402402819E-2</v>
      </c>
      <c r="G67" s="188">
        <v>0.98514465046054822</v>
      </c>
      <c r="H67" s="188">
        <v>0.43595756704966765</v>
      </c>
    </row>
    <row r="68" spans="1:8" x14ac:dyDescent="0.25">
      <c r="A68" s="187">
        <v>445.19</v>
      </c>
      <c r="B68" s="188">
        <v>0.34</v>
      </c>
      <c r="C68" s="188">
        <v>62.45</v>
      </c>
      <c r="D68" s="189">
        <v>445.17629135079574</v>
      </c>
      <c r="E68" s="190">
        <v>-2.7778432158892648E-2</v>
      </c>
      <c r="F68" s="188">
        <v>-2.7778432158892752E-2</v>
      </c>
      <c r="G68" s="188">
        <v>1.03535063034193</v>
      </c>
      <c r="H68" s="188">
        <v>0.65416398583513147</v>
      </c>
    </row>
    <row r="69" spans="1:8" x14ac:dyDescent="0.25">
      <c r="A69" s="187">
        <v>454.66</v>
      </c>
      <c r="B69" s="188">
        <v>0.35</v>
      </c>
      <c r="C69" s="188">
        <v>45.29</v>
      </c>
      <c r="D69" s="189">
        <v>454.64612220880065</v>
      </c>
      <c r="E69" s="190">
        <v>5.566263303596386E-3</v>
      </c>
      <c r="F69" s="188">
        <v>5.5662633035964901E-3</v>
      </c>
      <c r="G69" s="188">
        <v>1.080818262847979</v>
      </c>
      <c r="H69" s="188">
        <v>0.32760646531634091</v>
      </c>
    </row>
    <row r="70" spans="1:8" x14ac:dyDescent="0.25">
      <c r="A70" s="187">
        <v>464.13</v>
      </c>
      <c r="B70" s="188">
        <v>0.36</v>
      </c>
      <c r="C70" s="188">
        <v>43.16</v>
      </c>
      <c r="D70" s="189">
        <v>464.11594046535947</v>
      </c>
      <c r="E70" s="190">
        <v>4.7616573255453355E-2</v>
      </c>
      <c r="F70" s="188">
        <v>4.7616573255453334E-2</v>
      </c>
      <c r="G70" s="188">
        <v>1.1217246823150644</v>
      </c>
      <c r="H70" s="188">
        <v>5.2448777100650698E-2</v>
      </c>
    </row>
    <row r="71" spans="1:8" x14ac:dyDescent="0.25">
      <c r="A71" s="187">
        <v>473.6</v>
      </c>
      <c r="B71" s="188">
        <v>0.38</v>
      </c>
      <c r="C71" s="188">
        <v>49.14</v>
      </c>
      <c r="D71" s="189">
        <v>473.58574331630354</v>
      </c>
      <c r="E71" s="190">
        <v>8.9862668435902543E-2</v>
      </c>
      <c r="F71" s="188">
        <v>8.9862668435902487E-2</v>
      </c>
      <c r="G71" s="188">
        <v>1.1658260624773178</v>
      </c>
      <c r="H71" s="188">
        <v>0.13767872763647734</v>
      </c>
    </row>
    <row r="72" spans="1:8" x14ac:dyDescent="0.25">
      <c r="A72" s="187">
        <v>483.07</v>
      </c>
      <c r="B72" s="188">
        <v>0.35</v>
      </c>
      <c r="C72" s="188">
        <v>40.479999999999997</v>
      </c>
      <c r="D72" s="189">
        <v>483.05555177889755</v>
      </c>
      <c r="E72" s="190">
        <v>0.13240799373208417</v>
      </c>
      <c r="F72" s="188">
        <v>0.13240799373208423</v>
      </c>
      <c r="G72" s="188">
        <v>1.2083539884339465</v>
      </c>
      <c r="H72" s="188">
        <v>0.1986593213312727</v>
      </c>
    </row>
    <row r="73" spans="1:8" x14ac:dyDescent="0.25">
      <c r="A73" s="187">
        <v>492.54</v>
      </c>
      <c r="B73" s="188">
        <v>0.38</v>
      </c>
      <c r="C73" s="188">
        <v>41.13</v>
      </c>
      <c r="D73" s="189">
        <v>492.52535951661207</v>
      </c>
      <c r="E73" s="190">
        <v>0.17806245243017091</v>
      </c>
      <c r="F73" s="188">
        <v>0.17806245243017096</v>
      </c>
      <c r="G73" s="188">
        <v>1.247787391524392</v>
      </c>
      <c r="H73" s="188">
        <v>9.5936440331513134E-2</v>
      </c>
    </row>
    <row r="74" spans="1:8" x14ac:dyDescent="0.25">
      <c r="A74" s="187">
        <v>502.01</v>
      </c>
      <c r="B74" s="188">
        <v>0.32</v>
      </c>
      <c r="C74" s="188">
        <v>47.9</v>
      </c>
      <c r="D74" s="189">
        <v>501.99518280256785</v>
      </c>
      <c r="E74" s="190">
        <v>0.21944565099276364</v>
      </c>
      <c r="F74" s="188">
        <v>0.21944565099276367</v>
      </c>
      <c r="G74" s="188">
        <v>1.2880652734380769</v>
      </c>
      <c r="H74" s="188">
        <v>0.23053343115972824</v>
      </c>
    </row>
    <row r="75" spans="1:8" x14ac:dyDescent="0.25">
      <c r="A75" s="187">
        <v>511.48</v>
      </c>
      <c r="B75" s="188">
        <v>0.41</v>
      </c>
      <c r="C75" s="188">
        <v>21.36</v>
      </c>
      <c r="D75" s="189">
        <v>511.46499631769206</v>
      </c>
      <c r="E75" s="190">
        <v>0.26873046010452944</v>
      </c>
      <c r="F75" s="188">
        <v>0.26873046010452933</v>
      </c>
      <c r="G75" s="188">
        <v>1.3200278907300063</v>
      </c>
      <c r="H75" s="188">
        <v>0.59898144928738761</v>
      </c>
    </row>
    <row r="76" spans="1:8" x14ac:dyDescent="0.25">
      <c r="A76" s="187">
        <v>520.95000000000005</v>
      </c>
      <c r="B76" s="188">
        <v>0.48</v>
      </c>
      <c r="C76" s="188">
        <v>26.59</v>
      </c>
      <c r="D76" s="189">
        <v>520.9347105000495</v>
      </c>
      <c r="E76" s="190">
        <v>0.33575759705771363</v>
      </c>
      <c r="F76" s="188">
        <v>0.33575759705771369</v>
      </c>
      <c r="G76" s="188">
        <v>1.3501241039283645</v>
      </c>
      <c r="H76" s="188">
        <v>0.25616138562776897</v>
      </c>
    </row>
    <row r="77" spans="1:8" x14ac:dyDescent="0.25">
      <c r="A77" s="187">
        <v>530.41999999999996</v>
      </c>
      <c r="B77" s="188">
        <v>0.56999999999999995</v>
      </c>
      <c r="C77" s="188">
        <v>0.41</v>
      </c>
      <c r="D77" s="189">
        <v>530.40432547167813</v>
      </c>
      <c r="E77" s="190">
        <v>0.41833316714353264</v>
      </c>
      <c r="F77" s="188">
        <v>0.4183331671435328</v>
      </c>
      <c r="G77" s="188">
        <v>1.3682164441450573</v>
      </c>
      <c r="H77" s="188">
        <v>0.80288851114462567</v>
      </c>
    </row>
    <row r="78" spans="1:8" x14ac:dyDescent="0.25">
      <c r="A78" s="187">
        <v>539.89</v>
      </c>
      <c r="B78" s="188">
        <v>0.73</v>
      </c>
      <c r="C78" s="188">
        <v>343.01</v>
      </c>
      <c r="D78" s="189">
        <v>539.87372215633616</v>
      </c>
      <c r="E78" s="190">
        <v>0.52313055779596307</v>
      </c>
      <c r="F78" s="188">
        <v>0.52313055779596307</v>
      </c>
      <c r="G78" s="188">
        <v>1.3509257821554019</v>
      </c>
      <c r="H78" s="188">
        <v>0.7994135945373072</v>
      </c>
    </row>
    <row r="79" spans="1:8" x14ac:dyDescent="0.25">
      <c r="A79" s="187">
        <v>549.36</v>
      </c>
      <c r="B79" s="188">
        <v>0.77</v>
      </c>
      <c r="C79" s="188">
        <v>351.11</v>
      </c>
      <c r="D79" s="189">
        <v>549.34291334189516</v>
      </c>
      <c r="E79" s="190">
        <v>0.64369173428377535</v>
      </c>
      <c r="F79" s="188">
        <v>0.64369173428377535</v>
      </c>
      <c r="G79" s="188">
        <v>1.3234645212016496</v>
      </c>
      <c r="H79" s="188">
        <v>0.35861349970751077</v>
      </c>
    </row>
    <row r="80" spans="1:8" x14ac:dyDescent="0.25">
      <c r="A80" s="187">
        <v>558.83000000000004</v>
      </c>
      <c r="B80" s="188">
        <v>0.77</v>
      </c>
      <c r="C80" s="188">
        <v>354.25</v>
      </c>
      <c r="D80" s="189">
        <v>558.81205860535977</v>
      </c>
      <c r="E80" s="190">
        <v>0.76987099042103968</v>
      </c>
      <c r="F80" s="188">
        <v>0.76987099042103968</v>
      </c>
      <c r="G80" s="188">
        <v>1.3072558160342078</v>
      </c>
      <c r="H80" s="188">
        <v>0.13366004520554059</v>
      </c>
    </row>
    <row r="81" spans="1:8" x14ac:dyDescent="0.25">
      <c r="A81" s="187">
        <v>568.29999999999995</v>
      </c>
      <c r="B81" s="188">
        <v>0.95</v>
      </c>
      <c r="C81" s="188">
        <v>349.98</v>
      </c>
      <c r="D81" s="189">
        <v>568.28098893545121</v>
      </c>
      <c r="E81" s="190">
        <v>0.91049110911282705</v>
      </c>
      <c r="F81" s="188">
        <v>0.91049110911282716</v>
      </c>
      <c r="G81" s="188">
        <v>1.2872212850809739</v>
      </c>
      <c r="H81" s="188">
        <v>0.60489954504289611</v>
      </c>
    </row>
    <row r="82" spans="1:8" x14ac:dyDescent="0.25">
      <c r="A82" s="187">
        <v>577.77</v>
      </c>
      <c r="B82" s="188">
        <v>1.25</v>
      </c>
      <c r="C82" s="188">
        <v>352.19</v>
      </c>
      <c r="D82" s="189">
        <v>577.74923333804702</v>
      </c>
      <c r="E82" s="190">
        <v>1.0901351071580421</v>
      </c>
      <c r="F82" s="188">
        <v>1.0901351071580421</v>
      </c>
      <c r="G82" s="188">
        <v>1.259525471562561</v>
      </c>
      <c r="H82" s="188">
        <v>0.95965008909225669</v>
      </c>
    </row>
    <row r="83" spans="1:8" x14ac:dyDescent="0.25">
      <c r="A83" s="187">
        <v>587.24</v>
      </c>
      <c r="B83" s="188">
        <v>1.39</v>
      </c>
      <c r="C83" s="188">
        <v>5.36</v>
      </c>
      <c r="D83" s="189">
        <v>587.21673988184568</v>
      </c>
      <c r="E83" s="190">
        <v>1.306829022188299</v>
      </c>
      <c r="F83" s="188">
        <v>1.306829022188299</v>
      </c>
      <c r="G83" s="188">
        <v>1.2562185322228911</v>
      </c>
      <c r="H83" s="188">
        <v>1.0553543154847593</v>
      </c>
    </row>
    <row r="84" spans="1:8" x14ac:dyDescent="0.25">
      <c r="A84" s="187">
        <v>596.71</v>
      </c>
      <c r="B84" s="188">
        <v>1.42</v>
      </c>
      <c r="C84" s="188">
        <v>11.66</v>
      </c>
      <c r="D84" s="189">
        <v>596.68389838286419</v>
      </c>
      <c r="E84" s="190">
        <v>1.5361044316765011</v>
      </c>
      <c r="F84" s="188">
        <v>1.5361044316765009</v>
      </c>
      <c r="G84" s="188">
        <v>1.2906625927157465</v>
      </c>
      <c r="H84" s="188">
        <v>0.49822665921173315</v>
      </c>
    </row>
    <row r="85" spans="1:8" x14ac:dyDescent="0.25">
      <c r="A85" s="187">
        <v>606.17999999999995</v>
      </c>
      <c r="B85" s="188">
        <v>1.43</v>
      </c>
      <c r="C85" s="188">
        <v>20.47</v>
      </c>
      <c r="D85" s="189">
        <v>606.15098113513818</v>
      </c>
      <c r="E85" s="190">
        <v>1.7617253913156479</v>
      </c>
      <c r="F85" s="188">
        <v>1.7617253913156479</v>
      </c>
      <c r="G85" s="188">
        <v>1.3557014892927861</v>
      </c>
      <c r="H85" s="188">
        <v>0.69409212963429157</v>
      </c>
    </row>
    <row r="86" spans="1:8" x14ac:dyDescent="0.25">
      <c r="A86" s="187">
        <v>615.65</v>
      </c>
      <c r="B86" s="188">
        <v>1.41</v>
      </c>
      <c r="C86" s="188">
        <v>17.059999999999999</v>
      </c>
      <c r="D86" s="189">
        <v>615.6180745697169</v>
      </c>
      <c r="E86" s="190">
        <v>1.9838145641964782</v>
      </c>
      <c r="F86" s="188">
        <v>1.9838145641964782</v>
      </c>
      <c r="G86" s="188">
        <v>1.4312073753114207</v>
      </c>
      <c r="H86" s="188">
        <v>0.27504972150195051</v>
      </c>
    </row>
    <row r="87" spans="1:8" x14ac:dyDescent="0.25">
      <c r="A87" s="187">
        <v>625.12</v>
      </c>
      <c r="B87" s="188">
        <v>1.29</v>
      </c>
      <c r="C87" s="188">
        <v>25.61</v>
      </c>
      <c r="D87" s="189">
        <v>625.0854539678711</v>
      </c>
      <c r="E87" s="190">
        <v>2.1913263980546991</v>
      </c>
      <c r="F87" s="188">
        <v>2.1913263980546986</v>
      </c>
      <c r="G87" s="188">
        <v>1.5114655088480531</v>
      </c>
      <c r="H87" s="188">
        <v>0.74172996166039151</v>
      </c>
    </row>
    <row r="88" spans="1:8" x14ac:dyDescent="0.25">
      <c r="A88" s="187">
        <v>634.59</v>
      </c>
      <c r="B88" s="188">
        <v>1.35</v>
      </c>
      <c r="C88" s="188">
        <v>31.62</v>
      </c>
      <c r="D88" s="189">
        <v>634.55294507233316</v>
      </c>
      <c r="E88" s="190">
        <v>2.3824467047511462</v>
      </c>
      <c r="F88" s="188">
        <v>2.3824467047511457</v>
      </c>
      <c r="G88" s="188">
        <v>1.6160286283886149</v>
      </c>
      <c r="H88" s="188">
        <v>0.47771720320612393</v>
      </c>
    </row>
    <row r="89" spans="1:8" x14ac:dyDescent="0.25">
      <c r="A89" s="187">
        <v>644.05999999999995</v>
      </c>
      <c r="B89" s="188">
        <v>1.36</v>
      </c>
      <c r="C89" s="188">
        <v>31.09</v>
      </c>
      <c r="D89" s="189">
        <v>644.020297006075</v>
      </c>
      <c r="E89" s="190">
        <v>2.5736799624600448</v>
      </c>
      <c r="F89" s="188">
        <v>2.5736799624600444</v>
      </c>
      <c r="G89" s="188">
        <v>1.7325473761890702</v>
      </c>
      <c r="H89" s="188">
        <v>5.0792260169451924E-2</v>
      </c>
    </row>
    <row r="90" spans="1:8" x14ac:dyDescent="0.25">
      <c r="A90" s="187">
        <v>653.53</v>
      </c>
      <c r="B90" s="188">
        <v>1.28</v>
      </c>
      <c r="C90" s="188">
        <v>51.28</v>
      </c>
      <c r="D90" s="189">
        <v>653.48783458010189</v>
      </c>
      <c r="E90" s="190">
        <v>2.7360817742329995</v>
      </c>
      <c r="F90" s="188">
        <v>2.7360817742329995</v>
      </c>
      <c r="G90" s="188">
        <v>1.8731049298758045</v>
      </c>
      <c r="H90" s="188">
        <v>1.4868763271578893</v>
      </c>
    </row>
    <row r="91" spans="1:8" x14ac:dyDescent="0.25">
      <c r="A91" s="187">
        <v>663</v>
      </c>
      <c r="B91" s="188">
        <v>1.4</v>
      </c>
      <c r="C91" s="188">
        <v>62.2</v>
      </c>
      <c r="D91" s="189">
        <v>662.95525865366062</v>
      </c>
      <c r="E91" s="190">
        <v>2.856198640129501</v>
      </c>
      <c r="F91" s="188">
        <v>2.856198640129501</v>
      </c>
      <c r="G91" s="188">
        <v>2.0579639443610462</v>
      </c>
      <c r="H91" s="188">
        <v>0.89200429020619787</v>
      </c>
    </row>
    <row r="92" spans="1:8" x14ac:dyDescent="0.25">
      <c r="A92" s="187">
        <v>672.47</v>
      </c>
      <c r="B92" s="188">
        <v>1.36</v>
      </c>
      <c r="C92" s="188">
        <v>57.52</v>
      </c>
      <c r="D92" s="189">
        <v>672.42251480777543</v>
      </c>
      <c r="E92" s="190">
        <v>2.9705027939185107</v>
      </c>
      <c r="F92" s="188">
        <v>2.9705027939185107</v>
      </c>
      <c r="G92" s="188">
        <v>2.2551007820491549</v>
      </c>
      <c r="H92" s="188">
        <v>0.37874206514511755</v>
      </c>
    </row>
    <row r="93" spans="1:8" x14ac:dyDescent="0.25">
      <c r="A93" s="187">
        <v>681.94</v>
      </c>
      <c r="B93" s="188">
        <v>1.47</v>
      </c>
      <c r="C93" s="188">
        <v>68.680000000000007</v>
      </c>
      <c r="D93" s="189">
        <v>681.88964373086708</v>
      </c>
      <c r="E93" s="190">
        <v>3.0750159907883483</v>
      </c>
      <c r="F93" s="188">
        <v>3.0750159907883488</v>
      </c>
      <c r="G93" s="188">
        <v>2.4630606600103904</v>
      </c>
      <c r="H93" s="188">
        <v>0.9381071263622488</v>
      </c>
    </row>
    <row r="94" spans="1:8" x14ac:dyDescent="0.25">
      <c r="A94" s="187">
        <v>691.41</v>
      </c>
      <c r="B94" s="188">
        <v>1.47</v>
      </c>
      <c r="C94" s="188">
        <v>65.16</v>
      </c>
      <c r="D94" s="189">
        <v>691.35652905753341</v>
      </c>
      <c r="E94" s="190">
        <v>3.1702070161492313</v>
      </c>
      <c r="F94" s="188">
        <v>3.1702070161492313</v>
      </c>
      <c r="G94" s="188">
        <v>2.6864489387352615</v>
      </c>
      <c r="H94" s="188">
        <v>0.28601758734197003</v>
      </c>
    </row>
    <row r="95" spans="1:8" x14ac:dyDescent="0.25">
      <c r="A95" s="187">
        <v>700.88</v>
      </c>
      <c r="B95" s="188">
        <v>1.47</v>
      </c>
      <c r="C95" s="188">
        <v>65.06</v>
      </c>
      <c r="D95" s="189">
        <v>700.82341242683049</v>
      </c>
      <c r="E95" s="190">
        <v>3.2724544874923898</v>
      </c>
      <c r="F95" s="188">
        <v>3.2724544874923898</v>
      </c>
      <c r="G95" s="188">
        <v>2.9068229656716249</v>
      </c>
      <c r="H95" s="188">
        <v>8.1267759466048251E-3</v>
      </c>
    </row>
    <row r="96" spans="1:8" x14ac:dyDescent="0.25">
      <c r="A96" s="187">
        <v>710.35</v>
      </c>
      <c r="B96" s="188">
        <v>1.61</v>
      </c>
      <c r="C96" s="188">
        <v>73.069999999999993</v>
      </c>
      <c r="D96" s="189">
        <v>710.29000066330536</v>
      </c>
      <c r="E96" s="190">
        <v>3.3624147535630726</v>
      </c>
      <c r="F96" s="188">
        <v>3.3624147535630726</v>
      </c>
      <c r="G96" s="188">
        <v>3.1442352363076926</v>
      </c>
      <c r="H96" s="188">
        <v>0.81242320112884148</v>
      </c>
    </row>
    <row r="97" spans="1:8" x14ac:dyDescent="0.25">
      <c r="A97" s="187">
        <v>719.82</v>
      </c>
      <c r="B97" s="188">
        <v>1.64</v>
      </c>
      <c r="C97" s="188">
        <v>85.62</v>
      </c>
      <c r="D97" s="189">
        <v>719.75622238109588</v>
      </c>
      <c r="E97" s="190">
        <v>3.4115044195091144</v>
      </c>
      <c r="F97" s="188">
        <v>3.4115044195091144</v>
      </c>
      <c r="G97" s="188">
        <v>3.4066230784109024</v>
      </c>
      <c r="H97" s="188">
        <v>1.1291326694419896</v>
      </c>
    </row>
    <row r="98" spans="1:8" x14ac:dyDescent="0.25">
      <c r="A98" s="187">
        <v>729.29</v>
      </c>
      <c r="B98" s="188">
        <v>1.53</v>
      </c>
      <c r="C98" s="188">
        <v>74.150000000000006</v>
      </c>
      <c r="D98" s="189">
        <v>729.22262169445253</v>
      </c>
      <c r="E98" s="190">
        <v>3.4563833408048588</v>
      </c>
      <c r="F98" s="188">
        <v>3.4563833408048579</v>
      </c>
      <c r="G98" s="188">
        <v>3.6633608324836651</v>
      </c>
      <c r="H98" s="188">
        <v>1.061588279620312</v>
      </c>
    </row>
    <row r="99" spans="1:8" x14ac:dyDescent="0.25">
      <c r="A99" s="187">
        <v>738.76</v>
      </c>
      <c r="B99" s="188">
        <v>1.66</v>
      </c>
      <c r="C99" s="188">
        <v>74.510000000000005</v>
      </c>
      <c r="D99" s="189">
        <v>738.68895051620268</v>
      </c>
      <c r="E99" s="190">
        <v>3.5275456789671402</v>
      </c>
      <c r="F99" s="188">
        <v>3.5275456789671398</v>
      </c>
      <c r="G99" s="188">
        <v>3.9171636271325019</v>
      </c>
      <c r="H99" s="188">
        <v>0.41304637596121807</v>
      </c>
    </row>
    <row r="100" spans="1:8" x14ac:dyDescent="0.25">
      <c r="A100" s="187">
        <v>748.23</v>
      </c>
      <c r="B100" s="188">
        <v>1.54</v>
      </c>
      <c r="C100" s="188">
        <v>81.849999999999994</v>
      </c>
      <c r="D100" s="189">
        <v>748.15526664071433</v>
      </c>
      <c r="E100" s="190">
        <v>3.5822185004010967</v>
      </c>
      <c r="F100" s="188">
        <v>3.5822185004010967</v>
      </c>
      <c r="G100" s="188">
        <v>4.175314312952116</v>
      </c>
      <c r="H100" s="188">
        <v>0.75157382093271941</v>
      </c>
    </row>
    <row r="101" spans="1:8" x14ac:dyDescent="0.25">
      <c r="A101" s="187">
        <v>757.7</v>
      </c>
      <c r="B101" s="188">
        <v>1.67</v>
      </c>
      <c r="C101" s="188">
        <v>81.72</v>
      </c>
      <c r="D101" s="189">
        <v>757.62154929193423</v>
      </c>
      <c r="E101" s="190">
        <v>3.6201307257086359</v>
      </c>
      <c r="F101" s="188">
        <v>3.6201307257086355</v>
      </c>
      <c r="G101" s="188">
        <v>4.4378346491089475</v>
      </c>
      <c r="H101" s="188">
        <v>0.41198806345288042</v>
      </c>
    </row>
    <row r="102" spans="1:8" x14ac:dyDescent="0.25">
      <c r="A102" s="187">
        <v>767.17</v>
      </c>
      <c r="B102" s="188">
        <v>1.7</v>
      </c>
      <c r="C102" s="188">
        <v>71.23</v>
      </c>
      <c r="D102" s="189">
        <v>767.08747708110513</v>
      </c>
      <c r="E102" s="190">
        <v>3.6852020699375321</v>
      </c>
      <c r="F102" s="188">
        <v>3.6852020699375325</v>
      </c>
      <c r="G102" s="188">
        <v>4.70738758450746</v>
      </c>
      <c r="H102" s="188">
        <v>0.98036610435207694</v>
      </c>
    </row>
    <row r="103" spans="1:8" x14ac:dyDescent="0.25">
      <c r="A103" s="187">
        <v>776.64</v>
      </c>
      <c r="B103" s="188">
        <v>1.74</v>
      </c>
      <c r="C103" s="188">
        <v>80.02</v>
      </c>
      <c r="D103" s="189">
        <v>776.55322681201199</v>
      </c>
      <c r="E103" s="190">
        <v>3.7553177568446561</v>
      </c>
      <c r="F103" s="188">
        <v>3.7553177568446561</v>
      </c>
      <c r="G103" s="188">
        <v>4.9819855578660466</v>
      </c>
      <c r="H103" s="188">
        <v>0.84448284898949544</v>
      </c>
    </row>
    <row r="104" spans="1:8" x14ac:dyDescent="0.25">
      <c r="A104" s="187">
        <v>786.11</v>
      </c>
      <c r="B104" s="188">
        <v>1.72</v>
      </c>
      <c r="C104" s="188">
        <v>77.12</v>
      </c>
      <c r="D104" s="189">
        <v>786.01891208356722</v>
      </c>
      <c r="E104" s="190">
        <v>3.8119147453096356</v>
      </c>
      <c r="F104" s="188">
        <v>3.8119147453096356</v>
      </c>
      <c r="G104" s="188">
        <v>5.2621297437720731</v>
      </c>
      <c r="H104" s="188">
        <v>0.28446050420724139</v>
      </c>
    </row>
    <row r="105" spans="1:8" x14ac:dyDescent="0.25">
      <c r="A105" s="187">
        <v>795.58</v>
      </c>
      <c r="B105" s="188">
        <v>1.74</v>
      </c>
      <c r="C105" s="188">
        <v>76.08</v>
      </c>
      <c r="D105" s="189">
        <v>795.4845957506559</v>
      </c>
      <c r="E105" s="190">
        <v>3.8781823070778576</v>
      </c>
      <c r="F105" s="188">
        <v>3.8781823070778576</v>
      </c>
      <c r="G105" s="188">
        <v>5.5402271551692888</v>
      </c>
      <c r="H105" s="188">
        <v>0.11792600989421032</v>
      </c>
    </row>
    <row r="106" spans="1:8" x14ac:dyDescent="0.25">
      <c r="A106" s="187">
        <v>805.05</v>
      </c>
      <c r="B106" s="188">
        <v>1.71</v>
      </c>
      <c r="C106" s="188">
        <v>74.78</v>
      </c>
      <c r="D106" s="189">
        <v>804.95030440180199</v>
      </c>
      <c r="E106" s="190">
        <v>3.9498633328247745</v>
      </c>
      <c r="F106" s="188">
        <v>3.9498633328247754</v>
      </c>
      <c r="G106" s="188">
        <v>5.8161184878049177</v>
      </c>
      <c r="H106" s="188">
        <v>0.15620078413669922</v>
      </c>
    </row>
    <row r="107" spans="1:8" x14ac:dyDescent="0.25">
      <c r="A107" s="187">
        <v>814.52</v>
      </c>
      <c r="B107" s="188">
        <v>1.58</v>
      </c>
      <c r="C107" s="188">
        <v>75.28</v>
      </c>
      <c r="D107" s="189">
        <v>814.41639961719716</v>
      </c>
      <c r="E107" s="190">
        <v>4.020131060679498</v>
      </c>
      <c r="F107" s="188">
        <v>4.020131060679498</v>
      </c>
      <c r="G107" s="188">
        <v>6.0787301361879686</v>
      </c>
      <c r="H107" s="188">
        <v>0.41432548904859973</v>
      </c>
    </row>
    <row r="108" spans="1:8" x14ac:dyDescent="0.25">
      <c r="A108" s="187">
        <v>823.99</v>
      </c>
      <c r="B108" s="188">
        <v>1.52</v>
      </c>
      <c r="C108" s="188">
        <v>78.599999999999994</v>
      </c>
      <c r="D108" s="189">
        <v>823.88293605444017</v>
      </c>
      <c r="E108" s="190">
        <v>4.0781307566962068</v>
      </c>
      <c r="F108" s="188">
        <v>4.0781307566962059</v>
      </c>
      <c r="G108" s="188">
        <v>6.3281241508992316</v>
      </c>
      <c r="H108" s="188">
        <v>0.34206599646012692</v>
      </c>
    </row>
    <row r="109" spans="1:8" x14ac:dyDescent="0.25">
      <c r="A109" s="187">
        <v>833.46</v>
      </c>
      <c r="B109" s="188">
        <v>1.39</v>
      </c>
      <c r="C109" s="188">
        <v>82.14</v>
      </c>
      <c r="D109" s="189">
        <v>833.34988260549756</v>
      </c>
      <c r="E109" s="190">
        <v>4.118664041714089</v>
      </c>
      <c r="F109" s="188">
        <v>4.118664041714089</v>
      </c>
      <c r="G109" s="188">
        <v>6.5650275653768899</v>
      </c>
      <c r="H109" s="188">
        <v>0.50049781127202331</v>
      </c>
    </row>
    <row r="110" spans="1:8" x14ac:dyDescent="0.25">
      <c r="A110" s="187">
        <v>842.93</v>
      </c>
      <c r="B110" s="188">
        <v>1.32</v>
      </c>
      <c r="C110" s="188">
        <v>78.91</v>
      </c>
      <c r="D110" s="189">
        <v>842.81723532543822</v>
      </c>
      <c r="E110" s="190">
        <v>4.1553525500237916</v>
      </c>
      <c r="F110" s="188">
        <v>4.1553525500237916</v>
      </c>
      <c r="G110" s="188">
        <v>6.7858487735109767</v>
      </c>
      <c r="H110" s="188">
        <v>0.3281252480543842</v>
      </c>
    </row>
    <row r="111" spans="1:8" x14ac:dyDescent="0.25">
      <c r="A111" s="187">
        <v>852.4</v>
      </c>
      <c r="B111" s="188">
        <v>1.28</v>
      </c>
      <c r="C111" s="188">
        <v>80.040000000000006</v>
      </c>
      <c r="D111" s="189">
        <v>852.28479780137184</v>
      </c>
      <c r="E111" s="190">
        <v>4.1946279833747147</v>
      </c>
      <c r="F111" s="188">
        <v>4.1946279833747147</v>
      </c>
      <c r="G111" s="188">
        <v>6.9970668275619676</v>
      </c>
      <c r="H111" s="188">
        <v>0.15050228944329516</v>
      </c>
    </row>
    <row r="112" spans="1:8" x14ac:dyDescent="0.25">
      <c r="A112" s="187">
        <v>861.87</v>
      </c>
      <c r="B112" s="188">
        <v>1.33</v>
      </c>
      <c r="C112" s="188">
        <v>79.180000000000007</v>
      </c>
      <c r="D112" s="189">
        <v>861.75234131823674</v>
      </c>
      <c r="E112" s="190">
        <v>4.2335538682098051</v>
      </c>
      <c r="F112" s="188">
        <v>4.2335538682098051</v>
      </c>
      <c r="G112" s="188">
        <v>7.2091940711101907</v>
      </c>
      <c r="H112" s="188">
        <v>0.17010963134719462</v>
      </c>
    </row>
    <row r="113" spans="1:8" x14ac:dyDescent="0.25">
      <c r="A113" s="187">
        <v>871.34</v>
      </c>
      <c r="B113" s="188">
        <v>1.26</v>
      </c>
      <c r="C113" s="188">
        <v>82.57</v>
      </c>
      <c r="D113" s="189">
        <v>871.21992336202607</v>
      </c>
      <c r="E113" s="190">
        <v>4.2676495690964664</v>
      </c>
      <c r="F113" s="188">
        <v>4.2676495690964664</v>
      </c>
      <c r="G113" s="188">
        <v>7.4203888231495689</v>
      </c>
      <c r="H113" s="188">
        <v>0.32866478124025172</v>
      </c>
    </row>
    <row r="114" spans="1:8" x14ac:dyDescent="0.25">
      <c r="A114" s="187">
        <v>880.81</v>
      </c>
      <c r="B114" s="188">
        <v>1.1200000000000001</v>
      </c>
      <c r="C114" s="188">
        <v>86.9</v>
      </c>
      <c r="D114" s="189">
        <v>880.68788048505712</v>
      </c>
      <c r="E114" s="190">
        <v>4.2861189257164662</v>
      </c>
      <c r="F114" s="188">
        <v>4.2861189257164671</v>
      </c>
      <c r="G114" s="188">
        <v>7.6160513962837397</v>
      </c>
      <c r="H114" s="188">
        <v>0.52681226704955875</v>
      </c>
    </row>
    <row r="115" spans="1:8" x14ac:dyDescent="0.25">
      <c r="A115" s="187">
        <v>890.28</v>
      </c>
      <c r="B115" s="188">
        <v>1.04</v>
      </c>
      <c r="C115" s="188">
        <v>87.19</v>
      </c>
      <c r="D115" s="189">
        <v>890.15619740015086</v>
      </c>
      <c r="E115" s="190">
        <v>4.2953372935936329</v>
      </c>
      <c r="F115" s="188">
        <v>4.295337293593632</v>
      </c>
      <c r="G115" s="188">
        <v>7.7943073339888196</v>
      </c>
      <c r="H115" s="188">
        <v>0.25402194967140018</v>
      </c>
    </row>
    <row r="116" spans="1:8" x14ac:dyDescent="0.25">
      <c r="A116" s="187">
        <v>899.75</v>
      </c>
      <c r="B116" s="188">
        <v>1.01</v>
      </c>
      <c r="C116" s="188">
        <v>91.07</v>
      </c>
      <c r="D116" s="189">
        <v>899.62468310648831</v>
      </c>
      <c r="E116" s="190">
        <v>4.2979919451842727</v>
      </c>
      <c r="F116" s="188">
        <v>4.2979919451842727</v>
      </c>
      <c r="G116" s="188">
        <v>7.9635951724108933</v>
      </c>
      <c r="H116" s="188">
        <v>0.2394773162148161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2014-09-05T21:18:46Z</cp:lastPrinted>
  <dcterms:created xsi:type="dcterms:W3CDTF">2012-03-28T03:24:07Z</dcterms:created>
  <dcterms:modified xsi:type="dcterms:W3CDTF">2014-09-05T21:19:47Z</dcterms:modified>
</cp:coreProperties>
</file>