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\Documents\Gyro folder\Cilent folder\Origin Energy\Orana 6\"/>
    </mc:Choice>
  </mc:AlternateContent>
  <bookViews>
    <workbookView xWindow="0" yWindow="0" windowWidth="23040" windowHeight="9408" activeTab="1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52511"/>
</workbook>
</file>

<file path=xl/calcChain.xml><?xml version="1.0" encoding="utf-8"?>
<calcChain xmlns="http://schemas.openxmlformats.org/spreadsheetml/2006/main">
  <c r="A4" i="13" l="1"/>
  <c r="C4" i="13"/>
  <c r="G4" i="13"/>
  <c r="A6" i="13"/>
  <c r="C6" i="13"/>
  <c r="G6" i="13"/>
  <c r="A9" i="13"/>
  <c r="B9" i="13"/>
  <c r="C9" i="13"/>
  <c r="D9" i="13"/>
  <c r="H9" i="13"/>
  <c r="A11" i="13"/>
  <c r="B11" i="13"/>
  <c r="C11" i="13"/>
  <c r="D11" i="13"/>
  <c r="G11" i="13"/>
  <c r="H11" i="13"/>
  <c r="A13" i="13"/>
  <c r="B13" i="13"/>
  <c r="C13" i="13"/>
  <c r="D13" i="13"/>
  <c r="G13" i="13"/>
  <c r="H13" i="13"/>
  <c r="A15" i="13"/>
  <c r="A19" i="12" l="1"/>
  <c r="A15" i="18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5" i="12" l="1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E16" i="16" l="1"/>
  <c r="E13" i="12" l="1"/>
  <c r="C13" i="12"/>
  <c r="E11" i="12"/>
  <c r="A11" i="12"/>
  <c r="E8" i="12"/>
  <c r="C6" i="12"/>
  <c r="G4" i="12"/>
  <c r="A4" i="12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<sst xmlns="http://schemas.openxmlformats.org/spreadsheetml/2006/main" count="178" uniqueCount="90">
  <si>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</si>
  <si>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</si>
  <si>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</si>
  <si>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</si>
  <si>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</si>
  <si>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</si>
  <si>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</si>
  <si>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</si>
  <si>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</si>
  <si>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</si>
  <si>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</si>
  <si>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</si>
  <si>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</si>
  <si>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</si>
  <si>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</si>
  <si>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</si>
  <si>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</si>
  <si>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</si>
  <si>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</si>
  <si>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</si>
  <si>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</si>
  <si>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</si>
  <si>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</si>
  <si>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</si>
  <si>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</si>
  <si>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</si>
  <si>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</si>
  <si>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</si>
  <si>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</si>
  <si>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</si>
  <si>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</si>
  <si>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</si>
  <si>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</si>
  <si>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</si>
  <si>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</si>
  <si>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</si>
  <si>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</si>
  <si>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</si>
  <si>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</si>
  <si>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</si>
  <si>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</si>
  <si>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</si>
  <si>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</si>
  <si>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</si>
  <si>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</si>
  <si>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</si>
  <si>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</si>
  <si>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Latitude:</t>
  </si>
  <si>
    <t>Longitude:</t>
  </si>
  <si>
    <t>Three Dimensional Well Profile / NS - EW Plot</t>
  </si>
  <si>
    <t>GDA94/MGA94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</si>
  <si>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</si>
  <si>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</si>
  <si>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</si>
  <si>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</si>
  <si>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</si>
  <si>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</si>
  <si>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</si>
  <si>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</si>
  <si>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</si>
  <si>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</si>
  <si>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</si>
  <si>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</si>
  <si>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</si>
  <si>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</si>
  <si>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</si>
  <si>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</si>
  <si>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</si>
  <si>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Origin Energy</t>
  </si>
  <si>
    <t>True North</t>
  </si>
  <si>
    <t>D. Slater</t>
  </si>
  <si>
    <t xml:space="preserve">Queensland </t>
  </si>
  <si>
    <t>Orana 6</t>
  </si>
  <si>
    <t xml:space="preserve">Orana </t>
  </si>
  <si>
    <r>
      <t>150</t>
    </r>
    <r>
      <rPr>
        <sz val="11"/>
        <color theme="1"/>
        <rFont val="Calibri"/>
        <family val="2"/>
      </rPr>
      <t>° 31' 08.98" E.</t>
    </r>
  </si>
  <si>
    <r>
      <t>26</t>
    </r>
    <r>
      <rPr>
        <sz val="11"/>
        <color theme="1"/>
        <rFont val="Calibri"/>
        <family val="2"/>
      </rPr>
      <t>° 56' 58.53" S.</t>
    </r>
  </si>
  <si>
    <t>North Seeking Gyro</t>
  </si>
  <si>
    <t>Vause</t>
  </si>
  <si>
    <t>Slickline</t>
  </si>
  <si>
    <t>ORT</t>
  </si>
  <si>
    <t>M. Mckenize</t>
  </si>
  <si>
    <t xml:space="preserve">Surveys performed in 30 metre increments </t>
  </si>
  <si>
    <t>Depart Roma for Savana 65.</t>
  </si>
  <si>
    <t>Arrive at Savana 65.</t>
  </si>
  <si>
    <t>Vause RIH with CBL.</t>
  </si>
  <si>
    <t>Rig up Gyro RIH with Gyro.</t>
  </si>
  <si>
    <t>Tag @ 625.3m with Gyro and POOH.</t>
  </si>
  <si>
    <t>OOH with gyro and rig down.</t>
  </si>
  <si>
    <t>Depart for Camp.</t>
  </si>
  <si>
    <t>Depart for Roma.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</si>
</sst>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9"/>
      <color theme="1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5" fillId="0" borderId="0"/>
    <xf numFmtId="0" fontId="1" fillId="0" borderId="0"/>
  </cellStyleXfs>
  <cellXfs count="179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4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4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4" fillId="0" borderId="11" xfId="0" applyNumberFormat="1" applyFont="1" applyBorder="1" applyAlignment="1">
      <alignment horizontal="left" vertical="center"/>
    </xf>
    <xf numFmtId="168" fontId="0" fillId="0" borderId="0" xfId="0" applyNumberFormat="1"/>
    <xf numFmtId="2" fontId="0" fillId="0" borderId="0" xfId="0" applyNumberForma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Data'!$G$21:$G$153</c:f>
              <c:numCache>
                <c:formatCode>0.00</c:formatCode>
                <c:ptCount val="133"/>
                <c:pt idx="0">
                  <c:v>0</c:v>
                </c:pt>
                <c:pt idx="1">
                  <c:v>4.8385643919874348E-3</c:v>
                </c:pt>
                <c:pt idx="2">
                  <c:v>1.3689491417022529E-2</c:v>
                </c:pt>
                <c:pt idx="3">
                  <c:v>2.0972925503628288E-2</c:v>
                </c:pt>
                <c:pt idx="4">
                  <c:v>2.6410605642415375E-2</c:v>
                </c:pt>
                <c:pt idx="5">
                  <c:v>2.9636468292508187E-2</c:v>
                </c:pt>
                <c:pt idx="6">
                  <c:v>3.0482136414032125E-2</c:v>
                </c:pt>
                <c:pt idx="7">
                  <c:v>2.9082704878650396E-2</c:v>
                </c:pt>
                <c:pt idx="8">
                  <c:v>2.5577830048750444E-2</c:v>
                </c:pt>
                <c:pt idx="9">
                  <c:v>1.9653153477842807E-2</c:v>
                </c:pt>
                <c:pt idx="10">
                  <c:v>1.0827712902984902E-2</c:v>
                </c:pt>
                <c:pt idx="11">
                  <c:v>-1.1833908207883725E-3</c:v>
                </c:pt>
                <c:pt idx="12">
                  <c:v>-1.6689470426660333E-2</c:v>
                </c:pt>
                <c:pt idx="13">
                  <c:v>-3.6372884665752073E-2</c:v>
                </c:pt>
                <c:pt idx="14">
                  <c:v>-6.1035624964988919E-2</c:v>
                </c:pt>
                <c:pt idx="15">
                  <c:v>-9.1294587579847139E-2</c:v>
                </c:pt>
                <c:pt idx="16">
                  <c:v>-0.12737455939935083</c:v>
                </c:pt>
                <c:pt idx="17">
                  <c:v>-0.16937314231869174</c:v>
                </c:pt>
                <c:pt idx="18">
                  <c:v>-0.21725585610989229</c:v>
                </c:pt>
                <c:pt idx="19">
                  <c:v>-0.26356630712656559</c:v>
                </c:pt>
                <c:pt idx="20">
                  <c:v>-0.29992821597706054</c:v>
                </c:pt>
                <c:pt idx="21">
                  <c:v>-0.32558833200374337</c:v>
                </c:pt>
                <c:pt idx="22">
                  <c:v>-0.34106344090422197</c:v>
                </c:pt>
                <c:pt idx="23">
                  <c:v>-0.34734123859143229</c:v>
                </c:pt>
                <c:pt idx="24">
                  <c:v>-0.34616477112261379</c:v>
                </c:pt>
                <c:pt idx="25">
                  <c:v>-0.34262906733696147</c:v>
                </c:pt>
                <c:pt idx="26">
                  <c:v>-0.34114531675950344</c:v>
                </c:pt>
                <c:pt idx="27">
                  <c:v>-0.34241219241777693</c:v>
                </c:pt>
                <c:pt idx="28">
                  <c:v>-0.34710644494537279</c:v>
                </c:pt>
                <c:pt idx="29">
                  <c:v>-0.35590551808397802</c:v>
                </c:pt>
                <c:pt idx="30">
                  <c:v>-0.36931771706744265</c:v>
                </c:pt>
                <c:pt idx="31">
                  <c:v>-0.38425570619837612</c:v>
                </c:pt>
                <c:pt idx="32">
                  <c:v>-0.39749810422228299</c:v>
                </c:pt>
                <c:pt idx="33">
                  <c:v>-0.40914114902650006</c:v>
                </c:pt>
                <c:pt idx="34">
                  <c:v>-0.41928273897585971</c:v>
                </c:pt>
                <c:pt idx="35">
                  <c:v>-0.42792555551690753</c:v>
                </c:pt>
                <c:pt idx="36">
                  <c:v>-0.43517849759155813</c:v>
                </c:pt>
                <c:pt idx="37">
                  <c:v>-0.4433735915488799</c:v>
                </c:pt>
                <c:pt idx="38">
                  <c:v>-0.45492844779612263</c:v>
                </c:pt>
                <c:pt idx="39">
                  <c:v>-0.47047342920137791</c:v>
                </c:pt>
                <c:pt idx="40">
                  <c:v>-0.49047708845532889</c:v>
                </c:pt>
                <c:pt idx="41">
                  <c:v>-0.51521454527967914</c:v>
                </c:pt>
                <c:pt idx="42">
                  <c:v>-0.54507233924246123</c:v>
                </c:pt>
                <c:pt idx="43">
                  <c:v>-0.57916999944344394</c:v>
                </c:pt>
                <c:pt idx="44">
                  <c:v>-0.61671224986135198</c:v>
                </c:pt>
                <c:pt idx="45">
                  <c:v>-0.65776082174004591</c:v>
                </c:pt>
                <c:pt idx="46">
                  <c:v>-0.70237731212852583</c:v>
                </c:pt>
                <c:pt idx="47">
                  <c:v>-0.75061822009576862</c:v>
                </c:pt>
                <c:pt idx="48">
                  <c:v>-0.80254428210207973</c:v>
                </c:pt>
                <c:pt idx="49">
                  <c:v>-0.8579173054262027</c:v>
                </c:pt>
                <c:pt idx="50">
                  <c:v>-0.91633654666652065</c:v>
                </c:pt>
                <c:pt idx="51">
                  <c:v>-0.97776232687603104</c:v>
                </c:pt>
                <c:pt idx="52">
                  <c:v>-1.0416801819036223</c:v>
                </c:pt>
                <c:pt idx="53">
                  <c:v>-1.1078099456466992</c:v>
                </c:pt>
                <c:pt idx="54">
                  <c:v>-1.1760709809501602</c:v>
                </c:pt>
                <c:pt idx="55">
                  <c:v>-1.2477535977242056</c:v>
                </c:pt>
                <c:pt idx="56">
                  <c:v>-1.3240162311754218</c:v>
                </c:pt>
                <c:pt idx="57">
                  <c:v>-1.4047058383813922</c:v>
                </c:pt>
                <c:pt idx="58">
                  <c:v>-1.4898696886568081</c:v>
                </c:pt>
                <c:pt idx="59">
                  <c:v>-1.5791556284684856</c:v>
                </c:pt>
                <c:pt idx="60">
                  <c:v>-1.6724063515838632</c:v>
                </c:pt>
                <c:pt idx="61">
                  <c:v>-1.7680603172927809</c:v>
                </c:pt>
                <c:pt idx="62">
                  <c:v>-1.8644490847445974</c:v>
                </c:pt>
                <c:pt idx="63">
                  <c:v>-1.9615623537214744</c:v>
                </c:pt>
                <c:pt idx="64">
                  <c:v>-2.0592011269885284</c:v>
                </c:pt>
                <c:pt idx="65">
                  <c:v>-2.1573559084168923</c:v>
                </c:pt>
                <c:pt idx="66">
                  <c:v>-2.2562058686296718</c:v>
                </c:pt>
                <c:pt idx="67">
                  <c:v>-2.3578883197193008</c:v>
                </c:pt>
                <c:pt idx="68">
                  <c:v>-2.4641263078449982</c:v>
                </c:pt>
                <c:pt idx="69">
                  <c:v>-2.5742852219432741</c:v>
                </c:pt>
                <c:pt idx="70">
                  <c:v>-2.6880991755421135</c:v>
                </c:pt>
                <c:pt idx="71">
                  <c:v>-2.8051537217352855</c:v>
                </c:pt>
                <c:pt idx="72">
                  <c:v>-2.9248409574963214</c:v>
                </c:pt>
                <c:pt idx="73">
                  <c:v>-3.0474921106600203</c:v>
                </c:pt>
                <c:pt idx="74">
                  <c:v>-3.1734364691688683</c:v>
                </c:pt>
                <c:pt idx="75">
                  <c:v>-3.3023378041377662</c:v>
                </c:pt>
                <c:pt idx="76">
                  <c:v>-3.4340153057226912</c:v>
                </c:pt>
                <c:pt idx="77">
                  <c:v>-3.5682876721320351</c:v>
                </c:pt>
                <c:pt idx="78">
                  <c:v>-3.7051488008209015</c:v>
                </c:pt>
                <c:pt idx="79">
                  <c:v>-3.841775244030027</c:v>
                </c:pt>
                <c:pt idx="80">
                  <c:v>-3.974979101743128</c:v>
                </c:pt>
                <c:pt idx="81">
                  <c:v>-4.1044624679865436</c:v>
                </c:pt>
                <c:pt idx="82">
                  <c:v>-4.2300549758390202</c:v>
                </c:pt>
                <c:pt idx="83">
                  <c:v>-4.3514518251174898</c:v>
                </c:pt>
                <c:pt idx="84">
                  <c:v>-4.4683480824182071</c:v>
                </c:pt>
                <c:pt idx="85">
                  <c:v>-4.5847482429089466</c:v>
                </c:pt>
                <c:pt idx="86">
                  <c:v>-4.7046672558597802</c:v>
                </c:pt>
                <c:pt idx="87">
                  <c:v>-4.8281127176635144</c:v>
                </c:pt>
                <c:pt idx="88">
                  <c:v>-4.9551354904131646</c:v>
                </c:pt>
                <c:pt idx="89">
                  <c:v>-5.0856971831868751</c:v>
                </c:pt>
                <c:pt idx="90">
                  <c:v>-5.219805093836821</c:v>
                </c:pt>
                <c:pt idx="91">
                  <c:v>-5.3566706077074393</c:v>
                </c:pt>
                <c:pt idx="92">
                  <c:v>-5.4955703337426627</c:v>
                </c:pt>
                <c:pt idx="93">
                  <c:v>-5.63632847473166</c:v>
                </c:pt>
                <c:pt idx="94">
                  <c:v>-5.7788727608395956</c:v>
                </c:pt>
                <c:pt idx="95">
                  <c:v>-5.9232282657344122</c:v>
                </c:pt>
                <c:pt idx="96">
                  <c:v>-6.0692248917969707</c:v>
                </c:pt>
                <c:pt idx="97">
                  <c:v>-6.2171507014135079</c:v>
                </c:pt>
                <c:pt idx="98">
                  <c:v>-6.3673970365913446</c:v>
                </c:pt>
                <c:pt idx="99">
                  <c:v>-6.5198620312774036</c:v>
                </c:pt>
                <c:pt idx="100">
                  <c:v>-6.6744213064386813</c:v>
                </c:pt>
                <c:pt idx="101">
                  <c:v>-6.8310122559608271</c:v>
                </c:pt>
                <c:pt idx="102">
                  <c:v>-6.9895677481086116</c:v>
                </c:pt>
                <c:pt idx="103">
                  <c:v>-7.1510615235999007</c:v>
                </c:pt>
                <c:pt idx="104">
                  <c:v>-7.3164232054642993</c:v>
                </c:pt>
                <c:pt idx="105">
                  <c:v>-7.4857153717170464</c:v>
                </c:pt>
                <c:pt idx="106">
                  <c:v>-7.6589723070347366</c:v>
                </c:pt>
                <c:pt idx="107">
                  <c:v>-7.8362050094875242</c:v>
                </c:pt>
                <c:pt idx="108">
                  <c:v>-8.017542944401308</c:v>
                </c:pt>
                <c:pt idx="109">
                  <c:v>-8.2009541205628462</c:v>
                </c:pt>
                <c:pt idx="110">
                  <c:v>-8.3843327502994214</c:v>
                </c:pt>
                <c:pt idx="111">
                  <c:v>-8.5676346449868248</c:v>
                </c:pt>
                <c:pt idx="112">
                  <c:v>-8.7505762422659465</c:v>
                </c:pt>
                <c:pt idx="113">
                  <c:v>-8.9329458405641731</c:v>
                </c:pt>
                <c:pt idx="114">
                  <c:v>-9.1145324675865602</c:v>
                </c:pt>
                <c:pt idx="115">
                  <c:v>-9.2944358721252787</c:v>
                </c:pt>
                <c:pt idx="116">
                  <c:v>-9.4719978500949047</c:v>
                </c:pt>
                <c:pt idx="117">
                  <c:v>-9.647170417156028</c:v>
                </c:pt>
                <c:pt idx="118">
                  <c:v>-9.819910273408393</c:v>
                </c:pt>
                <c:pt idx="119">
                  <c:v>-9.990087020883875</c:v>
                </c:pt>
                <c:pt idx="120">
                  <c:v>-10.157654306344282</c:v>
                </c:pt>
                <c:pt idx="121">
                  <c:v>-10.323149683179283</c:v>
                </c:pt>
                <c:pt idx="122">
                  <c:v>-10.487029912279136</c:v>
                </c:pt>
                <c:pt idx="123">
                  <c:v>-10.649187454159479</c:v>
                </c:pt>
                <c:pt idx="124">
                  <c:v>-10.809584244480956</c:v>
                </c:pt>
                <c:pt idx="125">
                  <c:v>-10.968250460055938</c:v>
                </c:pt>
              </c:numCache>
            </c:numRef>
          </c:xVal>
          <c:yVal>
            <c:numRef>
              <c:f>'Survey Data'!$F$21:$F$153</c:f>
              <c:numCache>
                <c:formatCode>0.00</c:formatCode>
                <c:ptCount val="133"/>
                <c:pt idx="0">
                  <c:v>0</c:v>
                </c:pt>
                <c:pt idx="1">
                  <c:v>4.4073881550143797E-3</c:v>
                </c:pt>
                <c:pt idx="2">
                  <c:v>1.3985620298362674E-2</c:v>
                </c:pt>
                <c:pt idx="3">
                  <c:v>2.5324024747543077E-2</c:v>
                </c:pt>
                <c:pt idx="4">
                  <c:v>3.8128182578521526E-2</c:v>
                </c:pt>
                <c:pt idx="5">
                  <c:v>5.2106400065502191E-2</c:v>
                </c:pt>
                <c:pt idx="6">
                  <c:v>6.6862580686499251E-2</c:v>
                </c:pt>
                <c:pt idx="7">
                  <c:v>8.292282560294198E-2</c:v>
                </c:pt>
                <c:pt idx="8">
                  <c:v>0.10088346505954804</c:v>
                </c:pt>
                <c:pt idx="9">
                  <c:v>0.12003005148192851</c:v>
                </c:pt>
                <c:pt idx="10">
                  <c:v>0.14042312361571402</c:v>
                </c:pt>
                <c:pt idx="11">
                  <c:v>0.16166123470407701</c:v>
                </c:pt>
                <c:pt idx="12">
                  <c:v>0.1832468895599782</c:v>
                </c:pt>
                <c:pt idx="13">
                  <c:v>0.20539979309761147</c:v>
                </c:pt>
                <c:pt idx="14">
                  <c:v>0.22815479691299279</c:v>
                </c:pt>
                <c:pt idx="15">
                  <c:v>0.250999596381699</c:v>
                </c:pt>
                <c:pt idx="16">
                  <c:v>0.27302637032115551</c:v>
                </c:pt>
                <c:pt idx="17">
                  <c:v>0.29328626785981349</c:v>
                </c:pt>
                <c:pt idx="18">
                  <c:v>0.3108078727308532</c:v>
                </c:pt>
                <c:pt idx="19">
                  <c:v>0.33140199436408796</c:v>
                </c:pt>
                <c:pt idx="20">
                  <c:v>0.35944358107736724</c:v>
                </c:pt>
                <c:pt idx="21">
                  <c:v>0.39161756793020874</c:v>
                </c:pt>
                <c:pt idx="22">
                  <c:v>0.42502918351764724</c:v>
                </c:pt>
                <c:pt idx="23">
                  <c:v>0.45690701367860576</c:v>
                </c:pt>
                <c:pt idx="24">
                  <c:v>0.48460785896601755</c:v>
                </c:pt>
                <c:pt idx="25">
                  <c:v>0.51184465966458614</c:v>
                </c:pt>
                <c:pt idx="26">
                  <c:v>0.54363486365729541</c:v>
                </c:pt>
                <c:pt idx="27">
                  <c:v>0.57936069225944242</c:v>
                </c:pt>
                <c:pt idx="28">
                  <c:v>0.61875380382610479</c:v>
                </c:pt>
                <c:pt idx="29">
                  <c:v>0.66189704937391891</c:v>
                </c:pt>
                <c:pt idx="30">
                  <c:v>0.70793791085246016</c:v>
                </c:pt>
                <c:pt idx="31">
                  <c:v>0.75400620156892084</c:v>
                </c:pt>
                <c:pt idx="32">
                  <c:v>0.79786239724793906</c:v>
                </c:pt>
                <c:pt idx="33">
                  <c:v>0.83945775885179585</c:v>
                </c:pt>
                <c:pt idx="34">
                  <c:v>0.87874628185599057</c:v>
                </c:pt>
                <c:pt idx="35">
                  <c:v>0.91525963947971378</c:v>
                </c:pt>
                <c:pt idx="36">
                  <c:v>0.94895608773391749</c:v>
                </c:pt>
                <c:pt idx="37">
                  <c:v>0.98331829010031035</c:v>
                </c:pt>
                <c:pt idx="38">
                  <c:v>1.0212861054273996</c:v>
                </c:pt>
                <c:pt idx="39">
                  <c:v>1.0629660047421059</c:v>
                </c:pt>
                <c:pt idx="40">
                  <c:v>1.1080051389228602</c:v>
                </c:pt>
                <c:pt idx="41">
                  <c:v>1.1556032831022827</c:v>
                </c:pt>
                <c:pt idx="42">
                  <c:v>1.2053316131017171</c:v>
                </c:pt>
                <c:pt idx="43">
                  <c:v>1.2581041843588388</c:v>
                </c:pt>
                <c:pt idx="44">
                  <c:v>1.3154021611294937</c:v>
                </c:pt>
                <c:pt idx="45">
                  <c:v>1.3771816518447666</c:v>
                </c:pt>
                <c:pt idx="46">
                  <c:v>1.4433979083020738</c:v>
                </c:pt>
                <c:pt idx="47">
                  <c:v>1.5140087361923835</c:v>
                </c:pt>
                <c:pt idx="48">
                  <c:v>1.5889681940988027</c:v>
                </c:pt>
                <c:pt idx="49">
                  <c:v>1.6700240405140874</c:v>
                </c:pt>
                <c:pt idx="50">
                  <c:v>1.7590147198694481</c:v>
                </c:pt>
                <c:pt idx="51">
                  <c:v>1.8564443067152978</c:v>
                </c:pt>
                <c:pt idx="52">
                  <c:v>1.962075467909782</c:v>
                </c:pt>
                <c:pt idx="53">
                  <c:v>2.0760286576905216</c:v>
                </c:pt>
                <c:pt idx="54">
                  <c:v>2.1988029029858316</c:v>
                </c:pt>
                <c:pt idx="55">
                  <c:v>2.3316435043119776</c:v>
                </c:pt>
                <c:pt idx="56">
                  <c:v>2.4753880885968824</c:v>
                </c:pt>
                <c:pt idx="57">
                  <c:v>2.6301077500224759</c:v>
                </c:pt>
                <c:pt idx="58">
                  <c:v>2.7962585545064602</c:v>
                </c:pt>
                <c:pt idx="59">
                  <c:v>2.9735195319261498</c:v>
                </c:pt>
                <c:pt idx="60">
                  <c:v>3.1619574464027824</c:v>
                </c:pt>
                <c:pt idx="61">
                  <c:v>3.3574736479227645</c:v>
                </c:pt>
                <c:pt idx="62">
                  <c:v>3.5555415357778792</c:v>
                </c:pt>
                <c:pt idx="63">
                  <c:v>3.7561649808533426</c:v>
                </c:pt>
                <c:pt idx="64">
                  <c:v>3.9589548881453704</c:v>
                </c:pt>
                <c:pt idx="65">
                  <c:v>4.1639146833941547</c:v>
                </c:pt>
                <c:pt idx="66">
                  <c:v>4.3714406843797651</c:v>
                </c:pt>
                <c:pt idx="67">
                  <c:v>4.5891907486967014</c:v>
                </c:pt>
                <c:pt idx="68">
                  <c:v>4.8245090669168436</c:v>
                </c:pt>
                <c:pt idx="69">
                  <c:v>5.0771538731643755</c:v>
                </c:pt>
                <c:pt idx="70">
                  <c:v>5.3476624647600248</c:v>
                </c:pt>
                <c:pt idx="71">
                  <c:v>5.6361527416078943</c:v>
                </c:pt>
                <c:pt idx="72">
                  <c:v>5.9423416924152299</c:v>
                </c:pt>
                <c:pt idx="73">
                  <c:v>6.2651227372906702</c:v>
                </c:pt>
                <c:pt idx="74">
                  <c:v>6.6029409848374128</c:v>
                </c:pt>
                <c:pt idx="75">
                  <c:v>6.9554386707635034</c:v>
                </c:pt>
                <c:pt idx="76">
                  <c:v>7.3226626310314655</c:v>
                </c:pt>
                <c:pt idx="77">
                  <c:v>7.7046578780970592</c:v>
                </c:pt>
                <c:pt idx="78">
                  <c:v>8.1018670419613308</c:v>
                </c:pt>
                <c:pt idx="79">
                  <c:v>8.5124557032004464</c:v>
                </c:pt>
                <c:pt idx="80">
                  <c:v>8.9337505606812062</c:v>
                </c:pt>
                <c:pt idx="81">
                  <c:v>9.3657398445085214</c:v>
                </c:pt>
                <c:pt idx="82">
                  <c:v>9.8088204697227486</c:v>
                </c:pt>
                <c:pt idx="83">
                  <c:v>10.262969250051142</c:v>
                </c:pt>
                <c:pt idx="84">
                  <c:v>10.728156299573829</c:v>
                </c:pt>
                <c:pt idx="85">
                  <c:v>11.206005945965419</c:v>
                </c:pt>
                <c:pt idx="86">
                  <c:v>11.697744449477131</c:v>
                </c:pt>
                <c:pt idx="87">
                  <c:v>12.203365545819574</c:v>
                </c:pt>
                <c:pt idx="88">
                  <c:v>12.722852373303777</c:v>
                </c:pt>
                <c:pt idx="89">
                  <c:v>13.256209661801444</c:v>
                </c:pt>
                <c:pt idx="90">
                  <c:v>13.80343093236973</c:v>
                </c:pt>
                <c:pt idx="91">
                  <c:v>14.364703687289937</c:v>
                </c:pt>
                <c:pt idx="92">
                  <c:v>14.940643586934037</c:v>
                </c:pt>
                <c:pt idx="93">
                  <c:v>15.530838134689843</c:v>
                </c:pt>
                <c:pt idx="94">
                  <c:v>16.135295483867512</c:v>
                </c:pt>
                <c:pt idx="95">
                  <c:v>16.754444892270406</c:v>
                </c:pt>
                <c:pt idx="96">
                  <c:v>17.387872035705858</c:v>
                </c:pt>
                <c:pt idx="97">
                  <c:v>18.036388682526969</c:v>
                </c:pt>
                <c:pt idx="98">
                  <c:v>18.701226206897431</c:v>
                </c:pt>
                <c:pt idx="99">
                  <c:v>19.381954273788406</c:v>
                </c:pt>
                <c:pt idx="100">
                  <c:v>20.078590396523015</c:v>
                </c:pt>
                <c:pt idx="101">
                  <c:v>20.791138096072029</c:v>
                </c:pt>
                <c:pt idx="102">
                  <c:v>21.519601130423798</c:v>
                </c:pt>
                <c:pt idx="103">
                  <c:v>22.262434448475322</c:v>
                </c:pt>
                <c:pt idx="104">
                  <c:v>23.017663376964201</c:v>
                </c:pt>
                <c:pt idx="105">
                  <c:v>23.785708179466919</c:v>
                </c:pt>
                <c:pt idx="106">
                  <c:v>24.566553898528099</c:v>
                </c:pt>
                <c:pt idx="107">
                  <c:v>25.359749315286315</c:v>
                </c:pt>
                <c:pt idx="108">
                  <c:v>26.165698983338455</c:v>
                </c:pt>
                <c:pt idx="109">
                  <c:v>26.98837524316103</c:v>
                </c:pt>
                <c:pt idx="110">
                  <c:v>27.831309910038136</c:v>
                </c:pt>
                <c:pt idx="111">
                  <c:v>28.69491465014621</c:v>
                </c:pt>
                <c:pt idx="112">
                  <c:v>29.579210842809601</c:v>
                </c:pt>
                <c:pt idx="113">
                  <c:v>30.484202628386992</c:v>
                </c:pt>
                <c:pt idx="114">
                  <c:v>31.409891419107918</c:v>
                </c:pt>
                <c:pt idx="115">
                  <c:v>32.348999618486168</c:v>
                </c:pt>
                <c:pt idx="116">
                  <c:v>33.295089441051125</c:v>
                </c:pt>
                <c:pt idx="117">
                  <c:v>34.248154773675026</c:v>
                </c:pt>
                <c:pt idx="118">
                  <c:v>35.207753046816109</c:v>
                </c:pt>
                <c:pt idx="119">
                  <c:v>36.173892464092603</c:v>
                </c:pt>
                <c:pt idx="120">
                  <c:v>37.146565995284085</c:v>
                </c:pt>
                <c:pt idx="121">
                  <c:v>38.126101728192843</c:v>
                </c:pt>
                <c:pt idx="122">
                  <c:v>39.112844501079955</c:v>
                </c:pt>
                <c:pt idx="123">
                  <c:v>40.106369066045623</c:v>
                </c:pt>
                <c:pt idx="124">
                  <c:v>41.106671895255275</c:v>
                </c:pt>
                <c:pt idx="125">
                  <c:v>42.114171025194928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88296"/>
        <c:axId val="32089472"/>
      </c:scatterChart>
      <c:valAx>
        <c:axId val="32088296"/>
        <c:scaling>
          <c:orientation val="minMax"/>
          <c:max val="0"/>
          <c:min val="-45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32089472"/>
        <c:crosses val="autoZero"/>
        <c:crossBetween val="midCat"/>
        <c:majorUnit val="10"/>
      </c:valAx>
      <c:valAx>
        <c:axId val="32089472"/>
        <c:scaling>
          <c:orientation val="minMax"/>
          <c:max val="45"/>
          <c:min val="0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3208829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7.0476584474296776E-3"/>
          <c:y val="0.91339708616400128"/>
          <c:w val="0.2282987384635605"/>
          <c:h val="7.4279724115803053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Data'!$B$21:$B$153</c:f>
              <c:numCache>
                <c:formatCode>0.00</c:formatCode>
                <c:ptCount val="133"/>
                <c:pt idx="0">
                  <c:v>0.14000000000000001</c:v>
                </c:pt>
                <c:pt idx="1">
                  <c:v>0.15</c:v>
                </c:pt>
                <c:pt idx="2">
                  <c:v>0.15</c:v>
                </c:pt>
                <c:pt idx="3">
                  <c:v>0.16</c:v>
                </c:pt>
                <c:pt idx="4">
                  <c:v>0.16</c:v>
                </c:pt>
                <c:pt idx="5">
                  <c:v>0.17</c:v>
                </c:pt>
                <c:pt idx="6">
                  <c:v>0.17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0.27</c:v>
                </c:pt>
                <c:pt idx="11">
                  <c:v>0.28999999999999998</c:v>
                </c:pt>
                <c:pt idx="12">
                  <c:v>0.32</c:v>
                </c:pt>
                <c:pt idx="13">
                  <c:v>0.36</c:v>
                </c:pt>
                <c:pt idx="14">
                  <c:v>0.41</c:v>
                </c:pt>
                <c:pt idx="15">
                  <c:v>0.46</c:v>
                </c:pt>
                <c:pt idx="16">
                  <c:v>0.51</c:v>
                </c:pt>
                <c:pt idx="17">
                  <c:v>0.56000000000000005</c:v>
                </c:pt>
                <c:pt idx="18">
                  <c:v>0.61</c:v>
                </c:pt>
                <c:pt idx="19">
                  <c:v>0.56000000000000005</c:v>
                </c:pt>
                <c:pt idx="20">
                  <c:v>0.5</c:v>
                </c:pt>
                <c:pt idx="21">
                  <c:v>0.45</c:v>
                </c:pt>
                <c:pt idx="22">
                  <c:v>0.4</c:v>
                </c:pt>
                <c:pt idx="23">
                  <c:v>0.35</c:v>
                </c:pt>
                <c:pt idx="24">
                  <c:v>0.28999999999999998</c:v>
                </c:pt>
                <c:pt idx="25">
                  <c:v>0.34</c:v>
                </c:pt>
                <c:pt idx="26">
                  <c:v>0.39</c:v>
                </c:pt>
                <c:pt idx="27">
                  <c:v>0.43</c:v>
                </c:pt>
                <c:pt idx="28">
                  <c:v>0.48</c:v>
                </c:pt>
                <c:pt idx="29">
                  <c:v>0.53</c:v>
                </c:pt>
                <c:pt idx="30">
                  <c:v>0.56999999999999995</c:v>
                </c:pt>
                <c:pt idx="31">
                  <c:v>0.54</c:v>
                </c:pt>
                <c:pt idx="32">
                  <c:v>0.51</c:v>
                </c:pt>
                <c:pt idx="33">
                  <c:v>0.48</c:v>
                </c:pt>
                <c:pt idx="34">
                  <c:v>0.45</c:v>
                </c:pt>
                <c:pt idx="35">
                  <c:v>0.41</c:v>
                </c:pt>
                <c:pt idx="36">
                  <c:v>0.38</c:v>
                </c:pt>
                <c:pt idx="37">
                  <c:v>0.43</c:v>
                </c:pt>
                <c:pt idx="38">
                  <c:v>0.48</c:v>
                </c:pt>
                <c:pt idx="39">
                  <c:v>0.54</c:v>
                </c:pt>
                <c:pt idx="40">
                  <c:v>0.59</c:v>
                </c:pt>
                <c:pt idx="41">
                  <c:v>0.64</c:v>
                </c:pt>
                <c:pt idx="42">
                  <c:v>0.69</c:v>
                </c:pt>
                <c:pt idx="43">
                  <c:v>0.75</c:v>
                </c:pt>
                <c:pt idx="44">
                  <c:v>0.82</c:v>
                </c:pt>
                <c:pt idx="45">
                  <c:v>0.88</c:v>
                </c:pt>
                <c:pt idx="46">
                  <c:v>0.95</c:v>
                </c:pt>
                <c:pt idx="47">
                  <c:v>1.01</c:v>
                </c:pt>
                <c:pt idx="48">
                  <c:v>1.08</c:v>
                </c:pt>
                <c:pt idx="49">
                  <c:v>1.17</c:v>
                </c:pt>
                <c:pt idx="50">
                  <c:v>1.27</c:v>
                </c:pt>
                <c:pt idx="51">
                  <c:v>1.37</c:v>
                </c:pt>
                <c:pt idx="52">
                  <c:v>1.46</c:v>
                </c:pt>
                <c:pt idx="53">
                  <c:v>1.56</c:v>
                </c:pt>
                <c:pt idx="54">
                  <c:v>1.66</c:v>
                </c:pt>
                <c:pt idx="55">
                  <c:v>1.8</c:v>
                </c:pt>
                <c:pt idx="56">
                  <c:v>1.93</c:v>
                </c:pt>
                <c:pt idx="57">
                  <c:v>2.0699999999999998</c:v>
                </c:pt>
                <c:pt idx="58">
                  <c:v>2.21</c:v>
                </c:pt>
                <c:pt idx="59">
                  <c:v>2.34</c:v>
                </c:pt>
                <c:pt idx="60">
                  <c:v>2.48</c:v>
                </c:pt>
                <c:pt idx="61">
                  <c:v>2.5099999999999998</c:v>
                </c:pt>
                <c:pt idx="62">
                  <c:v>2.54</c:v>
                </c:pt>
                <c:pt idx="63">
                  <c:v>2.57</c:v>
                </c:pt>
                <c:pt idx="64">
                  <c:v>2.59</c:v>
                </c:pt>
                <c:pt idx="65">
                  <c:v>2.62</c:v>
                </c:pt>
                <c:pt idx="66">
                  <c:v>2.65</c:v>
                </c:pt>
                <c:pt idx="67">
                  <c:v>2.86</c:v>
                </c:pt>
                <c:pt idx="68">
                  <c:v>3.06</c:v>
                </c:pt>
                <c:pt idx="69">
                  <c:v>3.26</c:v>
                </c:pt>
                <c:pt idx="70">
                  <c:v>3.47</c:v>
                </c:pt>
                <c:pt idx="71">
                  <c:v>3.67</c:v>
                </c:pt>
                <c:pt idx="72">
                  <c:v>3.87</c:v>
                </c:pt>
                <c:pt idx="73">
                  <c:v>4.05</c:v>
                </c:pt>
                <c:pt idx="74">
                  <c:v>4.22</c:v>
                </c:pt>
                <c:pt idx="75">
                  <c:v>4.3899999999999997</c:v>
                </c:pt>
                <c:pt idx="76">
                  <c:v>4.5599999999999996</c:v>
                </c:pt>
                <c:pt idx="77">
                  <c:v>4.7300000000000004</c:v>
                </c:pt>
                <c:pt idx="78">
                  <c:v>4.91</c:v>
                </c:pt>
                <c:pt idx="79">
                  <c:v>5.0199999999999996</c:v>
                </c:pt>
                <c:pt idx="80">
                  <c:v>5.12</c:v>
                </c:pt>
                <c:pt idx="81">
                  <c:v>5.23</c:v>
                </c:pt>
                <c:pt idx="82">
                  <c:v>5.34</c:v>
                </c:pt>
                <c:pt idx="83">
                  <c:v>5.45</c:v>
                </c:pt>
                <c:pt idx="84">
                  <c:v>5.56</c:v>
                </c:pt>
                <c:pt idx="85">
                  <c:v>5.73</c:v>
                </c:pt>
                <c:pt idx="86">
                  <c:v>5.89</c:v>
                </c:pt>
                <c:pt idx="87">
                  <c:v>6.06</c:v>
                </c:pt>
                <c:pt idx="88">
                  <c:v>6.22</c:v>
                </c:pt>
                <c:pt idx="89">
                  <c:v>6.39</c:v>
                </c:pt>
                <c:pt idx="90">
                  <c:v>6.55</c:v>
                </c:pt>
                <c:pt idx="91">
                  <c:v>6.72</c:v>
                </c:pt>
                <c:pt idx="92">
                  <c:v>6.89</c:v>
                </c:pt>
                <c:pt idx="93">
                  <c:v>7.05</c:v>
                </c:pt>
                <c:pt idx="94">
                  <c:v>7.22</c:v>
                </c:pt>
                <c:pt idx="95">
                  <c:v>7.39</c:v>
                </c:pt>
                <c:pt idx="96">
                  <c:v>7.55</c:v>
                </c:pt>
                <c:pt idx="97">
                  <c:v>7.74</c:v>
                </c:pt>
                <c:pt idx="98">
                  <c:v>7.93</c:v>
                </c:pt>
                <c:pt idx="99">
                  <c:v>8.11</c:v>
                </c:pt>
                <c:pt idx="100">
                  <c:v>8.3000000000000007</c:v>
                </c:pt>
                <c:pt idx="101">
                  <c:v>8.48</c:v>
                </c:pt>
                <c:pt idx="102">
                  <c:v>8.67</c:v>
                </c:pt>
                <c:pt idx="103">
                  <c:v>8.82</c:v>
                </c:pt>
                <c:pt idx="104">
                  <c:v>8.9700000000000006</c:v>
                </c:pt>
                <c:pt idx="105">
                  <c:v>9.1300000000000008</c:v>
                </c:pt>
                <c:pt idx="106">
                  <c:v>9.2799999999999994</c:v>
                </c:pt>
                <c:pt idx="107">
                  <c:v>9.43</c:v>
                </c:pt>
                <c:pt idx="108">
                  <c:v>9.59</c:v>
                </c:pt>
                <c:pt idx="109">
                  <c:v>9.82</c:v>
                </c:pt>
                <c:pt idx="110">
                  <c:v>10.050000000000001</c:v>
                </c:pt>
                <c:pt idx="111">
                  <c:v>10.29</c:v>
                </c:pt>
                <c:pt idx="112">
                  <c:v>10.52</c:v>
                </c:pt>
                <c:pt idx="113">
                  <c:v>10.76</c:v>
                </c:pt>
                <c:pt idx="114">
                  <c:v>10.99</c:v>
                </c:pt>
                <c:pt idx="115">
                  <c:v>11.06</c:v>
                </c:pt>
                <c:pt idx="116">
                  <c:v>11.14</c:v>
                </c:pt>
                <c:pt idx="117">
                  <c:v>11.21</c:v>
                </c:pt>
                <c:pt idx="118">
                  <c:v>11.28</c:v>
                </c:pt>
                <c:pt idx="119">
                  <c:v>11.35</c:v>
                </c:pt>
                <c:pt idx="120">
                  <c:v>11.42</c:v>
                </c:pt>
                <c:pt idx="121">
                  <c:v>11.5</c:v>
                </c:pt>
                <c:pt idx="122">
                  <c:v>11.58</c:v>
                </c:pt>
                <c:pt idx="123">
                  <c:v>11.65</c:v>
                </c:pt>
                <c:pt idx="124">
                  <c:v>11.73</c:v>
                </c:pt>
                <c:pt idx="125">
                  <c:v>11.81</c:v>
                </c:pt>
              </c:numCache>
            </c:numRef>
          </c:xVal>
          <c:yVal>
            <c:numRef>
              <c:f>'Survey Data'!$A$21:$A$153</c:f>
              <c:numCache>
                <c:formatCode>0.0</c:formatCode>
                <c:ptCount val="1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249504"/>
        <c:axId val="354249896"/>
      </c:scatterChart>
      <c:valAx>
        <c:axId val="354249504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354249896"/>
        <c:crosses val="autoZero"/>
        <c:crossBetween val="midCat"/>
        <c:majorUnit val="5"/>
        <c:minorUnit val="1"/>
      </c:valAx>
      <c:valAx>
        <c:axId val="354249896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5424950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Data'!$E$21:$E$153</c:f>
              <c:numCache>
                <c:formatCode>0.00</c:formatCode>
                <c:ptCount val="133"/>
                <c:pt idx="1">
                  <c:v>4.4073881550143797E-3</c:v>
                </c:pt>
                <c:pt idx="2">
                  <c:v>1.3985620298362674E-2</c:v>
                </c:pt>
                <c:pt idx="3">
                  <c:v>2.5324024747543073E-2</c:v>
                </c:pt>
                <c:pt idx="4">
                  <c:v>3.8128182578521526E-2</c:v>
                </c:pt>
                <c:pt idx="5">
                  <c:v>5.2106400065502191E-2</c:v>
                </c:pt>
                <c:pt idx="6">
                  <c:v>6.6862580686499251E-2</c:v>
                </c:pt>
                <c:pt idx="7">
                  <c:v>8.292282560294198E-2</c:v>
                </c:pt>
                <c:pt idx="8">
                  <c:v>0.10088346505954805</c:v>
                </c:pt>
                <c:pt idx="9">
                  <c:v>0.12003005148192851</c:v>
                </c:pt>
                <c:pt idx="10">
                  <c:v>0.14042312361571405</c:v>
                </c:pt>
                <c:pt idx="11">
                  <c:v>0.16166123470407701</c:v>
                </c:pt>
                <c:pt idx="12">
                  <c:v>0.1832468895599782</c:v>
                </c:pt>
                <c:pt idx="13">
                  <c:v>0.20539979309761147</c:v>
                </c:pt>
                <c:pt idx="14">
                  <c:v>0.22815479691299279</c:v>
                </c:pt>
                <c:pt idx="15">
                  <c:v>0.25099959638169894</c:v>
                </c:pt>
                <c:pt idx="16">
                  <c:v>0.27302637032115556</c:v>
                </c:pt>
                <c:pt idx="17">
                  <c:v>0.29328626785981349</c:v>
                </c:pt>
                <c:pt idx="18">
                  <c:v>0.31080787273085314</c:v>
                </c:pt>
                <c:pt idx="19">
                  <c:v>0.33140199436408785</c:v>
                </c:pt>
                <c:pt idx="20">
                  <c:v>0.35944358107736712</c:v>
                </c:pt>
                <c:pt idx="21">
                  <c:v>0.39161756793020874</c:v>
                </c:pt>
                <c:pt idx="22">
                  <c:v>0.42502918351764701</c:v>
                </c:pt>
                <c:pt idx="23">
                  <c:v>0.45690701367860564</c:v>
                </c:pt>
                <c:pt idx="24">
                  <c:v>0.48460785896601749</c:v>
                </c:pt>
                <c:pt idx="25">
                  <c:v>0.51184465966458603</c:v>
                </c:pt>
                <c:pt idx="26">
                  <c:v>0.5436348636572953</c:v>
                </c:pt>
                <c:pt idx="27">
                  <c:v>0.57936069225944242</c:v>
                </c:pt>
                <c:pt idx="28">
                  <c:v>0.61875380382610479</c:v>
                </c:pt>
                <c:pt idx="29">
                  <c:v>0.6618970493739188</c:v>
                </c:pt>
                <c:pt idx="30">
                  <c:v>0.70793791085246005</c:v>
                </c:pt>
                <c:pt idx="31">
                  <c:v>0.75400620156892062</c:v>
                </c:pt>
                <c:pt idx="32">
                  <c:v>0.79786239724793884</c:v>
                </c:pt>
                <c:pt idx="33">
                  <c:v>0.83945775885179585</c:v>
                </c:pt>
                <c:pt idx="34">
                  <c:v>0.87874628185599024</c:v>
                </c:pt>
                <c:pt idx="35">
                  <c:v>0.91525963947971378</c:v>
                </c:pt>
                <c:pt idx="36">
                  <c:v>0.94895608773391726</c:v>
                </c:pt>
                <c:pt idx="37">
                  <c:v>0.98331829010031013</c:v>
                </c:pt>
                <c:pt idx="38">
                  <c:v>1.0212861054273998</c:v>
                </c:pt>
                <c:pt idx="39">
                  <c:v>1.0629660047421057</c:v>
                </c:pt>
                <c:pt idx="40">
                  <c:v>1.10800513892286</c:v>
                </c:pt>
                <c:pt idx="41">
                  <c:v>1.1556032831022824</c:v>
                </c:pt>
                <c:pt idx="42">
                  <c:v>1.2053316131017167</c:v>
                </c:pt>
                <c:pt idx="43">
                  <c:v>1.2581041843588388</c:v>
                </c:pt>
                <c:pt idx="44">
                  <c:v>1.3154021611294937</c:v>
                </c:pt>
                <c:pt idx="45">
                  <c:v>1.3771816518447668</c:v>
                </c:pt>
                <c:pt idx="46">
                  <c:v>1.4433979083020736</c:v>
                </c:pt>
                <c:pt idx="47">
                  <c:v>1.5140087361923835</c:v>
                </c:pt>
                <c:pt idx="48">
                  <c:v>1.5889681940988023</c:v>
                </c:pt>
                <c:pt idx="49">
                  <c:v>1.6700240405140869</c:v>
                </c:pt>
                <c:pt idx="50">
                  <c:v>1.7590147198694481</c:v>
                </c:pt>
                <c:pt idx="51">
                  <c:v>1.8564443067152974</c:v>
                </c:pt>
                <c:pt idx="52">
                  <c:v>1.9620754679097818</c:v>
                </c:pt>
                <c:pt idx="53">
                  <c:v>2.0760286576905211</c:v>
                </c:pt>
                <c:pt idx="54">
                  <c:v>2.1988029029858316</c:v>
                </c:pt>
                <c:pt idx="55">
                  <c:v>2.3316435043119772</c:v>
                </c:pt>
                <c:pt idx="56">
                  <c:v>2.475388088596882</c:v>
                </c:pt>
                <c:pt idx="57">
                  <c:v>2.6301077500224754</c:v>
                </c:pt>
                <c:pt idx="58">
                  <c:v>2.7962585545064602</c:v>
                </c:pt>
                <c:pt idx="59">
                  <c:v>2.9735195319261489</c:v>
                </c:pt>
                <c:pt idx="60">
                  <c:v>3.161957446402782</c:v>
                </c:pt>
                <c:pt idx="61">
                  <c:v>3.3574736479227645</c:v>
                </c:pt>
                <c:pt idx="62">
                  <c:v>3.5555415357778792</c:v>
                </c:pt>
                <c:pt idx="63">
                  <c:v>3.7561649808533413</c:v>
                </c:pt>
                <c:pt idx="64">
                  <c:v>3.9589548881453704</c:v>
                </c:pt>
                <c:pt idx="65">
                  <c:v>4.1639146833941556</c:v>
                </c:pt>
                <c:pt idx="66">
                  <c:v>4.3714406843797642</c:v>
                </c:pt>
                <c:pt idx="67">
                  <c:v>4.5891907486967005</c:v>
                </c:pt>
                <c:pt idx="68">
                  <c:v>4.8245090669168427</c:v>
                </c:pt>
                <c:pt idx="69">
                  <c:v>5.0771538731643755</c:v>
                </c:pt>
                <c:pt idx="70">
                  <c:v>5.3476624647600239</c:v>
                </c:pt>
                <c:pt idx="71">
                  <c:v>5.6361527416078943</c:v>
                </c:pt>
                <c:pt idx="72">
                  <c:v>5.9423416924152299</c:v>
                </c:pt>
                <c:pt idx="73">
                  <c:v>6.2651227372906693</c:v>
                </c:pt>
                <c:pt idx="74">
                  <c:v>6.6029409848374119</c:v>
                </c:pt>
                <c:pt idx="75">
                  <c:v>6.9554386707635025</c:v>
                </c:pt>
                <c:pt idx="76">
                  <c:v>7.3226626310314664</c:v>
                </c:pt>
                <c:pt idx="77">
                  <c:v>7.7046578780970574</c:v>
                </c:pt>
                <c:pt idx="78">
                  <c:v>8.1018670419613308</c:v>
                </c:pt>
                <c:pt idx="79">
                  <c:v>8.5124557032004464</c:v>
                </c:pt>
                <c:pt idx="80">
                  <c:v>8.9337505606812044</c:v>
                </c:pt>
                <c:pt idx="81">
                  <c:v>9.3657398445085231</c:v>
                </c:pt>
                <c:pt idx="82">
                  <c:v>9.8088204697227486</c:v>
                </c:pt>
                <c:pt idx="83">
                  <c:v>10.262969250051141</c:v>
                </c:pt>
                <c:pt idx="84">
                  <c:v>10.728156299573829</c:v>
                </c:pt>
                <c:pt idx="85">
                  <c:v>11.206005945965421</c:v>
                </c:pt>
                <c:pt idx="86">
                  <c:v>11.697744449477129</c:v>
                </c:pt>
                <c:pt idx="87">
                  <c:v>12.203365545819574</c:v>
                </c:pt>
                <c:pt idx="88">
                  <c:v>12.722852373303777</c:v>
                </c:pt>
                <c:pt idx="89">
                  <c:v>13.256209661801444</c:v>
                </c:pt>
                <c:pt idx="90">
                  <c:v>13.803430932369727</c:v>
                </c:pt>
                <c:pt idx="91">
                  <c:v>14.364703687289937</c:v>
                </c:pt>
                <c:pt idx="92">
                  <c:v>14.940643586934033</c:v>
                </c:pt>
                <c:pt idx="93">
                  <c:v>15.530838134689839</c:v>
                </c:pt>
                <c:pt idx="94">
                  <c:v>16.135295483867509</c:v>
                </c:pt>
                <c:pt idx="95">
                  <c:v>16.754444892270406</c:v>
                </c:pt>
                <c:pt idx="96">
                  <c:v>17.387872035705854</c:v>
                </c:pt>
                <c:pt idx="97">
                  <c:v>18.036388682526969</c:v>
                </c:pt>
                <c:pt idx="98">
                  <c:v>18.701226206897431</c:v>
                </c:pt>
                <c:pt idx="99">
                  <c:v>19.381954273788406</c:v>
                </c:pt>
                <c:pt idx="100">
                  <c:v>20.078590396523015</c:v>
                </c:pt>
                <c:pt idx="101">
                  <c:v>20.791138096072029</c:v>
                </c:pt>
                <c:pt idx="102">
                  <c:v>21.519601130423798</c:v>
                </c:pt>
                <c:pt idx="103">
                  <c:v>22.262434448475318</c:v>
                </c:pt>
                <c:pt idx="104">
                  <c:v>23.017663376964205</c:v>
                </c:pt>
                <c:pt idx="105">
                  <c:v>23.785708179466919</c:v>
                </c:pt>
                <c:pt idx="106">
                  <c:v>24.566553898528099</c:v>
                </c:pt>
                <c:pt idx="107">
                  <c:v>25.359749315286308</c:v>
                </c:pt>
                <c:pt idx="108">
                  <c:v>26.165698983338455</c:v>
                </c:pt>
                <c:pt idx="109">
                  <c:v>26.988375243161027</c:v>
                </c:pt>
                <c:pt idx="110">
                  <c:v>27.83130991003814</c:v>
                </c:pt>
                <c:pt idx="111">
                  <c:v>28.694914650146206</c:v>
                </c:pt>
                <c:pt idx="112">
                  <c:v>29.579210842809598</c:v>
                </c:pt>
                <c:pt idx="113">
                  <c:v>30.484202628386992</c:v>
                </c:pt>
                <c:pt idx="114">
                  <c:v>31.409891419107911</c:v>
                </c:pt>
                <c:pt idx="115">
                  <c:v>32.348999618486161</c:v>
                </c:pt>
                <c:pt idx="116">
                  <c:v>33.295089441051125</c:v>
                </c:pt>
                <c:pt idx="117">
                  <c:v>34.248154773675026</c:v>
                </c:pt>
                <c:pt idx="118">
                  <c:v>35.207753046816102</c:v>
                </c:pt>
                <c:pt idx="119">
                  <c:v>36.17389246409261</c:v>
                </c:pt>
                <c:pt idx="120">
                  <c:v>37.146565995284078</c:v>
                </c:pt>
                <c:pt idx="121">
                  <c:v>38.126101728192843</c:v>
                </c:pt>
                <c:pt idx="122">
                  <c:v>39.112844501079955</c:v>
                </c:pt>
                <c:pt idx="123">
                  <c:v>40.106369066045623</c:v>
                </c:pt>
                <c:pt idx="124">
                  <c:v>41.106671895255268</c:v>
                </c:pt>
                <c:pt idx="125">
                  <c:v>42.114171025194921</c:v>
                </c:pt>
              </c:numCache>
            </c:numRef>
          </c:xVal>
          <c:yVal>
            <c:numRef>
              <c:f>'Survey Data'!$D$21:$D$153</c:f>
              <c:numCache>
                <c:formatCode>0.00</c:formatCode>
                <c:ptCount val="133"/>
                <c:pt idx="0">
                  <c:v>0</c:v>
                </c:pt>
                <c:pt idx="1">
                  <c:v>4.9999942884253361</c:v>
                </c:pt>
                <c:pt idx="2">
                  <c:v>9.9999772380698211</c:v>
                </c:pt>
                <c:pt idx="3">
                  <c:v>14.999959025822037</c:v>
                </c:pt>
                <c:pt idx="4">
                  <c:v>19.999939626307885</c:v>
                </c:pt>
                <c:pt idx="5">
                  <c:v>24.999918989146632</c:v>
                </c:pt>
                <c:pt idx="6">
                  <c:v>29.999897088915617</c:v>
                </c:pt>
                <c:pt idx="7">
                  <c:v>34.999871017827743</c:v>
                </c:pt>
                <c:pt idx="8">
                  <c:v>39.999837473109061</c:v>
                </c:pt>
                <c:pt idx="9">
                  <c:v>44.999797239512056</c:v>
                </c:pt>
                <c:pt idx="10">
                  <c:v>49.999747758084261</c:v>
                </c:pt>
                <c:pt idx="11">
                  <c:v>54.999688142565354</c:v>
                </c:pt>
                <c:pt idx="12">
                  <c:v>59.999617379041567</c:v>
                </c:pt>
                <c:pt idx="13">
                  <c:v>64.999529386398592</c:v>
                </c:pt>
                <c:pt idx="14">
                  <c:v>69.999416531041291</c:v>
                </c:pt>
                <c:pt idx="15">
                  <c:v>74.999272504228685</c:v>
                </c:pt>
                <c:pt idx="16">
                  <c:v>79.99909350288975</c:v>
                </c:pt>
                <c:pt idx="17">
                  <c:v>84.998875727703023</c:v>
                </c:pt>
                <c:pt idx="18">
                  <c:v>89.998615374804459</c:v>
                </c:pt>
                <c:pt idx="19">
                  <c:v>94.998357087622011</c:v>
                </c:pt>
                <c:pt idx="20">
                  <c:v>99.998144982848501</c:v>
                </c:pt>
                <c:pt idx="21">
                  <c:v>104.99797464101718</c:v>
                </c:pt>
                <c:pt idx="22">
                  <c:v>109.99783824238386</c:v>
                </c:pt>
                <c:pt idx="23">
                  <c:v>114.99773201195754</c:v>
                </c:pt>
                <c:pt idx="24">
                  <c:v>119.9976545410792</c:v>
                </c:pt>
                <c:pt idx="25">
                  <c:v>124.99757890441958</c:v>
                </c:pt>
                <c:pt idx="26">
                  <c:v>129.99747740507371</c:v>
                </c:pt>
                <c:pt idx="27">
                  <c:v>134.99734943481408</c:v>
                </c:pt>
                <c:pt idx="28">
                  <c:v>139.99719179837771</c:v>
                </c:pt>
                <c:pt idx="29">
                  <c:v>144.996997649192</c:v>
                </c:pt>
                <c:pt idx="30">
                  <c:v>149.9967674458654</c:v>
                </c:pt>
                <c:pt idx="31">
                  <c:v>154.99653283214624</c:v>
                </c:pt>
                <c:pt idx="32">
                  <c:v>159.99632289063499</c:v>
                </c:pt>
                <c:pt idx="33">
                  <c:v>164.99613625020831</c:v>
                </c:pt>
                <c:pt idx="34">
                  <c:v>169.99597154067527</c:v>
                </c:pt>
                <c:pt idx="35">
                  <c:v>174.99583063999549</c:v>
                </c:pt>
                <c:pt idx="36">
                  <c:v>179.99571177176466</c:v>
                </c:pt>
                <c:pt idx="37">
                  <c:v>184.99558678014762</c:v>
                </c:pt>
                <c:pt idx="38">
                  <c:v>189.9954290626132</c:v>
                </c:pt>
                <c:pt idx="39">
                  <c:v>194.99523088211311</c:v>
                </c:pt>
                <c:pt idx="40">
                  <c:v>199.99498777426226</c:v>
                </c:pt>
                <c:pt idx="41">
                  <c:v>204.99469976438914</c:v>
                </c:pt>
                <c:pt idx="42">
                  <c:v>209.99436304859168</c:v>
                </c:pt>
                <c:pt idx="43">
                  <c:v>214.99396804375846</c:v>
                </c:pt>
                <c:pt idx="44">
                  <c:v>219.99349846124574</c:v>
                </c:pt>
                <c:pt idx="45">
                  <c:v>224.9929480315032</c:v>
                </c:pt>
                <c:pt idx="46">
                  <c:v>229.99231015525532</c:v>
                </c:pt>
                <c:pt idx="47">
                  <c:v>234.99157856330885</c:v>
                </c:pt>
                <c:pt idx="48">
                  <c:v>239.99074665662738</c:v>
                </c:pt>
                <c:pt idx="49">
                  <c:v>244.98978239996907</c:v>
                </c:pt>
                <c:pt idx="50">
                  <c:v>249.98864839021229</c:v>
                </c:pt>
                <c:pt idx="51">
                  <c:v>254.98732097651867</c:v>
                </c:pt>
                <c:pt idx="52">
                  <c:v>259.98579584381258</c:v>
                </c:pt>
                <c:pt idx="53">
                  <c:v>264.98405901149283</c:v>
                </c:pt>
                <c:pt idx="54">
                  <c:v>269.98208462239489</c:v>
                </c:pt>
                <c:pt idx="55">
                  <c:v>274.97980434704505</c:v>
                </c:pt>
                <c:pt idx="56">
                  <c:v>279.97715471171887</c:v>
                </c:pt>
                <c:pt idx="57">
                  <c:v>284.97410762840667</c:v>
                </c:pt>
                <c:pt idx="58">
                  <c:v>289.97061925569642</c:v>
                </c:pt>
                <c:pt idx="59">
                  <c:v>294.96667726996094</c:v>
                </c:pt>
                <c:pt idx="60">
                  <c:v>299.96225359587294</c:v>
                </c:pt>
                <c:pt idx="61">
                  <c:v>304.95751366370848</c:v>
                </c:pt>
                <c:pt idx="62">
                  <c:v>309.95265907985163</c:v>
                </c:pt>
                <c:pt idx="63">
                  <c:v>314.94768847485597</c:v>
                </c:pt>
                <c:pt idx="64">
                  <c:v>319.94262017119485</c:v>
                </c:pt>
                <c:pt idx="65">
                  <c:v>324.93745315450667</c:v>
                </c:pt>
                <c:pt idx="66">
                  <c:v>329.93216646497899</c:v>
                </c:pt>
                <c:pt idx="67">
                  <c:v>334.9263848043945</c:v>
                </c:pt>
                <c:pt idx="68">
                  <c:v>339.91971159808696</c:v>
                </c:pt>
                <c:pt idx="69">
                  <c:v>344.91210673226999</c:v>
                </c:pt>
                <c:pt idx="70">
                  <c:v>349.9034835266034</c:v>
                </c:pt>
                <c:pt idx="71">
                  <c:v>354.89377859787851</c:v>
                </c:pt>
                <c:pt idx="72">
                  <c:v>359.88295652674572</c:v>
                </c:pt>
                <c:pt idx="73">
                  <c:v>364.87101708551739</c:v>
                </c:pt>
                <c:pt idx="74">
                  <c:v>369.85799994915675</c:v>
                </c:pt>
                <c:pt idx="75">
                  <c:v>374.84389114567227</c:v>
                </c:pt>
                <c:pt idx="76">
                  <c:v>379.8286467823674</c:v>
                </c:pt>
                <c:pt idx="77">
                  <c:v>384.8122229765417</c:v>
                </c:pt>
                <c:pt idx="78">
                  <c:v>389.79453898430808</c:v>
                </c:pt>
                <c:pt idx="79">
                  <c:v>394.77577768287915</c:v>
                </c:pt>
                <c:pt idx="80">
                  <c:v>399.75621515000608</c:v>
                </c:pt>
                <c:pt idx="81">
                  <c:v>404.73583439443905</c:v>
                </c:pt>
                <c:pt idx="82">
                  <c:v>409.71457865589093</c:v>
                </c:pt>
                <c:pt idx="83">
                  <c:v>414.69242958402504</c:v>
                </c:pt>
                <c:pt idx="84">
                  <c:v>419.66936883179631</c:v>
                </c:pt>
                <c:pt idx="85">
                  <c:v>424.64511926516047</c:v>
                </c:pt>
                <c:pt idx="86">
                  <c:v>429.6194329291335</c:v>
                </c:pt>
                <c:pt idx="87">
                  <c:v>434.59226815480122</c:v>
                </c:pt>
                <c:pt idx="88">
                  <c:v>439.56358411761346</c:v>
                </c:pt>
                <c:pt idx="89">
                  <c:v>444.53333917253514</c:v>
                </c:pt>
                <c:pt idx="90">
                  <c:v>449.50149252160338</c:v>
                </c:pt>
                <c:pt idx="91">
                  <c:v>454.46800258346747</c:v>
                </c:pt>
                <c:pt idx="92">
                  <c:v>459.43277665516433</c:v>
                </c:pt>
                <c:pt idx="93">
                  <c:v>464.39582421538842</c:v>
                </c:pt>
                <c:pt idx="94">
                  <c:v>469.35710367810287</c:v>
                </c:pt>
                <c:pt idx="95">
                  <c:v>474.31651865639992</c:v>
                </c:pt>
                <c:pt idx="96">
                  <c:v>479.27408243134721</c:v>
                </c:pt>
                <c:pt idx="97">
                  <c:v>484.22963699589133</c:v>
                </c:pt>
                <c:pt idx="98">
                  <c:v>489.18295851306704</c:v>
                </c:pt>
                <c:pt idx="99">
                  <c:v>494.13405364578449</c:v>
                </c:pt>
                <c:pt idx="100">
                  <c:v>499.08287031718157</c:v>
                </c:pt>
                <c:pt idx="101">
                  <c:v>504.02935738633101</c:v>
                </c:pt>
                <c:pt idx="102">
                  <c:v>508.97346283126143</c:v>
                </c:pt>
                <c:pt idx="103">
                  <c:v>513.91533535332417</c:v>
                </c:pt>
                <c:pt idx="104">
                  <c:v>518.85520077696742</c:v>
                </c:pt>
                <c:pt idx="105">
                  <c:v>523.79295644093577</c:v>
                </c:pt>
                <c:pt idx="106">
                  <c:v>528.72856659719037</c:v>
                </c:pt>
                <c:pt idx="107">
                  <c:v>533.66206588119371</c:v>
                </c:pt>
                <c:pt idx="108">
                  <c:v>538.5933482021328</c:v>
                </c:pt>
                <c:pt idx="109">
                  <c:v>543.5217890222865</c:v>
                </c:pt>
                <c:pt idx="110">
                  <c:v>548.44680661267989</c:v>
                </c:pt>
                <c:pt idx="111">
                  <c:v>553.36824431425475</c:v>
                </c:pt>
                <c:pt idx="112">
                  <c:v>558.28601994775875</c:v>
                </c:pt>
                <c:pt idx="113">
                  <c:v>563.20005014957178</c:v>
                </c:pt>
                <c:pt idx="114">
                  <c:v>568.11025289033955</c:v>
                </c:pt>
                <c:pt idx="115">
                  <c:v>573.01797195541951</c:v>
                </c:pt>
                <c:pt idx="116">
                  <c:v>577.92443510025259</c:v>
                </c:pt>
                <c:pt idx="117">
                  <c:v>582.82963406488886</c:v>
                </c:pt>
                <c:pt idx="118">
                  <c:v>587.73364547621077</c:v>
                </c:pt>
                <c:pt idx="119">
                  <c:v>592.63646203498251</c:v>
                </c:pt>
                <c:pt idx="120">
                  <c:v>597.53807638194803</c:v>
                </c:pt>
                <c:pt idx="121">
                  <c:v>602.43839436400992</c:v>
                </c:pt>
                <c:pt idx="122">
                  <c:v>607.33732049724767</c:v>
                </c:pt>
                <c:pt idx="123">
                  <c:v>612.23493319143256</c:v>
                </c:pt>
                <c:pt idx="124">
                  <c:v>617.13122386816008</c:v>
                </c:pt>
                <c:pt idx="125">
                  <c:v>622.02609524518869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251072"/>
        <c:axId val="354251464"/>
      </c:scatterChart>
      <c:valAx>
        <c:axId val="354251072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54251464"/>
        <c:crossesAt val="0"/>
        <c:crossBetween val="midCat"/>
      </c:valAx>
      <c:valAx>
        <c:axId val="354251464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54251072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Data'!$G$21:$G$153</c:f>
              <c:numCache>
                <c:formatCode>0.00</c:formatCode>
                <c:ptCount val="133"/>
                <c:pt idx="0">
                  <c:v>0</c:v>
                </c:pt>
                <c:pt idx="1">
                  <c:v>4.8385643919874348E-3</c:v>
                </c:pt>
                <c:pt idx="2">
                  <c:v>1.3689491417022529E-2</c:v>
                </c:pt>
                <c:pt idx="3">
                  <c:v>2.0972925503628288E-2</c:v>
                </c:pt>
                <c:pt idx="4">
                  <c:v>2.6410605642415375E-2</c:v>
                </c:pt>
                <c:pt idx="5">
                  <c:v>2.9636468292508187E-2</c:v>
                </c:pt>
                <c:pt idx="6">
                  <c:v>3.0482136414032125E-2</c:v>
                </c:pt>
                <c:pt idx="7">
                  <c:v>2.9082704878650396E-2</c:v>
                </c:pt>
                <c:pt idx="8">
                  <c:v>2.5577830048750444E-2</c:v>
                </c:pt>
                <c:pt idx="9">
                  <c:v>1.9653153477842807E-2</c:v>
                </c:pt>
                <c:pt idx="10">
                  <c:v>1.0827712902984902E-2</c:v>
                </c:pt>
                <c:pt idx="11">
                  <c:v>-1.1833908207883725E-3</c:v>
                </c:pt>
                <c:pt idx="12">
                  <c:v>-1.6689470426660333E-2</c:v>
                </c:pt>
                <c:pt idx="13">
                  <c:v>-3.6372884665752073E-2</c:v>
                </c:pt>
                <c:pt idx="14">
                  <c:v>-6.1035624964988919E-2</c:v>
                </c:pt>
                <c:pt idx="15">
                  <c:v>-9.1294587579847139E-2</c:v>
                </c:pt>
                <c:pt idx="16">
                  <c:v>-0.12737455939935083</c:v>
                </c:pt>
                <c:pt idx="17">
                  <c:v>-0.16937314231869174</c:v>
                </c:pt>
                <c:pt idx="18">
                  <c:v>-0.21725585610989229</c:v>
                </c:pt>
                <c:pt idx="19">
                  <c:v>-0.26356630712656559</c:v>
                </c:pt>
                <c:pt idx="20">
                  <c:v>-0.29992821597706054</c:v>
                </c:pt>
                <c:pt idx="21">
                  <c:v>-0.32558833200374337</c:v>
                </c:pt>
                <c:pt idx="22">
                  <c:v>-0.34106344090422197</c:v>
                </c:pt>
                <c:pt idx="23">
                  <c:v>-0.34734123859143229</c:v>
                </c:pt>
                <c:pt idx="24">
                  <c:v>-0.34616477112261379</c:v>
                </c:pt>
                <c:pt idx="25">
                  <c:v>-0.34262906733696147</c:v>
                </c:pt>
                <c:pt idx="26">
                  <c:v>-0.34114531675950344</c:v>
                </c:pt>
                <c:pt idx="27">
                  <c:v>-0.34241219241777693</c:v>
                </c:pt>
                <c:pt idx="28">
                  <c:v>-0.34710644494537279</c:v>
                </c:pt>
                <c:pt idx="29">
                  <c:v>-0.35590551808397802</c:v>
                </c:pt>
                <c:pt idx="30">
                  <c:v>-0.36931771706744265</c:v>
                </c:pt>
                <c:pt idx="31">
                  <c:v>-0.38425570619837612</c:v>
                </c:pt>
                <c:pt idx="32">
                  <c:v>-0.39749810422228299</c:v>
                </c:pt>
                <c:pt idx="33">
                  <c:v>-0.40914114902650006</c:v>
                </c:pt>
                <c:pt idx="34">
                  <c:v>-0.41928273897585971</c:v>
                </c:pt>
                <c:pt idx="35">
                  <c:v>-0.42792555551690753</c:v>
                </c:pt>
                <c:pt idx="36">
                  <c:v>-0.43517849759155813</c:v>
                </c:pt>
                <c:pt idx="37">
                  <c:v>-0.4433735915488799</c:v>
                </c:pt>
                <c:pt idx="38">
                  <c:v>-0.45492844779612263</c:v>
                </c:pt>
                <c:pt idx="39">
                  <c:v>-0.47047342920137791</c:v>
                </c:pt>
                <c:pt idx="40">
                  <c:v>-0.49047708845532889</c:v>
                </c:pt>
                <c:pt idx="41">
                  <c:v>-0.51521454527967914</c:v>
                </c:pt>
                <c:pt idx="42">
                  <c:v>-0.54507233924246123</c:v>
                </c:pt>
                <c:pt idx="43">
                  <c:v>-0.57916999944344394</c:v>
                </c:pt>
                <c:pt idx="44">
                  <c:v>-0.61671224986135198</c:v>
                </c:pt>
                <c:pt idx="45">
                  <c:v>-0.65776082174004591</c:v>
                </c:pt>
                <c:pt idx="46">
                  <c:v>-0.70237731212852583</c:v>
                </c:pt>
                <c:pt idx="47">
                  <c:v>-0.75061822009576862</c:v>
                </c:pt>
                <c:pt idx="48">
                  <c:v>-0.80254428210207973</c:v>
                </c:pt>
                <c:pt idx="49">
                  <c:v>-0.8579173054262027</c:v>
                </c:pt>
                <c:pt idx="50">
                  <c:v>-0.91633654666652065</c:v>
                </c:pt>
                <c:pt idx="51">
                  <c:v>-0.97776232687603104</c:v>
                </c:pt>
                <c:pt idx="52">
                  <c:v>-1.0416801819036223</c:v>
                </c:pt>
                <c:pt idx="53">
                  <c:v>-1.1078099456466992</c:v>
                </c:pt>
                <c:pt idx="54">
                  <c:v>-1.1760709809501602</c:v>
                </c:pt>
                <c:pt idx="55">
                  <c:v>-1.2477535977242056</c:v>
                </c:pt>
                <c:pt idx="56">
                  <c:v>-1.3240162311754218</c:v>
                </c:pt>
                <c:pt idx="57">
                  <c:v>-1.4047058383813922</c:v>
                </c:pt>
                <c:pt idx="58">
                  <c:v>-1.4898696886568081</c:v>
                </c:pt>
                <c:pt idx="59">
                  <c:v>-1.5791556284684856</c:v>
                </c:pt>
                <c:pt idx="60">
                  <c:v>-1.6724063515838632</c:v>
                </c:pt>
                <c:pt idx="61">
                  <c:v>-1.7680603172927809</c:v>
                </c:pt>
                <c:pt idx="62">
                  <c:v>-1.8644490847445974</c:v>
                </c:pt>
                <c:pt idx="63">
                  <c:v>-1.9615623537214744</c:v>
                </c:pt>
                <c:pt idx="64">
                  <c:v>-2.0592011269885284</c:v>
                </c:pt>
                <c:pt idx="65">
                  <c:v>-2.1573559084168923</c:v>
                </c:pt>
                <c:pt idx="66">
                  <c:v>-2.2562058686296718</c:v>
                </c:pt>
                <c:pt idx="67">
                  <c:v>-2.3578883197193008</c:v>
                </c:pt>
                <c:pt idx="68">
                  <c:v>-2.4641263078449982</c:v>
                </c:pt>
                <c:pt idx="69">
                  <c:v>-2.5742852219432741</c:v>
                </c:pt>
                <c:pt idx="70">
                  <c:v>-2.6880991755421135</c:v>
                </c:pt>
                <c:pt idx="71">
                  <c:v>-2.8051537217352855</c:v>
                </c:pt>
                <c:pt idx="72">
                  <c:v>-2.9248409574963214</c:v>
                </c:pt>
                <c:pt idx="73">
                  <c:v>-3.0474921106600203</c:v>
                </c:pt>
                <c:pt idx="74">
                  <c:v>-3.1734364691688683</c:v>
                </c:pt>
                <c:pt idx="75">
                  <c:v>-3.3023378041377662</c:v>
                </c:pt>
                <c:pt idx="76">
                  <c:v>-3.4340153057226912</c:v>
                </c:pt>
                <c:pt idx="77">
                  <c:v>-3.5682876721320351</c:v>
                </c:pt>
                <c:pt idx="78">
                  <c:v>-3.7051488008209015</c:v>
                </c:pt>
                <c:pt idx="79">
                  <c:v>-3.841775244030027</c:v>
                </c:pt>
                <c:pt idx="80">
                  <c:v>-3.974979101743128</c:v>
                </c:pt>
                <c:pt idx="81">
                  <c:v>-4.1044624679865436</c:v>
                </c:pt>
                <c:pt idx="82">
                  <c:v>-4.2300549758390202</c:v>
                </c:pt>
                <c:pt idx="83">
                  <c:v>-4.3514518251174898</c:v>
                </c:pt>
                <c:pt idx="84">
                  <c:v>-4.4683480824182071</c:v>
                </c:pt>
                <c:pt idx="85">
                  <c:v>-4.5847482429089466</c:v>
                </c:pt>
                <c:pt idx="86">
                  <c:v>-4.7046672558597802</c:v>
                </c:pt>
                <c:pt idx="87">
                  <c:v>-4.8281127176635144</c:v>
                </c:pt>
                <c:pt idx="88">
                  <c:v>-4.9551354904131646</c:v>
                </c:pt>
                <c:pt idx="89">
                  <c:v>-5.0856971831868751</c:v>
                </c:pt>
                <c:pt idx="90">
                  <c:v>-5.219805093836821</c:v>
                </c:pt>
                <c:pt idx="91">
                  <c:v>-5.3566706077074393</c:v>
                </c:pt>
                <c:pt idx="92">
                  <c:v>-5.4955703337426627</c:v>
                </c:pt>
                <c:pt idx="93">
                  <c:v>-5.63632847473166</c:v>
                </c:pt>
                <c:pt idx="94">
                  <c:v>-5.7788727608395956</c:v>
                </c:pt>
                <c:pt idx="95">
                  <c:v>-5.9232282657344122</c:v>
                </c:pt>
                <c:pt idx="96">
                  <c:v>-6.0692248917969707</c:v>
                </c:pt>
                <c:pt idx="97">
                  <c:v>-6.2171507014135079</c:v>
                </c:pt>
                <c:pt idx="98">
                  <c:v>-6.3673970365913446</c:v>
                </c:pt>
                <c:pt idx="99">
                  <c:v>-6.5198620312774036</c:v>
                </c:pt>
                <c:pt idx="100">
                  <c:v>-6.6744213064386813</c:v>
                </c:pt>
                <c:pt idx="101">
                  <c:v>-6.8310122559608271</c:v>
                </c:pt>
                <c:pt idx="102">
                  <c:v>-6.9895677481086116</c:v>
                </c:pt>
                <c:pt idx="103">
                  <c:v>-7.1510615235999007</c:v>
                </c:pt>
                <c:pt idx="104">
                  <c:v>-7.3164232054642993</c:v>
                </c:pt>
                <c:pt idx="105">
                  <c:v>-7.4857153717170464</c:v>
                </c:pt>
                <c:pt idx="106">
                  <c:v>-7.6589723070347366</c:v>
                </c:pt>
                <c:pt idx="107">
                  <c:v>-7.8362050094875242</c:v>
                </c:pt>
                <c:pt idx="108">
                  <c:v>-8.017542944401308</c:v>
                </c:pt>
                <c:pt idx="109">
                  <c:v>-8.2009541205628462</c:v>
                </c:pt>
                <c:pt idx="110">
                  <c:v>-8.3843327502994214</c:v>
                </c:pt>
                <c:pt idx="111">
                  <c:v>-8.5676346449868248</c:v>
                </c:pt>
                <c:pt idx="112">
                  <c:v>-8.7505762422659465</c:v>
                </c:pt>
                <c:pt idx="113">
                  <c:v>-8.9329458405641731</c:v>
                </c:pt>
                <c:pt idx="114">
                  <c:v>-9.1145324675865602</c:v>
                </c:pt>
                <c:pt idx="115">
                  <c:v>-9.2944358721252787</c:v>
                </c:pt>
                <c:pt idx="116">
                  <c:v>-9.4719978500949047</c:v>
                </c:pt>
                <c:pt idx="117">
                  <c:v>-9.647170417156028</c:v>
                </c:pt>
                <c:pt idx="118">
                  <c:v>-9.819910273408393</c:v>
                </c:pt>
                <c:pt idx="119">
                  <c:v>-9.990087020883875</c:v>
                </c:pt>
                <c:pt idx="120">
                  <c:v>-10.157654306344282</c:v>
                </c:pt>
                <c:pt idx="121">
                  <c:v>-10.323149683179283</c:v>
                </c:pt>
                <c:pt idx="122">
                  <c:v>-10.487029912279136</c:v>
                </c:pt>
                <c:pt idx="123">
                  <c:v>-10.649187454159479</c:v>
                </c:pt>
                <c:pt idx="124">
                  <c:v>-10.809584244480956</c:v>
                </c:pt>
                <c:pt idx="125">
                  <c:v>-10.968250460055938</c:v>
                </c:pt>
              </c:numCache>
            </c:numRef>
          </c:xVal>
          <c:yVal>
            <c:numRef>
              <c:f>'Survey Data'!$F$21:$F$153</c:f>
              <c:numCache>
                <c:formatCode>0.00</c:formatCode>
                <c:ptCount val="133"/>
                <c:pt idx="0">
                  <c:v>0</c:v>
                </c:pt>
                <c:pt idx="1">
                  <c:v>4.4073881550143797E-3</c:v>
                </c:pt>
                <c:pt idx="2">
                  <c:v>1.3985620298362674E-2</c:v>
                </c:pt>
                <c:pt idx="3">
                  <c:v>2.5324024747543077E-2</c:v>
                </c:pt>
                <c:pt idx="4">
                  <c:v>3.8128182578521526E-2</c:v>
                </c:pt>
                <c:pt idx="5">
                  <c:v>5.2106400065502191E-2</c:v>
                </c:pt>
                <c:pt idx="6">
                  <c:v>6.6862580686499251E-2</c:v>
                </c:pt>
                <c:pt idx="7">
                  <c:v>8.292282560294198E-2</c:v>
                </c:pt>
                <c:pt idx="8">
                  <c:v>0.10088346505954804</c:v>
                </c:pt>
                <c:pt idx="9">
                  <c:v>0.12003005148192851</c:v>
                </c:pt>
                <c:pt idx="10">
                  <c:v>0.14042312361571402</c:v>
                </c:pt>
                <c:pt idx="11">
                  <c:v>0.16166123470407701</c:v>
                </c:pt>
                <c:pt idx="12">
                  <c:v>0.1832468895599782</c:v>
                </c:pt>
                <c:pt idx="13">
                  <c:v>0.20539979309761147</c:v>
                </c:pt>
                <c:pt idx="14">
                  <c:v>0.22815479691299279</c:v>
                </c:pt>
                <c:pt idx="15">
                  <c:v>0.250999596381699</c:v>
                </c:pt>
                <c:pt idx="16">
                  <c:v>0.27302637032115551</c:v>
                </c:pt>
                <c:pt idx="17">
                  <c:v>0.29328626785981349</c:v>
                </c:pt>
                <c:pt idx="18">
                  <c:v>0.3108078727308532</c:v>
                </c:pt>
                <c:pt idx="19">
                  <c:v>0.33140199436408796</c:v>
                </c:pt>
                <c:pt idx="20">
                  <c:v>0.35944358107736724</c:v>
                </c:pt>
                <c:pt idx="21">
                  <c:v>0.39161756793020874</c:v>
                </c:pt>
                <c:pt idx="22">
                  <c:v>0.42502918351764724</c:v>
                </c:pt>
                <c:pt idx="23">
                  <c:v>0.45690701367860576</c:v>
                </c:pt>
                <c:pt idx="24">
                  <c:v>0.48460785896601755</c:v>
                </c:pt>
                <c:pt idx="25">
                  <c:v>0.51184465966458614</c:v>
                </c:pt>
                <c:pt idx="26">
                  <c:v>0.54363486365729541</c:v>
                </c:pt>
                <c:pt idx="27">
                  <c:v>0.57936069225944242</c:v>
                </c:pt>
                <c:pt idx="28">
                  <c:v>0.61875380382610479</c:v>
                </c:pt>
                <c:pt idx="29">
                  <c:v>0.66189704937391891</c:v>
                </c:pt>
                <c:pt idx="30">
                  <c:v>0.70793791085246016</c:v>
                </c:pt>
                <c:pt idx="31">
                  <c:v>0.75400620156892084</c:v>
                </c:pt>
                <c:pt idx="32">
                  <c:v>0.79786239724793906</c:v>
                </c:pt>
                <c:pt idx="33">
                  <c:v>0.83945775885179585</c:v>
                </c:pt>
                <c:pt idx="34">
                  <c:v>0.87874628185599057</c:v>
                </c:pt>
                <c:pt idx="35">
                  <c:v>0.91525963947971378</c:v>
                </c:pt>
                <c:pt idx="36">
                  <c:v>0.94895608773391749</c:v>
                </c:pt>
                <c:pt idx="37">
                  <c:v>0.98331829010031035</c:v>
                </c:pt>
                <c:pt idx="38">
                  <c:v>1.0212861054273996</c:v>
                </c:pt>
                <c:pt idx="39">
                  <c:v>1.0629660047421059</c:v>
                </c:pt>
                <c:pt idx="40">
                  <c:v>1.1080051389228602</c:v>
                </c:pt>
                <c:pt idx="41">
                  <c:v>1.1556032831022827</c:v>
                </c:pt>
                <c:pt idx="42">
                  <c:v>1.2053316131017171</c:v>
                </c:pt>
                <c:pt idx="43">
                  <c:v>1.2581041843588388</c:v>
                </c:pt>
                <c:pt idx="44">
                  <c:v>1.3154021611294937</c:v>
                </c:pt>
                <c:pt idx="45">
                  <c:v>1.3771816518447666</c:v>
                </c:pt>
                <c:pt idx="46">
                  <c:v>1.4433979083020738</c:v>
                </c:pt>
                <c:pt idx="47">
                  <c:v>1.5140087361923835</c:v>
                </c:pt>
                <c:pt idx="48">
                  <c:v>1.5889681940988027</c:v>
                </c:pt>
                <c:pt idx="49">
                  <c:v>1.6700240405140874</c:v>
                </c:pt>
                <c:pt idx="50">
                  <c:v>1.7590147198694481</c:v>
                </c:pt>
                <c:pt idx="51">
                  <c:v>1.8564443067152978</c:v>
                </c:pt>
                <c:pt idx="52">
                  <c:v>1.962075467909782</c:v>
                </c:pt>
                <c:pt idx="53">
                  <c:v>2.0760286576905216</c:v>
                </c:pt>
                <c:pt idx="54">
                  <c:v>2.1988029029858316</c:v>
                </c:pt>
                <c:pt idx="55">
                  <c:v>2.3316435043119776</c:v>
                </c:pt>
                <c:pt idx="56">
                  <c:v>2.4753880885968824</c:v>
                </c:pt>
                <c:pt idx="57">
                  <c:v>2.6301077500224759</c:v>
                </c:pt>
                <c:pt idx="58">
                  <c:v>2.7962585545064602</c:v>
                </c:pt>
                <c:pt idx="59">
                  <c:v>2.9735195319261498</c:v>
                </c:pt>
                <c:pt idx="60">
                  <c:v>3.1619574464027824</c:v>
                </c:pt>
                <c:pt idx="61">
                  <c:v>3.3574736479227645</c:v>
                </c:pt>
                <c:pt idx="62">
                  <c:v>3.5555415357778792</c:v>
                </c:pt>
                <c:pt idx="63">
                  <c:v>3.7561649808533426</c:v>
                </c:pt>
                <c:pt idx="64">
                  <c:v>3.9589548881453704</c:v>
                </c:pt>
                <c:pt idx="65">
                  <c:v>4.1639146833941547</c:v>
                </c:pt>
                <c:pt idx="66">
                  <c:v>4.3714406843797651</c:v>
                </c:pt>
                <c:pt idx="67">
                  <c:v>4.5891907486967014</c:v>
                </c:pt>
                <c:pt idx="68">
                  <c:v>4.8245090669168436</c:v>
                </c:pt>
                <c:pt idx="69">
                  <c:v>5.0771538731643755</c:v>
                </c:pt>
                <c:pt idx="70">
                  <c:v>5.3476624647600248</c:v>
                </c:pt>
                <c:pt idx="71">
                  <c:v>5.6361527416078943</c:v>
                </c:pt>
                <c:pt idx="72">
                  <c:v>5.9423416924152299</c:v>
                </c:pt>
                <c:pt idx="73">
                  <c:v>6.2651227372906702</c:v>
                </c:pt>
                <c:pt idx="74">
                  <c:v>6.6029409848374128</c:v>
                </c:pt>
                <c:pt idx="75">
                  <c:v>6.9554386707635034</c:v>
                </c:pt>
                <c:pt idx="76">
                  <c:v>7.3226626310314655</c:v>
                </c:pt>
                <c:pt idx="77">
                  <c:v>7.7046578780970592</c:v>
                </c:pt>
                <c:pt idx="78">
                  <c:v>8.1018670419613308</c:v>
                </c:pt>
                <c:pt idx="79">
                  <c:v>8.5124557032004464</c:v>
                </c:pt>
                <c:pt idx="80">
                  <c:v>8.9337505606812062</c:v>
                </c:pt>
                <c:pt idx="81">
                  <c:v>9.3657398445085214</c:v>
                </c:pt>
                <c:pt idx="82">
                  <c:v>9.8088204697227486</c:v>
                </c:pt>
                <c:pt idx="83">
                  <c:v>10.262969250051142</c:v>
                </c:pt>
                <c:pt idx="84">
                  <c:v>10.728156299573829</c:v>
                </c:pt>
                <c:pt idx="85">
                  <c:v>11.206005945965419</c:v>
                </c:pt>
                <c:pt idx="86">
                  <c:v>11.697744449477131</c:v>
                </c:pt>
                <c:pt idx="87">
                  <c:v>12.203365545819574</c:v>
                </c:pt>
                <c:pt idx="88">
                  <c:v>12.722852373303777</c:v>
                </c:pt>
                <c:pt idx="89">
                  <c:v>13.256209661801444</c:v>
                </c:pt>
                <c:pt idx="90">
                  <c:v>13.80343093236973</c:v>
                </c:pt>
                <c:pt idx="91">
                  <c:v>14.364703687289937</c:v>
                </c:pt>
                <c:pt idx="92">
                  <c:v>14.940643586934037</c:v>
                </c:pt>
                <c:pt idx="93">
                  <c:v>15.530838134689843</c:v>
                </c:pt>
                <c:pt idx="94">
                  <c:v>16.135295483867512</c:v>
                </c:pt>
                <c:pt idx="95">
                  <c:v>16.754444892270406</c:v>
                </c:pt>
                <c:pt idx="96">
                  <c:v>17.387872035705858</c:v>
                </c:pt>
                <c:pt idx="97">
                  <c:v>18.036388682526969</c:v>
                </c:pt>
                <c:pt idx="98">
                  <c:v>18.701226206897431</c:v>
                </c:pt>
                <c:pt idx="99">
                  <c:v>19.381954273788406</c:v>
                </c:pt>
                <c:pt idx="100">
                  <c:v>20.078590396523015</c:v>
                </c:pt>
                <c:pt idx="101">
                  <c:v>20.791138096072029</c:v>
                </c:pt>
                <c:pt idx="102">
                  <c:v>21.519601130423798</c:v>
                </c:pt>
                <c:pt idx="103">
                  <c:v>22.262434448475322</c:v>
                </c:pt>
                <c:pt idx="104">
                  <c:v>23.017663376964201</c:v>
                </c:pt>
                <c:pt idx="105">
                  <c:v>23.785708179466919</c:v>
                </c:pt>
                <c:pt idx="106">
                  <c:v>24.566553898528099</c:v>
                </c:pt>
                <c:pt idx="107">
                  <c:v>25.359749315286315</c:v>
                </c:pt>
                <c:pt idx="108">
                  <c:v>26.165698983338455</c:v>
                </c:pt>
                <c:pt idx="109">
                  <c:v>26.98837524316103</c:v>
                </c:pt>
                <c:pt idx="110">
                  <c:v>27.831309910038136</c:v>
                </c:pt>
                <c:pt idx="111">
                  <c:v>28.69491465014621</c:v>
                </c:pt>
                <c:pt idx="112">
                  <c:v>29.579210842809601</c:v>
                </c:pt>
                <c:pt idx="113">
                  <c:v>30.484202628386992</c:v>
                </c:pt>
                <c:pt idx="114">
                  <c:v>31.409891419107918</c:v>
                </c:pt>
                <c:pt idx="115">
                  <c:v>32.348999618486168</c:v>
                </c:pt>
                <c:pt idx="116">
                  <c:v>33.295089441051125</c:v>
                </c:pt>
                <c:pt idx="117">
                  <c:v>34.248154773675026</c:v>
                </c:pt>
                <c:pt idx="118">
                  <c:v>35.207753046816109</c:v>
                </c:pt>
                <c:pt idx="119">
                  <c:v>36.173892464092603</c:v>
                </c:pt>
                <c:pt idx="120">
                  <c:v>37.146565995284085</c:v>
                </c:pt>
                <c:pt idx="121">
                  <c:v>38.126101728192843</c:v>
                </c:pt>
                <c:pt idx="122">
                  <c:v>39.112844501079955</c:v>
                </c:pt>
                <c:pt idx="123">
                  <c:v>40.106369066045623</c:v>
                </c:pt>
                <c:pt idx="124">
                  <c:v>41.106671895255275</c:v>
                </c:pt>
                <c:pt idx="125">
                  <c:v>42.114171025194928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252248"/>
        <c:axId val="354252640"/>
      </c:scatterChart>
      <c:valAx>
        <c:axId val="354252248"/>
        <c:scaling>
          <c:orientation val="minMax"/>
          <c:max val="0"/>
          <c:min val="-45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354252640"/>
        <c:crosses val="autoZero"/>
        <c:crossBetween val="midCat"/>
      </c:valAx>
      <c:valAx>
        <c:axId val="35425264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35425224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3.086730357407438E-3"/>
          <c:y val="0.93638364836139043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Data'!$H$21:$H$153</c:f>
              <c:numCache>
                <c:formatCode>0.00</c:formatCode>
                <c:ptCount val="133"/>
                <c:pt idx="1">
                  <c:v>0.8999999999938374</c:v>
                </c:pt>
                <c:pt idx="2">
                  <c:v>0.15468929842834897</c:v>
                </c:pt>
                <c:pt idx="3">
                  <c:v>0.17080895203454596</c:v>
                </c:pt>
                <c:pt idx="4">
                  <c:v>0.1650018925647026</c:v>
                </c:pt>
                <c:pt idx="5">
                  <c:v>0.18051532296020381</c:v>
                </c:pt>
                <c:pt idx="6">
                  <c:v>0.17531448171633829</c:v>
                </c:pt>
                <c:pt idx="7">
                  <c:v>0.21571836009018897</c:v>
                </c:pt>
                <c:pt idx="8">
                  <c:v>0.18097223823292463</c:v>
                </c:pt>
                <c:pt idx="9">
                  <c:v>0.1906564105764165</c:v>
                </c:pt>
                <c:pt idx="10">
                  <c:v>0.24359482804781654</c:v>
                </c:pt>
                <c:pt idx="11">
                  <c:v>0.21668080402596818</c:v>
                </c:pt>
                <c:pt idx="12">
                  <c:v>0.26641771274005421</c:v>
                </c:pt>
                <c:pt idx="13">
                  <c:v>0.31333751591746456</c:v>
                </c:pt>
                <c:pt idx="14">
                  <c:v>0.37657718694812253</c:v>
                </c:pt>
                <c:pt idx="15">
                  <c:v>0.39551968195928561</c:v>
                </c:pt>
                <c:pt idx="16">
                  <c:v>0.41514851476908537</c:v>
                </c:pt>
                <c:pt idx="17">
                  <c:v>0.43658199205448522</c:v>
                </c:pt>
                <c:pt idx="18">
                  <c:v>0.45815463810687457</c:v>
                </c:pt>
                <c:pt idx="19">
                  <c:v>0.892100927069024</c:v>
                </c:pt>
                <c:pt idx="20">
                  <c:v>0.84152497000925042</c:v>
                </c:pt>
                <c:pt idx="21">
                  <c:v>0.74492971499429383</c:v>
                </c:pt>
                <c:pt idx="22">
                  <c:v>0.68005595193970791</c:v>
                </c:pt>
                <c:pt idx="23">
                  <c:v>0.61586215252180643</c:v>
                </c:pt>
                <c:pt idx="24">
                  <c:v>0.5825232154459562</c:v>
                </c:pt>
                <c:pt idx="25">
                  <c:v>0.33820399313046179</c:v>
                </c:pt>
                <c:pt idx="26">
                  <c:v>0.35041317587048409</c:v>
                </c:pt>
                <c:pt idx="27">
                  <c:v>0.31475195267537404</c:v>
                </c:pt>
                <c:pt idx="28">
                  <c:v>0.37555067921044327</c:v>
                </c:pt>
                <c:pt idx="29">
                  <c:v>0.39069545449816095</c:v>
                </c:pt>
                <c:pt idx="30">
                  <c:v>0.36373363122532998</c:v>
                </c:pt>
                <c:pt idx="31">
                  <c:v>0.19220210067849211</c:v>
                </c:pt>
                <c:pt idx="32">
                  <c:v>0.19113857324341507</c:v>
                </c:pt>
                <c:pt idx="33">
                  <c:v>0.18976852644427816</c:v>
                </c:pt>
                <c:pt idx="34">
                  <c:v>0.1887917809719877</c:v>
                </c:pt>
                <c:pt idx="35">
                  <c:v>0.24560612095727241</c:v>
                </c:pt>
                <c:pt idx="36">
                  <c:v>0.18638320645129192</c:v>
                </c:pt>
                <c:pt idx="37">
                  <c:v>0.33514328927820131</c:v>
                </c:pt>
                <c:pt idx="38">
                  <c:v>0.34356278515579203</c:v>
                </c:pt>
                <c:pt idx="39">
                  <c:v>0.40596433589834974</c:v>
                </c:pt>
                <c:pt idx="40">
                  <c:v>0.36506857126056308</c:v>
                </c:pt>
                <c:pt idx="41">
                  <c:v>0.37588383189120866</c:v>
                </c:pt>
                <c:pt idx="42">
                  <c:v>0.38771437526901109</c:v>
                </c:pt>
                <c:pt idx="43">
                  <c:v>0.36102000198745549</c:v>
                </c:pt>
                <c:pt idx="44">
                  <c:v>0.42109764208107775</c:v>
                </c:pt>
                <c:pt idx="45">
                  <c:v>0.36150136648074571</c:v>
                </c:pt>
                <c:pt idx="46">
                  <c:v>0.42149134776494473</c:v>
                </c:pt>
                <c:pt idx="47">
                  <c:v>0.36199493015326706</c:v>
                </c:pt>
                <c:pt idx="48">
                  <c:v>0.42194478943181551</c:v>
                </c:pt>
                <c:pt idx="49">
                  <c:v>0.55422666756561356</c:v>
                </c:pt>
                <c:pt idx="50">
                  <c:v>0.61478590788345833</c:v>
                </c:pt>
                <c:pt idx="51">
                  <c:v>0.61760346940152644</c:v>
                </c:pt>
                <c:pt idx="52">
                  <c:v>0.56194070992039202</c:v>
                </c:pt>
                <c:pt idx="53">
                  <c:v>0.62251879552753198</c:v>
                </c:pt>
                <c:pt idx="54">
                  <c:v>0.62601825348663742</c:v>
                </c:pt>
                <c:pt idx="55">
                  <c:v>0.84311394374888426</c:v>
                </c:pt>
                <c:pt idx="56">
                  <c:v>0.78409295670504631</c:v>
                </c:pt>
                <c:pt idx="57">
                  <c:v>0.8441604801731849</c:v>
                </c:pt>
                <c:pt idx="58">
                  <c:v>0.84500245781889405</c:v>
                </c:pt>
                <c:pt idx="59">
                  <c:v>0.78579190574307012</c:v>
                </c:pt>
                <c:pt idx="60">
                  <c:v>0.84634000456865477</c:v>
                </c:pt>
                <c:pt idx="61">
                  <c:v>0.18270840020566836</c:v>
                </c:pt>
                <c:pt idx="62">
                  <c:v>0.18277338670686255</c:v>
                </c:pt>
                <c:pt idx="63">
                  <c:v>0.18283912434151395</c:v>
                </c:pt>
                <c:pt idx="64">
                  <c:v>0.12429967884364157</c:v>
                </c:pt>
                <c:pt idx="65">
                  <c:v>0.18295035410407803</c:v>
                </c:pt>
                <c:pt idx="66">
                  <c:v>0.1830180905889541</c:v>
                </c:pt>
                <c:pt idx="67">
                  <c:v>1.2774412960714796</c:v>
                </c:pt>
                <c:pt idx="68">
                  <c:v>1.2216819850794938</c:v>
                </c:pt>
                <c:pt idx="69">
                  <c:v>1.2246807960142205</c:v>
                </c:pt>
                <c:pt idx="70">
                  <c:v>1.2866437066709102</c:v>
                </c:pt>
                <c:pt idx="71">
                  <c:v>1.2305788586681081</c:v>
                </c:pt>
                <c:pt idx="72">
                  <c:v>1.2349760364937417</c:v>
                </c:pt>
                <c:pt idx="73">
                  <c:v>1.0902476957078575</c:v>
                </c:pt>
                <c:pt idx="74">
                  <c:v>1.0318177743770485</c:v>
                </c:pt>
                <c:pt idx="75">
                  <c:v>1.0328018769659648</c:v>
                </c:pt>
                <c:pt idx="76">
                  <c:v>1.0338243250790164</c:v>
                </c:pt>
                <c:pt idx="77">
                  <c:v>1.0348849691316888</c:v>
                </c:pt>
                <c:pt idx="78">
                  <c:v>1.0943148826826421</c:v>
                </c:pt>
                <c:pt idx="79">
                  <c:v>0.79687431604890124</c:v>
                </c:pt>
                <c:pt idx="80">
                  <c:v>0.75360141265151925</c:v>
                </c:pt>
                <c:pt idx="81">
                  <c:v>0.80758223954401698</c:v>
                </c:pt>
                <c:pt idx="82">
                  <c:v>0.81330758764653255</c:v>
                </c:pt>
                <c:pt idx="83">
                  <c:v>0.81911069678799853</c:v>
                </c:pt>
                <c:pt idx="84">
                  <c:v>0.82498984136694553</c:v>
                </c:pt>
                <c:pt idx="85">
                  <c:v>1.0200682804829415</c:v>
                </c:pt>
                <c:pt idx="86">
                  <c:v>0.96001921023162651</c:v>
                </c:pt>
                <c:pt idx="87">
                  <c:v>1.0200764687672812</c:v>
                </c:pt>
                <c:pt idx="88">
                  <c:v>0.96008578212236129</c:v>
                </c:pt>
                <c:pt idx="89">
                  <c:v>1.0200212794434522</c:v>
                </c:pt>
                <c:pt idx="90">
                  <c:v>0.96009521166101386</c:v>
                </c:pt>
                <c:pt idx="91">
                  <c:v>1.0252863277429527</c:v>
                </c:pt>
                <c:pt idx="92">
                  <c:v>1.0248439392785613</c:v>
                </c:pt>
                <c:pt idx="93">
                  <c:v>0.96619163383550943</c:v>
                </c:pt>
                <c:pt idx="94">
                  <c:v>1.0253214751828177</c:v>
                </c:pt>
                <c:pt idx="95">
                  <c:v>1.0263984795370826</c:v>
                </c:pt>
                <c:pt idx="96">
                  <c:v>0.96619075155165091</c:v>
                </c:pt>
                <c:pt idx="97">
                  <c:v>1.144016333784845</c:v>
                </c:pt>
                <c:pt idx="98">
                  <c:v>1.1435443681826878</c:v>
                </c:pt>
                <c:pt idx="99">
                  <c:v>1.0839179404930739</c:v>
                </c:pt>
                <c:pt idx="100">
                  <c:v>1.1446209786712589</c:v>
                </c:pt>
                <c:pt idx="101">
                  <c:v>1.0842844597702748</c:v>
                </c:pt>
                <c:pt idx="102">
                  <c:v>1.1450430765147792</c:v>
                </c:pt>
                <c:pt idx="103">
                  <c:v>0.90373664601290282</c:v>
                </c:pt>
                <c:pt idx="104">
                  <c:v>0.90305490413506773</c:v>
                </c:pt>
                <c:pt idx="105">
                  <c:v>0.9629642491009982</c:v>
                </c:pt>
                <c:pt idx="106">
                  <c:v>0.90326930791949311</c:v>
                </c:pt>
                <c:pt idx="107">
                  <c:v>0.90427009782565226</c:v>
                </c:pt>
                <c:pt idx="108">
                  <c:v>0.96326990849243432</c:v>
                </c:pt>
                <c:pt idx="109">
                  <c:v>1.4129615083555274</c:v>
                </c:pt>
                <c:pt idx="110">
                  <c:v>1.412271253697541</c:v>
                </c:pt>
                <c:pt idx="111">
                  <c:v>1.4724053550709451</c:v>
                </c:pt>
                <c:pt idx="112">
                  <c:v>1.4177693145023009</c:v>
                </c:pt>
                <c:pt idx="113">
                  <c:v>1.475398511036571</c:v>
                </c:pt>
                <c:pt idx="114">
                  <c:v>1.4211669597365411</c:v>
                </c:pt>
                <c:pt idx="115">
                  <c:v>0.48421131106680243</c:v>
                </c:pt>
                <c:pt idx="116">
                  <c:v>0.54312120364849081</c:v>
                </c:pt>
                <c:pt idx="117">
                  <c:v>0.48583023850009599</c:v>
                </c:pt>
                <c:pt idx="118">
                  <c:v>0.48659097530060247</c:v>
                </c:pt>
                <c:pt idx="119">
                  <c:v>0.49343080184569216</c:v>
                </c:pt>
                <c:pt idx="120">
                  <c:v>0.48812234412858591</c:v>
                </c:pt>
                <c:pt idx="121">
                  <c:v>0.51650742620175516</c:v>
                </c:pt>
                <c:pt idx="122">
                  <c:v>0.51699391910764503</c:v>
                </c:pt>
                <c:pt idx="123">
                  <c:v>0.46233881934636045</c:v>
                </c:pt>
                <c:pt idx="124">
                  <c:v>0.51791346066030419</c:v>
                </c:pt>
                <c:pt idx="125">
                  <c:v>0.51840779053600528</c:v>
                </c:pt>
              </c:numCache>
            </c:numRef>
          </c:xVal>
          <c:yVal>
            <c:numRef>
              <c:f>'Survey Data'!$A$21:$A$153</c:f>
              <c:numCache>
                <c:formatCode>0.0</c:formatCode>
                <c:ptCount val="1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253424"/>
        <c:axId val="354253816"/>
      </c:scatterChart>
      <c:valAx>
        <c:axId val="354253424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354253816"/>
        <c:crosses val="autoZero"/>
        <c:crossBetween val="midCat"/>
        <c:minorUnit val="5"/>
      </c:valAx>
      <c:valAx>
        <c:axId val="354253816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542534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16</xdr:row>
          <xdr:rowOff>0</xdr:rowOff>
        </xdr:from>
        <xdr:to>
          <xdr:col>3</xdr:col>
          <xdr:colOff>632460</xdr:colOff>
          <xdr:row>38</xdr:row>
          <xdr:rowOff>106680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153" totalsRowShown="0" headerRowDxfId="10" dataDxfId="9" tableBorderDxfId="8">
  <autoFilter ref="A20:H153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56"/>
      <c r="B1" s="156"/>
      <c r="C1" s="156"/>
      <c r="D1" s="156"/>
      <c r="E1" s="156"/>
      <c r="F1" s="24"/>
      <c r="G1" s="24"/>
      <c r="H1" s="24"/>
    </row>
    <row r="2" spans="1:8" x14ac:dyDescent="0.3">
      <c r="A2" s="30"/>
      <c r="B2" s="29"/>
      <c r="C2" s="29"/>
      <c r="D2" s="29"/>
      <c r="E2" s="29"/>
      <c r="F2" s="29"/>
      <c r="G2" s="29"/>
      <c r="H2" s="29"/>
    </row>
    <row r="3" spans="1:8" s="2" customFormat="1" ht="9" customHeight="1" x14ac:dyDescent="0.3">
      <c r="A3" s="27"/>
      <c r="B3" s="27"/>
      <c r="C3" s="27"/>
      <c r="D3" s="27"/>
      <c r="E3" s="27"/>
      <c r="F3" s="27"/>
      <c r="G3" s="27"/>
      <c r="H3" s="35"/>
    </row>
    <row r="4" spans="1:8" s="1" customFormat="1" x14ac:dyDescent="0.3">
      <c r="A4" s="31"/>
      <c r="B4" s="31"/>
      <c r="C4" s="31"/>
      <c r="D4" s="31"/>
      <c r="E4" s="31"/>
      <c r="F4" s="31"/>
      <c r="G4" s="34"/>
      <c r="H4" s="34"/>
    </row>
    <row r="5" spans="1:8" s="1" customFormat="1" ht="9" customHeight="1" x14ac:dyDescent="0.3">
      <c r="A5" s="27"/>
      <c r="B5" s="35"/>
      <c r="C5" s="27"/>
      <c r="D5" s="27"/>
      <c r="E5" s="27"/>
      <c r="F5" s="27"/>
      <c r="G5" s="27"/>
      <c r="H5" s="35"/>
    </row>
    <row r="6" spans="1:8" s="1" customFormat="1" x14ac:dyDescent="0.3">
      <c r="A6" s="34"/>
      <c r="B6" s="34"/>
      <c r="C6" s="33"/>
      <c r="D6" s="34"/>
      <c r="E6" s="32"/>
      <c r="F6" s="33"/>
      <c r="G6" s="32"/>
      <c r="H6" s="31"/>
    </row>
    <row r="7" spans="1:8" x14ac:dyDescent="0.3">
      <c r="A7" s="30"/>
      <c r="B7" s="29"/>
      <c r="C7" s="29"/>
      <c r="D7" s="29"/>
      <c r="E7" s="29"/>
      <c r="F7" s="29"/>
      <c r="G7" s="29"/>
      <c r="H7" s="29"/>
    </row>
    <row r="8" spans="1:8" s="2" customFormat="1" ht="9" customHeight="1" x14ac:dyDescent="0.3">
      <c r="A8" s="27"/>
      <c r="B8" s="27"/>
      <c r="C8" s="28"/>
      <c r="D8" s="27"/>
      <c r="E8" s="28"/>
      <c r="F8" s="27"/>
      <c r="G8" s="27"/>
      <c r="H8" s="27"/>
    </row>
    <row r="9" spans="1:8" s="3" customFormat="1" ht="9" customHeight="1" x14ac:dyDescent="0.2">
      <c r="A9" s="27"/>
      <c r="B9" s="26"/>
      <c r="C9" s="26"/>
      <c r="D9" s="26"/>
      <c r="E9" s="26"/>
      <c r="F9" s="26"/>
      <c r="G9" s="26"/>
      <c r="H9" s="26"/>
    </row>
    <row r="10" spans="1:8" s="3" customFormat="1" ht="45" customHeight="1" x14ac:dyDescent="0.2">
      <c r="A10" s="157" t="s">
        <v>36</v>
      </c>
      <c r="B10" s="157"/>
      <c r="C10" s="157"/>
      <c r="D10" s="157"/>
      <c r="E10" s="157"/>
      <c r="F10" s="157"/>
      <c r="G10" s="157"/>
      <c r="H10" s="157"/>
    </row>
    <row r="11" spans="1:8" ht="103.5" customHeight="1" x14ac:dyDescent="0.3">
      <c r="A11" s="25"/>
      <c r="B11" s="25"/>
      <c r="C11" s="25"/>
      <c r="D11" s="25"/>
      <c r="E11" s="25"/>
      <c r="F11" s="25"/>
      <c r="G11" s="25"/>
      <c r="H11" s="25"/>
    </row>
    <row r="12" spans="1:8" s="7" customFormat="1" ht="39" customHeight="1" x14ac:dyDescent="0.55000000000000004">
      <c r="A12" s="24"/>
      <c r="B12" s="24"/>
      <c r="C12" s="24"/>
      <c r="D12" s="52" t="s">
        <v>35</v>
      </c>
      <c r="E12" s="53" t="str">
        <f>'Event Summary'!A4</f>
        <v>Origin Energy</v>
      </c>
      <c r="F12" s="24"/>
      <c r="G12" s="24"/>
      <c r="H12" s="24"/>
    </row>
    <row r="13" spans="1:8" ht="39" customHeight="1" x14ac:dyDescent="0.55000000000000004">
      <c r="A13" s="22"/>
      <c r="B13" s="22"/>
      <c r="C13" s="22"/>
      <c r="D13" s="21" t="s">
        <v>34</v>
      </c>
      <c r="E13" s="23" t="str">
        <f>'Event Summary'!C4</f>
        <v>Orana 6</v>
      </c>
      <c r="F13" s="22"/>
      <c r="G13" s="22"/>
      <c r="H13" s="22"/>
    </row>
    <row r="14" spans="1:8" ht="39" customHeight="1" x14ac:dyDescent="0.55000000000000004">
      <c r="A14" s="22"/>
      <c r="B14" s="22"/>
      <c r="C14" s="22"/>
      <c r="D14" s="21" t="s">
        <v>33</v>
      </c>
      <c r="E14" s="23" t="str">
        <f>'Event Summary'!E4</f>
        <v xml:space="preserve">Orana </v>
      </c>
      <c r="F14" s="22"/>
      <c r="G14" s="22"/>
      <c r="H14" s="22"/>
    </row>
    <row r="15" spans="1:8" ht="39" customHeight="1" x14ac:dyDescent="0.55000000000000004">
      <c r="D15" s="21" t="s">
        <v>47</v>
      </c>
      <c r="E15" s="20" t="str">
        <f>'Event Summary'!E6</f>
        <v>26° 56' 58.53" S.</v>
      </c>
    </row>
    <row r="16" spans="1:8" ht="39" customHeight="1" x14ac:dyDescent="0.55000000000000004">
      <c r="D16" s="21" t="s">
        <v>48</v>
      </c>
      <c r="E16" s="20" t="str">
        <f>'Event Summary'!G6</f>
        <v>150° 31' 08.98" E.</v>
      </c>
    </row>
    <row r="17" spans="4:7" ht="39" customHeight="1" x14ac:dyDescent="0.55000000000000004">
      <c r="D17" s="21" t="s">
        <v>32</v>
      </c>
      <c r="E17" s="158">
        <f>'Event Summary'!A13</f>
        <v>41866</v>
      </c>
      <c r="F17" s="158"/>
      <c r="G17" s="158"/>
    </row>
    <row r="18" spans="4:7" ht="39" customHeight="1" x14ac:dyDescent="0.55000000000000004">
      <c r="D18" s="21" t="s">
        <v>31</v>
      </c>
      <c r="E18" s="20" t="str">
        <f>'Event Summary'!C17</f>
        <v>D. Slater</v>
      </c>
    </row>
    <row r="19" spans="4:7" ht="13.5" customHeight="1" x14ac:dyDescent="0.3"/>
    <row r="20" spans="4:7" ht="13.5" customHeight="1" x14ac:dyDescent="0.3"/>
    <row r="21" spans="4:7" ht="13.5" customHeight="1" x14ac:dyDescent="0.3"/>
    <row r="22" spans="4:7" ht="13.5" customHeight="1" x14ac:dyDescent="0.3"/>
    <row r="23" spans="4:7" ht="13.5" customHeight="1" x14ac:dyDescent="0.3"/>
    <row r="24" spans="4:7" ht="13.5" customHeight="1" x14ac:dyDescent="0.3"/>
    <row r="25" spans="4:7" ht="13.5" customHeight="1" x14ac:dyDescent="0.3"/>
    <row r="26" spans="4:7" ht="13.5" customHeight="1" x14ac:dyDescent="0.3"/>
    <row r="27" spans="4:7" ht="13.5" customHeight="1" x14ac:dyDescent="0.3"/>
    <row r="28" spans="4:7" ht="13.5" customHeight="1" x14ac:dyDescent="0.3"/>
    <row r="29" spans="4:7" ht="13.5" customHeight="1" x14ac:dyDescent="0.3"/>
    <row r="30" spans="4:7" ht="13.5" customHeight="1" x14ac:dyDescent="0.3"/>
    <row r="31" spans="4:7" ht="13.5" customHeight="1" x14ac:dyDescent="0.3"/>
    <row r="32" spans="4:7" ht="13.5" customHeight="1" x14ac:dyDescent="0.3"/>
    <row r="33" spans="6:8" ht="13.5" customHeight="1" x14ac:dyDescent="0.3">
      <c r="F33" s="19"/>
      <c r="G33" s="1"/>
      <c r="H33" s="1"/>
    </row>
    <row r="34" spans="6:8" ht="13.5" customHeight="1" x14ac:dyDescent="0.3">
      <c r="F34" s="1"/>
      <c r="G34" s="18" t="s">
        <v>30</v>
      </c>
      <c r="H34" s="17">
        <f ca="1">TODAY()</f>
        <v>41913</v>
      </c>
    </row>
    <row r="35" spans="6:8" ht="13.5" customHeight="1" x14ac:dyDescent="0.3">
      <c r="F35" s="1"/>
      <c r="G35" s="1"/>
      <c r="H35" s="1"/>
    </row>
    <row r="36" spans="6:8" ht="13.5" customHeight="1" x14ac:dyDescent="0.3"/>
    <row r="37" spans="6:8" ht="13.5" customHeight="1" x14ac:dyDescent="0.3"/>
    <row r="38" spans="6:8" ht="13.5" customHeight="1" x14ac:dyDescent="0.3"/>
    <row r="39" spans="6:8" ht="13.5" customHeight="1" x14ac:dyDescent="0.3"/>
    <row r="40" spans="6:8" ht="13.5" customHeight="1" x14ac:dyDescent="0.3"/>
    <row r="41" spans="6:8" ht="13.5" customHeight="1" x14ac:dyDescent="0.3"/>
    <row r="42" spans="6:8" ht="13.5" customHeight="1" x14ac:dyDescent="0.3"/>
    <row r="43" spans="6:8" ht="13.5" customHeight="1" x14ac:dyDescent="0.3"/>
    <row r="44" spans="6:8" ht="13.5" customHeight="1" x14ac:dyDescent="0.3"/>
    <row r="45" spans="6:8" ht="13.5" customHeight="1" x14ac:dyDescent="0.3"/>
    <row r="46" spans="6:8" ht="13.5" customHeight="1" x14ac:dyDescent="0.3"/>
    <row r="47" spans="6:8" ht="13.5" customHeight="1" x14ac:dyDescent="0.3"/>
    <row r="48" spans="6: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zoomScaleNormal="100" workbookViewId="0">
      <selection activeCell="G6" sqref="G6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59" t="s">
        <v>39</v>
      </c>
      <c r="B1" s="159"/>
      <c r="C1" s="159"/>
      <c r="D1" s="159"/>
      <c r="E1" s="159"/>
    </row>
    <row r="2" spans="1:8" x14ac:dyDescent="0.3">
      <c r="A2" s="121" t="s">
        <v>0</v>
      </c>
      <c r="B2" s="122"/>
      <c r="C2" s="122"/>
      <c r="D2" s="122"/>
      <c r="E2" s="122"/>
      <c r="F2" s="122"/>
      <c r="G2" s="122"/>
      <c r="H2" s="123"/>
    </row>
    <row r="3" spans="1:8" s="2" customFormat="1" ht="9" customHeight="1" x14ac:dyDescent="0.3">
      <c r="A3" s="116" t="s">
        <v>1</v>
      </c>
      <c r="B3" s="118"/>
      <c r="C3" s="116" t="s">
        <v>3</v>
      </c>
      <c r="D3" s="118"/>
      <c r="E3" s="116" t="s">
        <v>2</v>
      </c>
      <c r="F3" s="118"/>
      <c r="G3" s="116" t="s">
        <v>14</v>
      </c>
      <c r="H3" s="119"/>
    </row>
    <row r="4" spans="1:8" s="1" customFormat="1" x14ac:dyDescent="0.3">
      <c r="A4" s="129" t="s">
        <v>68</v>
      </c>
      <c r="B4" s="127"/>
      <c r="C4" s="129" t="s">
        <v>72</v>
      </c>
      <c r="D4" s="128"/>
      <c r="E4" s="129" t="s">
        <v>73</v>
      </c>
      <c r="F4" s="127"/>
      <c r="G4" s="130" t="s">
        <v>15</v>
      </c>
      <c r="H4" s="133"/>
    </row>
    <row r="5" spans="1:8" s="1" customFormat="1" ht="9" customHeight="1" x14ac:dyDescent="0.3">
      <c r="A5" s="116" t="s">
        <v>16</v>
      </c>
      <c r="B5" s="119"/>
      <c r="C5" s="116" t="s">
        <v>56</v>
      </c>
      <c r="D5" s="117"/>
      <c r="E5" s="116" t="s">
        <v>44</v>
      </c>
      <c r="F5" s="117"/>
      <c r="G5" s="116" t="s">
        <v>45</v>
      </c>
      <c r="H5" s="117"/>
    </row>
    <row r="6" spans="1:8" s="1" customFormat="1" x14ac:dyDescent="0.3">
      <c r="A6" s="130" t="s">
        <v>71</v>
      </c>
      <c r="B6" s="133"/>
      <c r="C6" s="137" t="s">
        <v>58</v>
      </c>
      <c r="D6" s="133"/>
      <c r="E6" s="143" t="s">
        <v>75</v>
      </c>
      <c r="F6" s="140"/>
      <c r="G6" s="143" t="s">
        <v>74</v>
      </c>
      <c r="H6" s="128"/>
    </row>
    <row r="7" spans="1:8" s="1" customFormat="1" ht="9" customHeight="1" x14ac:dyDescent="0.3">
      <c r="A7" s="116" t="s">
        <v>40</v>
      </c>
      <c r="B7" s="119"/>
      <c r="C7" s="116" t="s">
        <v>41</v>
      </c>
      <c r="D7" s="117"/>
      <c r="E7" s="116" t="s">
        <v>42</v>
      </c>
      <c r="F7" s="117"/>
      <c r="G7" s="116" t="s">
        <v>43</v>
      </c>
      <c r="H7" s="117"/>
    </row>
    <row r="8" spans="1:8" s="1" customFormat="1" x14ac:dyDescent="0.3">
      <c r="A8" s="161">
        <v>7016730.4019999998</v>
      </c>
      <c r="B8" s="162"/>
      <c r="C8" s="163">
        <v>253707.783</v>
      </c>
      <c r="D8" s="164"/>
      <c r="E8" s="139" t="s">
        <v>50</v>
      </c>
      <c r="F8" s="140"/>
      <c r="G8" s="139">
        <v>56</v>
      </c>
      <c r="H8" s="128"/>
    </row>
    <row r="9" spans="1:8" x14ac:dyDescent="0.3">
      <c r="A9" s="121" t="s">
        <v>11</v>
      </c>
      <c r="B9" s="122"/>
      <c r="C9" s="122"/>
      <c r="D9" s="122"/>
      <c r="E9" s="122"/>
      <c r="F9" s="122"/>
      <c r="G9" s="132"/>
      <c r="H9" s="123"/>
    </row>
    <row r="10" spans="1:8" s="2" customFormat="1" ht="9" customHeight="1" x14ac:dyDescent="0.3">
      <c r="A10" s="116" t="s">
        <v>24</v>
      </c>
      <c r="B10" s="117"/>
      <c r="C10" s="131" t="s">
        <v>13</v>
      </c>
      <c r="D10" s="117"/>
      <c r="E10" s="131" t="s">
        <v>27</v>
      </c>
      <c r="F10" s="118"/>
      <c r="G10" s="116" t="s">
        <v>19</v>
      </c>
      <c r="H10" s="117"/>
    </row>
    <row r="11" spans="1:8" s="1" customFormat="1" x14ac:dyDescent="0.3">
      <c r="A11" s="124" t="s">
        <v>13</v>
      </c>
      <c r="B11" s="126"/>
      <c r="C11" s="135">
        <v>317.02999999999997</v>
      </c>
      <c r="D11" s="126"/>
      <c r="E11" s="124" t="s">
        <v>79</v>
      </c>
      <c r="F11" s="125"/>
      <c r="G11" s="135">
        <v>2.5</v>
      </c>
      <c r="H11" s="126"/>
    </row>
    <row r="12" spans="1:8" s="2" customFormat="1" ht="9" customHeight="1" x14ac:dyDescent="0.3">
      <c r="A12" s="116" t="s">
        <v>10</v>
      </c>
      <c r="B12" s="117"/>
      <c r="C12" s="116" t="s">
        <v>57</v>
      </c>
      <c r="D12" s="117"/>
      <c r="E12" s="116" t="s">
        <v>22</v>
      </c>
      <c r="F12" s="118"/>
      <c r="G12" s="116" t="s">
        <v>23</v>
      </c>
      <c r="H12" s="117"/>
    </row>
    <row r="13" spans="1:8" s="1" customFormat="1" x14ac:dyDescent="0.3">
      <c r="A13" s="136">
        <v>41866</v>
      </c>
      <c r="B13" s="126"/>
      <c r="C13" s="124" t="s">
        <v>76</v>
      </c>
      <c r="D13" s="126"/>
      <c r="E13" s="134">
        <v>0</v>
      </c>
      <c r="F13" s="125"/>
      <c r="G13" s="134">
        <v>625</v>
      </c>
      <c r="H13" s="126"/>
    </row>
    <row r="14" spans="1:8" s="68" customFormat="1" ht="9" customHeight="1" x14ac:dyDescent="0.3">
      <c r="A14" s="116" t="s">
        <v>17</v>
      </c>
      <c r="B14" s="117"/>
      <c r="C14" s="116" t="s">
        <v>59</v>
      </c>
      <c r="D14" s="117"/>
      <c r="E14" s="116" t="s">
        <v>51</v>
      </c>
      <c r="F14" s="118"/>
      <c r="G14" s="116" t="s">
        <v>54</v>
      </c>
      <c r="H14" s="117"/>
    </row>
    <row r="15" spans="1:8" s="67" customFormat="1" x14ac:dyDescent="0.3">
      <c r="A15" s="124" t="s">
        <v>69</v>
      </c>
      <c r="B15" s="126"/>
      <c r="C15" s="136" t="s">
        <v>67</v>
      </c>
      <c r="D15" s="126"/>
      <c r="E15" s="142" t="s">
        <v>53</v>
      </c>
      <c r="F15" s="125"/>
      <c r="G15" s="134" t="s">
        <v>53</v>
      </c>
      <c r="H15" s="126"/>
    </row>
    <row r="16" spans="1:8" s="2" customFormat="1" ht="9" customHeight="1" x14ac:dyDescent="0.3">
      <c r="A16" s="144" t="s">
        <v>61</v>
      </c>
      <c r="B16" s="117"/>
      <c r="C16" s="116" t="s">
        <v>46</v>
      </c>
      <c r="D16" s="117"/>
      <c r="E16" s="116" t="s">
        <v>55</v>
      </c>
      <c r="F16" s="118"/>
      <c r="G16" s="116" t="s">
        <v>29</v>
      </c>
      <c r="H16" s="120" t="s">
        <v>28</v>
      </c>
    </row>
    <row r="17" spans="1:8" s="54" customFormat="1" ht="13.8" x14ac:dyDescent="0.3">
      <c r="A17" s="136" t="s">
        <v>80</v>
      </c>
      <c r="B17" s="126"/>
      <c r="C17" s="124" t="s">
        <v>70</v>
      </c>
      <c r="D17" s="126"/>
      <c r="E17" s="124" t="s">
        <v>77</v>
      </c>
      <c r="F17" s="125"/>
      <c r="G17" s="134" t="s">
        <v>78</v>
      </c>
      <c r="H17" s="138">
        <v>117</v>
      </c>
    </row>
    <row r="18" spans="1:8" s="3" customFormat="1" ht="9" customHeight="1" x14ac:dyDescent="0.2">
      <c r="A18" s="116" t="s">
        <v>20</v>
      </c>
      <c r="B18" s="5"/>
      <c r="C18" s="5"/>
      <c r="D18" s="5"/>
      <c r="E18" s="5"/>
      <c r="F18" s="5"/>
      <c r="G18" s="5"/>
      <c r="H18" s="6"/>
    </row>
    <row r="19" spans="1:8" ht="25.5" customHeight="1" x14ac:dyDescent="0.3">
      <c r="A19" s="165" t="s">
        <v>81</v>
      </c>
      <c r="B19" s="166"/>
      <c r="C19" s="166"/>
      <c r="D19" s="166"/>
      <c r="E19" s="166"/>
      <c r="F19" s="166"/>
      <c r="G19" s="166"/>
      <c r="H19" s="167"/>
    </row>
    <row r="20" spans="1:8" s="7" customFormat="1" x14ac:dyDescent="0.3">
      <c r="A20" s="36" t="s">
        <v>38</v>
      </c>
      <c r="B20" s="36" t="s">
        <v>37</v>
      </c>
      <c r="C20" s="160" t="s">
        <v>20</v>
      </c>
      <c r="D20" s="160"/>
      <c r="E20" s="160"/>
      <c r="F20" s="160"/>
      <c r="G20" s="160"/>
      <c r="H20" s="160"/>
    </row>
    <row r="21" spans="1:8" ht="13.5" customHeight="1" x14ac:dyDescent="0.3">
      <c r="A21" s="109">
        <v>41865</v>
      </c>
      <c r="B21" s="110">
        <v>0.45833333333333331</v>
      </c>
      <c r="C21" s="105" t="s">
        <v>82</v>
      </c>
      <c r="D21" s="41"/>
      <c r="E21" s="41"/>
      <c r="F21" s="41"/>
      <c r="G21" s="41"/>
      <c r="H21" s="42"/>
    </row>
    <row r="22" spans="1:8" ht="13.5" customHeight="1" x14ac:dyDescent="0.3">
      <c r="A22" s="114"/>
      <c r="B22" s="112">
        <v>0.57291666666666663</v>
      </c>
      <c r="C22" s="106" t="s">
        <v>83</v>
      </c>
      <c r="D22" s="44"/>
      <c r="E22" s="44"/>
      <c r="F22" s="44"/>
      <c r="G22" s="44"/>
      <c r="H22" s="45"/>
    </row>
    <row r="23" spans="1:8" ht="13.5" customHeight="1" x14ac:dyDescent="0.3">
      <c r="A23" s="115"/>
      <c r="B23" s="113">
        <v>0.97916666666666663</v>
      </c>
      <c r="C23" s="108" t="s">
        <v>84</v>
      </c>
      <c r="D23" s="47"/>
      <c r="E23" s="47"/>
      <c r="F23" s="47"/>
      <c r="G23" s="47"/>
      <c r="H23" s="48"/>
    </row>
    <row r="24" spans="1:8" ht="13.5" customHeight="1" x14ac:dyDescent="0.3">
      <c r="A24" s="114">
        <v>41866</v>
      </c>
      <c r="B24" s="112">
        <v>0.10416666666666667</v>
      </c>
      <c r="C24" s="106" t="s">
        <v>85</v>
      </c>
      <c r="D24" s="44"/>
      <c r="E24" s="44"/>
      <c r="F24" s="44"/>
      <c r="G24" s="44"/>
      <c r="H24" s="45"/>
    </row>
    <row r="25" spans="1:8" ht="13.5" customHeight="1" x14ac:dyDescent="0.3">
      <c r="A25" s="114"/>
      <c r="B25" s="112">
        <v>0.15277777777777776</v>
      </c>
      <c r="C25" s="106" t="s">
        <v>86</v>
      </c>
      <c r="D25" s="44"/>
      <c r="E25" s="44"/>
      <c r="F25" s="44"/>
      <c r="G25" s="44"/>
      <c r="H25" s="45"/>
    </row>
    <row r="26" spans="1:8" ht="13.5" customHeight="1" x14ac:dyDescent="0.3">
      <c r="A26" s="114"/>
      <c r="B26" s="112">
        <v>0.16666666666666666</v>
      </c>
      <c r="C26" s="106" t="s">
        <v>87</v>
      </c>
      <c r="D26" s="44"/>
      <c r="E26" s="44"/>
      <c r="F26" s="44"/>
      <c r="G26" s="44"/>
      <c r="H26" s="45"/>
    </row>
    <row r="27" spans="1:8" ht="13.5" customHeight="1" x14ac:dyDescent="0.3">
      <c r="A27" s="111"/>
      <c r="B27" s="112">
        <v>0.1875</v>
      </c>
      <c r="C27" s="106" t="s">
        <v>88</v>
      </c>
      <c r="D27" s="44"/>
      <c r="E27" s="44"/>
      <c r="F27" s="44"/>
      <c r="G27" s="44"/>
      <c r="H27" s="45"/>
    </row>
    <row r="28" spans="1:8" ht="13.5" customHeight="1" x14ac:dyDescent="0.3">
      <c r="A28" s="114"/>
      <c r="B28" s="112">
        <v>0.54166666666666663</v>
      </c>
      <c r="C28" s="106" t="s">
        <v>89</v>
      </c>
      <c r="D28" s="44"/>
      <c r="E28" s="44"/>
      <c r="F28" s="44"/>
      <c r="G28" s="44"/>
      <c r="H28" s="45"/>
    </row>
    <row r="29" spans="1:8" ht="13.5" customHeight="1" x14ac:dyDescent="0.3">
      <c r="A29" s="111"/>
      <c r="B29" s="112"/>
      <c r="C29" s="107"/>
      <c r="E29" s="44"/>
      <c r="F29" s="44"/>
      <c r="G29" s="44"/>
      <c r="H29" s="45"/>
    </row>
    <row r="30" spans="1:8" ht="13.5" customHeight="1" x14ac:dyDescent="0.3">
      <c r="A30" s="114"/>
      <c r="B30" s="112"/>
      <c r="C30" s="106"/>
      <c r="D30" s="44"/>
      <c r="E30" s="44"/>
      <c r="F30" s="44"/>
      <c r="G30" s="44"/>
      <c r="H30" s="45"/>
    </row>
    <row r="31" spans="1:8" ht="13.5" customHeight="1" x14ac:dyDescent="0.3">
      <c r="A31" s="60"/>
      <c r="B31" s="50"/>
      <c r="C31" s="43"/>
      <c r="D31" s="44"/>
      <c r="E31" s="44"/>
      <c r="F31" s="44"/>
      <c r="G31" s="44"/>
      <c r="H31" s="45"/>
    </row>
    <row r="32" spans="1:8" ht="13.5" customHeight="1" x14ac:dyDescent="0.3">
      <c r="A32" s="49"/>
      <c r="B32" s="50"/>
      <c r="C32" s="43"/>
      <c r="D32" s="44"/>
      <c r="E32" s="44"/>
      <c r="F32" s="44"/>
      <c r="G32" s="44"/>
      <c r="H32" s="45"/>
    </row>
    <row r="33" spans="1:8" ht="13.5" customHeight="1" x14ac:dyDescent="0.3">
      <c r="A33" s="49"/>
      <c r="B33" s="50"/>
      <c r="C33" s="43"/>
      <c r="D33" s="44"/>
      <c r="E33" s="44"/>
      <c r="F33" s="44"/>
      <c r="G33" s="44"/>
      <c r="H33" s="45"/>
    </row>
    <row r="34" spans="1:8" ht="13.5" customHeight="1" x14ac:dyDescent="0.3">
      <c r="A34" s="49"/>
      <c r="B34" s="50"/>
      <c r="C34" s="43"/>
      <c r="D34" s="44"/>
      <c r="E34" s="44"/>
      <c r="F34" s="44"/>
      <c r="G34" s="44"/>
      <c r="H34" s="45"/>
    </row>
    <row r="35" spans="1:8" ht="13.5" customHeight="1" x14ac:dyDescent="0.3">
      <c r="A35" s="49"/>
      <c r="B35" s="50"/>
      <c r="C35" s="43"/>
      <c r="D35" s="44"/>
      <c r="E35" s="44"/>
      <c r="F35" s="44"/>
      <c r="G35" s="44"/>
      <c r="H35" s="45"/>
    </row>
    <row r="36" spans="1:8" ht="13.5" customHeight="1" x14ac:dyDescent="0.3">
      <c r="A36" s="49"/>
      <c r="B36" s="50"/>
      <c r="C36" s="43"/>
      <c r="D36" s="44"/>
      <c r="E36" s="44"/>
      <c r="F36" s="44"/>
      <c r="G36" s="44"/>
      <c r="H36" s="45"/>
    </row>
    <row r="37" spans="1:8" ht="13.5" customHeight="1" x14ac:dyDescent="0.3">
      <c r="A37" s="49"/>
      <c r="B37" s="51"/>
      <c r="C37" s="43"/>
      <c r="D37" s="44"/>
      <c r="E37" s="44"/>
      <c r="F37" s="44"/>
      <c r="G37" s="44"/>
      <c r="H37" s="45"/>
    </row>
    <row r="38" spans="1:8" ht="13.5" customHeight="1" x14ac:dyDescent="0.3">
      <c r="A38" s="49"/>
      <c r="B38" s="51"/>
      <c r="C38" s="43"/>
      <c r="D38" s="44"/>
      <c r="E38" s="44"/>
      <c r="F38" s="44"/>
      <c r="G38" s="44"/>
      <c r="H38" s="45"/>
    </row>
    <row r="39" spans="1:8" ht="13.5" customHeight="1" x14ac:dyDescent="0.3">
      <c r="A39" s="49"/>
      <c r="B39" s="51"/>
      <c r="C39" s="43"/>
      <c r="D39" s="44"/>
      <c r="E39" s="44"/>
      <c r="F39" s="44"/>
      <c r="G39" s="44"/>
      <c r="H39" s="45"/>
    </row>
    <row r="40" spans="1:8" ht="13.5" customHeight="1" x14ac:dyDescent="0.3">
      <c r="A40" s="49"/>
      <c r="B40" s="51"/>
      <c r="C40" s="43"/>
      <c r="D40" s="44"/>
      <c r="E40" s="44"/>
      <c r="F40" s="44"/>
      <c r="G40" s="44"/>
      <c r="H40" s="45"/>
    </row>
    <row r="41" spans="1:8" ht="13.5" customHeight="1" x14ac:dyDescent="0.3">
      <c r="A41" s="49"/>
      <c r="B41" s="51"/>
      <c r="C41" s="43"/>
      <c r="D41" s="44"/>
      <c r="E41" s="44"/>
      <c r="F41" s="44"/>
      <c r="G41" s="44"/>
      <c r="H41" s="45"/>
    </row>
    <row r="42" spans="1:8" ht="13.5" customHeight="1" x14ac:dyDescent="0.3">
      <c r="A42" s="49"/>
      <c r="B42" s="51"/>
      <c r="C42" s="43"/>
      <c r="D42" s="44"/>
      <c r="E42" s="44"/>
      <c r="F42" s="44"/>
      <c r="G42" s="44"/>
      <c r="H42" s="45"/>
    </row>
    <row r="43" spans="1:8" ht="13.5" customHeight="1" x14ac:dyDescent="0.3">
      <c r="A43" s="49"/>
      <c r="B43" s="51"/>
      <c r="C43" s="43"/>
      <c r="D43" s="44"/>
      <c r="E43" s="44"/>
      <c r="F43" s="44"/>
      <c r="G43" s="44"/>
      <c r="H43" s="45"/>
    </row>
    <row r="44" spans="1:8" ht="13.5" customHeight="1" x14ac:dyDescent="0.3">
      <c r="A44" s="49"/>
      <c r="B44" s="51"/>
      <c r="C44" s="43"/>
      <c r="D44" s="44"/>
      <c r="E44" s="44"/>
      <c r="F44" s="44"/>
      <c r="G44" s="44"/>
      <c r="H44" s="45"/>
    </row>
    <row r="45" spans="1:8" ht="13.5" customHeight="1" x14ac:dyDescent="0.3">
      <c r="A45" s="49"/>
      <c r="B45" s="51"/>
      <c r="C45" s="43"/>
      <c r="D45" s="44"/>
      <c r="E45" s="44"/>
      <c r="F45" s="44"/>
      <c r="G45" s="44"/>
      <c r="H45" s="45"/>
    </row>
    <row r="46" spans="1:8" ht="13.5" customHeight="1" x14ac:dyDescent="0.3">
      <c r="A46" s="49"/>
      <c r="B46" s="51"/>
      <c r="C46" s="43"/>
      <c r="D46" s="44"/>
      <c r="E46" s="44"/>
      <c r="F46" s="44"/>
      <c r="G46" s="44"/>
      <c r="H46" s="45"/>
    </row>
    <row r="47" spans="1:8" ht="13.5" customHeight="1" x14ac:dyDescent="0.3">
      <c r="A47" s="49"/>
      <c r="B47" s="51"/>
      <c r="C47" s="43"/>
      <c r="D47" s="44"/>
      <c r="E47" s="44"/>
      <c r="F47" s="44"/>
      <c r="G47" s="44"/>
      <c r="H47" s="45"/>
    </row>
    <row r="48" spans="1:8" ht="13.5" customHeight="1" x14ac:dyDescent="0.3">
      <c r="A48" s="49"/>
      <c r="B48" s="51"/>
      <c r="C48" s="43"/>
      <c r="D48" s="44"/>
      <c r="E48" s="44"/>
      <c r="F48" s="44"/>
      <c r="G48" s="44"/>
      <c r="H48" s="45"/>
    </row>
    <row r="49" spans="1:8" ht="13.5" customHeight="1" x14ac:dyDescent="0.3">
      <c r="A49" s="49"/>
      <c r="B49" s="51"/>
      <c r="C49" s="43"/>
      <c r="D49" s="44"/>
      <c r="E49" s="44"/>
      <c r="F49" s="44"/>
      <c r="G49" s="44"/>
      <c r="H49" s="45"/>
    </row>
    <row r="50" spans="1:8" ht="13.5" customHeight="1" x14ac:dyDescent="0.3">
      <c r="A50" s="49"/>
      <c r="B50" s="51"/>
      <c r="C50" s="43"/>
      <c r="D50" s="44"/>
      <c r="E50" s="44"/>
      <c r="F50" s="44"/>
      <c r="G50" s="44"/>
      <c r="H50" s="45"/>
    </row>
    <row r="51" spans="1:8" ht="13.5" customHeight="1" x14ac:dyDescent="0.3">
      <c r="A51" s="49"/>
      <c r="B51" s="51"/>
      <c r="C51" s="43"/>
      <c r="D51" s="44"/>
      <c r="E51" s="44"/>
      <c r="F51" s="44"/>
      <c r="G51" s="44"/>
      <c r="H51" s="45"/>
    </row>
    <row r="52" spans="1:8" ht="13.5" customHeight="1" x14ac:dyDescent="0.3">
      <c r="A52" s="49"/>
      <c r="B52" s="51"/>
      <c r="C52" s="43"/>
      <c r="D52" s="44"/>
      <c r="E52" s="44"/>
      <c r="F52" s="44"/>
      <c r="G52" s="44"/>
      <c r="H52" s="45"/>
    </row>
    <row r="53" spans="1:8" ht="13.5" customHeight="1" x14ac:dyDescent="0.3">
      <c r="A53" s="49"/>
      <c r="B53" s="51"/>
      <c r="C53" s="43"/>
      <c r="D53" s="44"/>
      <c r="E53" s="44"/>
      <c r="F53" s="44"/>
      <c r="G53" s="44"/>
      <c r="H53" s="45"/>
    </row>
    <row r="54" spans="1:8" ht="13.5" customHeight="1" x14ac:dyDescent="0.3">
      <c r="A54" s="49"/>
      <c r="B54" s="51"/>
      <c r="C54" s="43"/>
      <c r="D54" s="44"/>
      <c r="E54" s="44"/>
      <c r="F54" s="44"/>
      <c r="G54" s="44"/>
      <c r="H54" s="45"/>
    </row>
    <row r="55" spans="1:8" ht="13.5" customHeight="1" x14ac:dyDescent="0.3">
      <c r="A55" s="49"/>
      <c r="B55" s="51"/>
      <c r="C55" s="43"/>
      <c r="D55" s="44"/>
      <c r="E55" s="44"/>
      <c r="F55" s="44"/>
      <c r="G55" s="44"/>
      <c r="H55" s="45"/>
    </row>
    <row r="56" spans="1:8" ht="13.5" customHeight="1" x14ac:dyDescent="0.3">
      <c r="A56" s="39"/>
      <c r="B56" s="40"/>
      <c r="C56" s="46"/>
      <c r="D56" s="47"/>
      <c r="E56" s="47"/>
      <c r="F56" s="47"/>
      <c r="G56" s="47"/>
      <c r="H56" s="48"/>
    </row>
    <row r="57" spans="1:8" ht="13.5" customHeight="1" x14ac:dyDescent="0.3">
      <c r="A57" s="37"/>
      <c r="B57" s="38"/>
      <c r="C57" s="43"/>
      <c r="D57" s="44"/>
      <c r="E57" s="44"/>
      <c r="F57" s="44"/>
      <c r="G57" s="44"/>
      <c r="H57" s="45"/>
    </row>
    <row r="58" spans="1:8" ht="13.5" customHeight="1" x14ac:dyDescent="0.3">
      <c r="A58" s="37"/>
      <c r="B58" s="38"/>
      <c r="C58" s="43"/>
      <c r="D58" s="44"/>
      <c r="E58" s="44"/>
      <c r="F58" s="44"/>
      <c r="G58" s="44"/>
      <c r="H58" s="45"/>
    </row>
    <row r="59" spans="1:8" ht="13.5" customHeight="1" x14ac:dyDescent="0.3">
      <c r="A59" s="55"/>
      <c r="B59" s="56"/>
      <c r="C59" s="57"/>
      <c r="D59" s="58"/>
      <c r="E59" s="58"/>
      <c r="F59" s="58"/>
      <c r="G59" s="58"/>
      <c r="H59" s="59"/>
    </row>
    <row r="60" spans="1:8" ht="13.5" customHeight="1" x14ac:dyDescent="0.3"/>
    <row r="61" spans="1:8" ht="13.5" customHeight="1" x14ac:dyDescent="0.3"/>
    <row r="62" spans="1:8" ht="13.5" customHeight="1" x14ac:dyDescent="0.3"/>
    <row r="63" spans="1:8" ht="13.5" customHeight="1" x14ac:dyDescent="0.3"/>
    <row r="64" spans="1:8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opLeftCell="A28" zoomScaleNormal="100" workbookViewId="0">
      <selection activeCell="K51" sqref="K51"/>
    </sheetView>
  </sheetViews>
  <sheetFormatPr defaultRowHeight="14.4" x14ac:dyDescent="0.3"/>
  <cols>
    <col min="1" max="2" width="16.44140625" customWidth="1"/>
    <col min="3" max="3" width="16.5546875" customWidth="1"/>
    <col min="4" max="4" width="10.6640625" customWidth="1"/>
    <col min="5" max="5" width="0.5546875" customWidth="1"/>
    <col min="6" max="6" width="6" customWidth="1"/>
    <col min="7" max="8" width="16.33203125" customWidth="1"/>
  </cols>
  <sheetData>
    <row r="1" spans="1:13" ht="38.25" customHeight="1" x14ac:dyDescent="0.3">
      <c r="A1" s="159" t="s">
        <v>49</v>
      </c>
      <c r="B1" s="159"/>
      <c r="C1" s="159"/>
      <c r="D1" s="159"/>
      <c r="E1" s="159"/>
      <c r="F1" s="159"/>
    </row>
    <row r="2" spans="1:13" x14ac:dyDescent="0.3">
      <c r="A2" s="121" t="s">
        <v>0</v>
      </c>
      <c r="B2" s="122"/>
      <c r="C2" s="122"/>
      <c r="D2" s="122"/>
      <c r="E2" s="122"/>
      <c r="F2" s="122"/>
      <c r="G2" s="122"/>
      <c r="H2" s="123"/>
    </row>
    <row r="3" spans="1:13" s="2" customFormat="1" ht="9" customHeight="1" x14ac:dyDescent="0.3">
      <c r="A3" s="116" t="s">
        <v>1</v>
      </c>
      <c r="B3" s="118"/>
      <c r="C3" s="116" t="s">
        <v>3</v>
      </c>
      <c r="D3" s="118"/>
      <c r="E3" s="118"/>
      <c r="F3" s="118"/>
      <c r="G3" s="116" t="s">
        <v>2</v>
      </c>
      <c r="H3" s="117"/>
    </row>
    <row r="4" spans="1:13" s="1" customFormat="1" x14ac:dyDescent="0.25">
      <c r="A4" s="129" t="str">
        <f>'Event Summary'!A4</f>
        <v>Origin Energy</v>
      </c>
      <c r="B4" s="127"/>
      <c r="C4" s="129" t="str">
        <f>'Event Summary'!C4</f>
        <v>Orana 6</v>
      </c>
      <c r="D4" s="127"/>
      <c r="E4" s="127"/>
      <c r="F4" s="127"/>
      <c r="G4" s="129" t="str">
        <f>'Event Summary'!E4</f>
        <v xml:space="preserve">Orana </v>
      </c>
      <c r="H4" s="128"/>
      <c r="J4" s="13" t="s">
        <v>21</v>
      </c>
      <c r="K4" s="13"/>
      <c r="L4" s="13" t="s">
        <v>25</v>
      </c>
      <c r="M4" s="14"/>
    </row>
    <row r="5" spans="1:13" s="1" customFormat="1" ht="9" customHeight="1" x14ac:dyDescent="0.3">
      <c r="A5" s="116" t="s">
        <v>14</v>
      </c>
      <c r="B5" s="8"/>
      <c r="C5" s="116" t="s">
        <v>16</v>
      </c>
      <c r="D5" s="118"/>
      <c r="E5" s="8"/>
      <c r="F5" s="119"/>
      <c r="G5" s="118" t="s">
        <v>56</v>
      </c>
      <c r="H5" s="119"/>
    </row>
    <row r="6" spans="1:13" s="1" customFormat="1" x14ac:dyDescent="0.3">
      <c r="A6" s="130" t="str">
        <f>'Event Summary'!G4</f>
        <v>Australia</v>
      </c>
      <c r="B6" s="12"/>
      <c r="C6" s="141" t="str">
        <f>'Event Summary'!A6</f>
        <v xml:space="preserve">Queensland </v>
      </c>
      <c r="D6" s="127"/>
      <c r="E6" s="127"/>
      <c r="F6" s="128"/>
      <c r="G6" s="15" t="str">
        <f>'Event Summary'!C6</f>
        <v>Well Head</v>
      </c>
      <c r="H6" s="128"/>
    </row>
    <row r="7" spans="1:13" x14ac:dyDescent="0.3">
      <c r="A7" s="121" t="s">
        <v>11</v>
      </c>
      <c r="B7" s="122"/>
      <c r="C7" s="122"/>
      <c r="D7" s="122"/>
      <c r="E7" s="122"/>
      <c r="F7" s="122"/>
      <c r="G7" s="122"/>
      <c r="H7" s="123"/>
    </row>
    <row r="8" spans="1:13" s="2" customFormat="1" ht="9" customHeight="1" x14ac:dyDescent="0.3">
      <c r="A8" s="116" t="s">
        <v>12</v>
      </c>
      <c r="B8" s="120" t="s">
        <v>13</v>
      </c>
      <c r="C8" s="74" t="s">
        <v>27</v>
      </c>
      <c r="D8" s="168" t="s">
        <v>26</v>
      </c>
      <c r="E8" s="169"/>
      <c r="F8" s="170"/>
      <c r="G8" s="120" t="s">
        <v>22</v>
      </c>
      <c r="H8" s="117" t="s">
        <v>23</v>
      </c>
    </row>
    <row r="9" spans="1:13" s="1" customFormat="1" x14ac:dyDescent="0.3">
      <c r="A9" s="64" t="str">
        <f>'Event Summary'!A11</f>
        <v>Ground Level</v>
      </c>
      <c r="B9" s="63">
        <f>'Event Summary'!C11</f>
        <v>317.02999999999997</v>
      </c>
      <c r="C9" s="62" t="str">
        <f>'Event Summary'!E11</f>
        <v>ORT</v>
      </c>
      <c r="D9" s="96">
        <f>'Event Summary'!G11</f>
        <v>2.5</v>
      </c>
      <c r="E9" s="97"/>
      <c r="F9" s="98"/>
      <c r="G9" s="62" t="s">
        <v>18</v>
      </c>
      <c r="H9" s="99">
        <f>'Event Summary'!G13</f>
        <v>625</v>
      </c>
    </row>
    <row r="10" spans="1:13" s="2" customFormat="1" ht="9" customHeight="1" x14ac:dyDescent="0.3">
      <c r="A10" s="120" t="s">
        <v>10</v>
      </c>
      <c r="B10" s="65" t="s">
        <v>17</v>
      </c>
      <c r="C10" s="120" t="s">
        <v>44</v>
      </c>
      <c r="D10" s="116" t="s">
        <v>45</v>
      </c>
      <c r="E10" s="118"/>
      <c r="F10" s="117"/>
      <c r="G10" s="120" t="s">
        <v>42</v>
      </c>
      <c r="H10" s="117" t="s">
        <v>43</v>
      </c>
    </row>
    <row r="11" spans="1:13" s="104" customFormat="1" ht="12" x14ac:dyDescent="0.3">
      <c r="A11" s="100">
        <f>'Event Summary'!A13</f>
        <v>41866</v>
      </c>
      <c r="B11" s="145" t="str">
        <f>'Event Summary'!A15</f>
        <v>True North</v>
      </c>
      <c r="C11" s="101" t="str">
        <f>'Event Summary'!E6</f>
        <v>26° 56' 58.53" S.</v>
      </c>
      <c r="D11" s="64" t="str">
        <f>'Event Summary'!G6</f>
        <v>150° 31' 08.98" E.</v>
      </c>
      <c r="E11" s="97"/>
      <c r="F11" s="98"/>
      <c r="G11" s="102" t="str">
        <f>'Event Summary'!E8</f>
        <v>GDA94/MGA94</v>
      </c>
      <c r="H11" s="103">
        <f>'Event Summary'!G8</f>
        <v>56</v>
      </c>
    </row>
    <row r="12" spans="1:13" s="2" customFormat="1" ht="9" customHeight="1" x14ac:dyDescent="0.3">
      <c r="A12" s="65" t="s">
        <v>51</v>
      </c>
      <c r="B12" s="120" t="s">
        <v>54</v>
      </c>
      <c r="C12" s="120" t="s">
        <v>40</v>
      </c>
      <c r="D12" s="116" t="s">
        <v>41</v>
      </c>
      <c r="E12" s="118"/>
      <c r="F12" s="117"/>
      <c r="G12" s="120" t="s">
        <v>59</v>
      </c>
      <c r="H12" s="117" t="s">
        <v>29</v>
      </c>
    </row>
    <row r="13" spans="1:13" s="104" customFormat="1" ht="12" x14ac:dyDescent="0.3">
      <c r="A13" s="102" t="str">
        <f>'Event Summary'!E15</f>
        <v>N/A</v>
      </c>
      <c r="B13" s="100" t="str">
        <f>'Event Summary'!G15</f>
        <v>N/A</v>
      </c>
      <c r="C13" s="153">
        <f>'Event Summary'!A8</f>
        <v>7016730.4019999998</v>
      </c>
      <c r="D13" s="174">
        <f>'Event Summary'!C8</f>
        <v>253707.783</v>
      </c>
      <c r="E13" s="175"/>
      <c r="F13" s="176"/>
      <c r="G13" s="102" t="str">
        <f>'Event Summary'!C15</f>
        <v>Min Curvature</v>
      </c>
      <c r="H13" s="103" t="str">
        <f>'Event Summary'!G17</f>
        <v>Slickline</v>
      </c>
    </row>
    <row r="14" spans="1:13" s="3" customFormat="1" ht="9" customHeight="1" x14ac:dyDescent="0.2">
      <c r="A14" s="116" t="s">
        <v>20</v>
      </c>
      <c r="B14" s="5"/>
      <c r="C14" s="5"/>
      <c r="D14" s="5"/>
      <c r="E14" s="5"/>
      <c r="F14" s="5"/>
      <c r="G14" s="5"/>
      <c r="H14" s="6"/>
    </row>
    <row r="15" spans="1:13" ht="25.5" customHeight="1" x14ac:dyDescent="0.3">
      <c r="A15" s="171" t="str">
        <f>IF(ISBLANK('Event Summary'!A19),"",'Event Summary'!A19)</f>
        <v xml:space="preserve">Surveys performed in 30 metre increments </v>
      </c>
      <c r="B15" s="172"/>
      <c r="C15" s="172"/>
      <c r="D15" s="172"/>
      <c r="E15" s="172"/>
      <c r="F15" s="172"/>
      <c r="G15" s="172"/>
      <c r="H15" s="173"/>
    </row>
    <row r="16" spans="1:13" ht="3" customHeight="1" x14ac:dyDescent="0.3">
      <c r="A16" s="66"/>
      <c r="B16" s="66"/>
      <c r="C16" s="66"/>
      <c r="D16" s="66"/>
      <c r="E16" s="66"/>
      <c r="F16" s="66"/>
      <c r="G16" s="66"/>
      <c r="H16" s="66"/>
    </row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7620</xdr:colOff>
                <xdr:row>16</xdr:row>
                <xdr:rowOff>0</xdr:rowOff>
              </from>
              <to>
                <xdr:col>3</xdr:col>
                <xdr:colOff>632460</xdr:colOff>
                <xdr:row>38</xdr:row>
                <xdr:rowOff>106680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27" zoomScaleNormal="100" workbookViewId="0">
      <selection activeCell="K44" sqref="K44"/>
    </sheetView>
  </sheetViews>
  <sheetFormatPr defaultColWidth="9.109375" defaultRowHeight="14.4" x14ac:dyDescent="0.3"/>
  <cols>
    <col min="1" max="2" width="16.44140625" style="66" customWidth="1"/>
    <col min="3" max="3" width="16.5546875" style="66" customWidth="1"/>
    <col min="4" max="4" width="10.6640625" style="66" customWidth="1"/>
    <col min="5" max="5" width="0.5546875" style="66" customWidth="1"/>
    <col min="6" max="6" width="6" style="66" customWidth="1"/>
    <col min="7" max="8" width="16.33203125" style="66" customWidth="1"/>
    <col min="9" max="16384" width="9.109375" style="66"/>
  </cols>
  <sheetData>
    <row r="1" spans="1:15" ht="38.25" customHeight="1" x14ac:dyDescent="0.3">
      <c r="A1" s="159" t="s">
        <v>65</v>
      </c>
      <c r="B1" s="159"/>
      <c r="C1" s="159"/>
      <c r="D1" s="159"/>
      <c r="E1" s="159"/>
      <c r="F1" s="159"/>
    </row>
    <row r="2" spans="1:15" x14ac:dyDescent="0.3">
      <c r="A2" s="121" t="s">
        <v>0</v>
      </c>
      <c r="B2" s="122"/>
      <c r="C2" s="122"/>
      <c r="D2" s="122"/>
      <c r="E2" s="122"/>
      <c r="F2" s="122"/>
      <c r="G2" s="122"/>
      <c r="H2" s="123"/>
      <c r="I2" s="150"/>
      <c r="J2" s="150"/>
      <c r="K2" s="150"/>
      <c r="L2" s="150"/>
      <c r="M2" s="150"/>
      <c r="N2" s="150"/>
    </row>
    <row r="3" spans="1:15" s="68" customFormat="1" ht="9" customHeight="1" x14ac:dyDescent="0.3">
      <c r="A3" s="116" t="s">
        <v>1</v>
      </c>
      <c r="B3" s="118"/>
      <c r="C3" s="116" t="s">
        <v>3</v>
      </c>
      <c r="D3" s="118"/>
      <c r="E3" s="118"/>
      <c r="F3" s="118"/>
      <c r="G3" s="116" t="s">
        <v>2</v>
      </c>
      <c r="H3" s="117"/>
      <c r="I3" s="149"/>
      <c r="J3" s="149"/>
      <c r="K3" s="149"/>
      <c r="L3" s="149"/>
      <c r="M3" s="149"/>
      <c r="N3" s="149"/>
      <c r="O3" s="149"/>
    </row>
    <row r="4" spans="1:15" s="67" customFormat="1" x14ac:dyDescent="0.25">
      <c r="A4" s="129" t="str">
        <f>'Event Summary'!A4</f>
        <v>Origin Energy</v>
      </c>
      <c r="B4" s="127"/>
      <c r="C4" s="129" t="str">
        <f>'Event Summary'!C4</f>
        <v>Orana 6</v>
      </c>
      <c r="D4" s="127"/>
      <c r="E4" s="127"/>
      <c r="F4" s="127"/>
      <c r="G4" s="129" t="str">
        <f>'Event Summary'!E4</f>
        <v xml:space="preserve">Orana </v>
      </c>
      <c r="H4" s="128"/>
      <c r="I4" s="14"/>
      <c r="J4" s="13" t="s">
        <v>21</v>
      </c>
      <c r="K4" s="13" t="s">
        <v>64</v>
      </c>
      <c r="L4" s="13" t="s">
        <v>66</v>
      </c>
      <c r="M4" s="14"/>
      <c r="N4" s="14"/>
      <c r="O4" s="14"/>
    </row>
    <row r="5" spans="1:15" s="67" customFormat="1" ht="9" customHeight="1" x14ac:dyDescent="0.3">
      <c r="A5" s="116" t="s">
        <v>14</v>
      </c>
      <c r="B5" s="8"/>
      <c r="C5" s="116" t="s">
        <v>16</v>
      </c>
      <c r="D5" s="118"/>
      <c r="E5" s="8"/>
      <c r="F5" s="119"/>
      <c r="G5" s="118" t="s">
        <v>56</v>
      </c>
      <c r="H5" s="119"/>
      <c r="I5" s="14"/>
      <c r="J5" s="14"/>
      <c r="K5" s="14"/>
      <c r="L5" s="14"/>
      <c r="M5" s="14"/>
      <c r="N5" s="14"/>
      <c r="O5" s="14"/>
    </row>
    <row r="6" spans="1:15" s="67" customFormat="1" x14ac:dyDescent="0.3">
      <c r="A6" s="130" t="str">
        <f>'Event Summary'!G4</f>
        <v>Australia</v>
      </c>
      <c r="B6" s="12"/>
      <c r="C6" s="141" t="str">
        <f>'Event Summary'!A6</f>
        <v xml:space="preserve">Queensland </v>
      </c>
      <c r="D6" s="127"/>
      <c r="E6" s="127"/>
      <c r="F6" s="128"/>
      <c r="G6" s="15" t="str">
        <f>'Event Summary'!C6</f>
        <v>Well Head</v>
      </c>
      <c r="H6" s="128"/>
      <c r="I6" s="14"/>
      <c r="J6" s="14"/>
      <c r="K6" s="14"/>
      <c r="L6" s="14"/>
      <c r="M6" s="14"/>
      <c r="N6" s="14"/>
      <c r="O6" s="14"/>
    </row>
    <row r="7" spans="1:15" x14ac:dyDescent="0.3">
      <c r="A7" s="121" t="s">
        <v>11</v>
      </c>
      <c r="B7" s="122"/>
      <c r="C7" s="122"/>
      <c r="D7" s="122"/>
      <c r="E7" s="122"/>
      <c r="F7" s="122"/>
      <c r="G7" s="122"/>
      <c r="H7" s="123"/>
      <c r="J7" s="152"/>
      <c r="K7" s="152"/>
      <c r="L7" s="152"/>
      <c r="M7" s="152"/>
      <c r="N7" s="152"/>
      <c r="O7" s="150"/>
    </row>
    <row r="8" spans="1:15" s="68" customFormat="1" ht="9" customHeight="1" x14ac:dyDescent="0.3">
      <c r="A8" s="116" t="s">
        <v>12</v>
      </c>
      <c r="B8" s="120" t="s">
        <v>13</v>
      </c>
      <c r="C8" s="74" t="s">
        <v>27</v>
      </c>
      <c r="D8" s="169" t="s">
        <v>26</v>
      </c>
      <c r="E8" s="169"/>
      <c r="F8" s="170"/>
      <c r="G8" s="120" t="s">
        <v>22</v>
      </c>
      <c r="H8" s="117" t="s">
        <v>23</v>
      </c>
    </row>
    <row r="9" spans="1:15" s="67" customFormat="1" x14ac:dyDescent="0.3">
      <c r="A9" s="64" t="str">
        <f>'Event Summary'!A11</f>
        <v>Ground Level</v>
      </c>
      <c r="B9" s="63">
        <f>'Event Summary'!C11</f>
        <v>317.02999999999997</v>
      </c>
      <c r="C9" s="62" t="str">
        <f>'Event Summary'!E11</f>
        <v>ORT</v>
      </c>
      <c r="D9" s="96">
        <f>'Event Summary'!G11</f>
        <v>2.5</v>
      </c>
      <c r="E9" s="97"/>
      <c r="F9" s="98"/>
      <c r="G9" s="62" t="s">
        <v>18</v>
      </c>
      <c r="H9" s="99">
        <f>'Event Summary'!G13</f>
        <v>625</v>
      </c>
      <c r="J9" s="151"/>
      <c r="K9" s="151"/>
      <c r="L9" s="151"/>
      <c r="M9" s="151"/>
      <c r="N9" s="151"/>
    </row>
    <row r="10" spans="1:15" s="68" customFormat="1" ht="9" customHeight="1" x14ac:dyDescent="0.3">
      <c r="A10" s="120" t="s">
        <v>10</v>
      </c>
      <c r="B10" s="65" t="s">
        <v>17</v>
      </c>
      <c r="C10" s="120" t="s">
        <v>44</v>
      </c>
      <c r="D10" s="116" t="s">
        <v>45</v>
      </c>
      <c r="E10" s="118"/>
      <c r="F10" s="117"/>
      <c r="G10" s="120" t="s">
        <v>42</v>
      </c>
      <c r="H10" s="117" t="s">
        <v>43</v>
      </c>
    </row>
    <row r="11" spans="1:15" s="104" customFormat="1" ht="12" x14ac:dyDescent="0.3">
      <c r="A11" s="100">
        <f>'Event Summary'!A13</f>
        <v>41866</v>
      </c>
      <c r="B11" s="145" t="str">
        <f>'Event Summary'!A15</f>
        <v>True North</v>
      </c>
      <c r="C11" s="101" t="str">
        <f>'Event Summary'!E6</f>
        <v>26° 56' 58.53" S.</v>
      </c>
      <c r="D11" s="64" t="str">
        <f>'Event Summary'!G6</f>
        <v>150° 31' 08.98" E.</v>
      </c>
      <c r="E11" s="97"/>
      <c r="F11" s="98"/>
      <c r="G11" s="102" t="str">
        <f>'Event Summary'!E8</f>
        <v>GDA94/MGA94</v>
      </c>
      <c r="H11" s="103">
        <f>'Event Summary'!G8</f>
        <v>56</v>
      </c>
    </row>
    <row r="12" spans="1:15" s="68" customFormat="1" ht="9" customHeight="1" x14ac:dyDescent="0.3">
      <c r="A12" s="65" t="s">
        <v>51</v>
      </c>
      <c r="B12" s="120" t="s">
        <v>54</v>
      </c>
      <c r="C12" s="120" t="s">
        <v>40</v>
      </c>
      <c r="D12" s="116" t="s">
        <v>41</v>
      </c>
      <c r="E12" s="118"/>
      <c r="F12" s="117"/>
      <c r="G12" s="120" t="s">
        <v>59</v>
      </c>
      <c r="H12" s="117" t="s">
        <v>29</v>
      </c>
    </row>
    <row r="13" spans="1:15" s="104" customFormat="1" ht="12" x14ac:dyDescent="0.3">
      <c r="A13" s="102" t="str">
        <f>'Event Summary'!E15</f>
        <v>N/A</v>
      </c>
      <c r="B13" s="100" t="str">
        <f>'Event Summary'!G15</f>
        <v>N/A</v>
      </c>
      <c r="C13" s="146">
        <f>'Event Summary'!A8</f>
        <v>7016730.4019999998</v>
      </c>
      <c r="D13" s="174">
        <f>'Event Summary'!C8</f>
        <v>253707.783</v>
      </c>
      <c r="E13" s="175"/>
      <c r="F13" s="176"/>
      <c r="G13" s="102" t="str">
        <f>'Event Summary'!C15</f>
        <v>Min Curvature</v>
      </c>
      <c r="H13" s="103" t="str">
        <f>'Event Summary'!G17</f>
        <v>Slickline</v>
      </c>
    </row>
    <row r="14" spans="1:15" s="3" customFormat="1" ht="9" customHeight="1" x14ac:dyDescent="0.2">
      <c r="A14" s="116" t="s">
        <v>20</v>
      </c>
      <c r="B14" s="5"/>
      <c r="C14" s="5"/>
      <c r="D14" s="5"/>
      <c r="E14" s="5"/>
      <c r="F14" s="5"/>
      <c r="G14" s="5"/>
      <c r="H14" s="6"/>
    </row>
    <row r="15" spans="1:15" ht="25.5" customHeight="1" x14ac:dyDescent="0.3">
      <c r="A15" s="165" t="str">
        <f>IF(ISBLANK('Event Summary'!A19),"",'Event Summary'!A19)</f>
        <v xml:space="preserve">Surveys performed in 30 metre increments </v>
      </c>
      <c r="B15" s="166"/>
      <c r="C15" s="166"/>
      <c r="D15" s="166"/>
      <c r="E15" s="166"/>
      <c r="F15" s="166"/>
      <c r="G15" s="166"/>
      <c r="H15" s="167"/>
      <c r="J15" s="152"/>
      <c r="K15" s="152"/>
      <c r="L15" s="152"/>
      <c r="M15" s="152"/>
      <c r="N15" s="152"/>
    </row>
    <row r="16" spans="1:15" ht="3" customHeight="1" x14ac:dyDescent="0.3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zoomScaleNormal="100" workbookViewId="0">
      <pane ySplit="20" topLeftCell="A141" activePane="bottomLeft" state="frozenSplit"/>
      <selection activeCell="G25" sqref="G25"/>
      <selection pane="bottomLeft" activeCell="E6" sqref="E6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59" t="s">
        <v>62</v>
      </c>
      <c r="B1" s="159"/>
      <c r="C1" s="159"/>
      <c r="D1" s="159"/>
      <c r="E1" s="159"/>
    </row>
    <row r="2" spans="1:8" s="66" customFormat="1" x14ac:dyDescent="0.3">
      <c r="A2" s="75" t="s">
        <v>0</v>
      </c>
      <c r="B2" s="76"/>
      <c r="C2" s="76"/>
      <c r="D2" s="76"/>
      <c r="E2" s="76"/>
      <c r="F2" s="76"/>
      <c r="G2" s="76"/>
      <c r="H2" s="77"/>
    </row>
    <row r="3" spans="1:8" s="68" customFormat="1" ht="9" customHeight="1" x14ac:dyDescent="0.3">
      <c r="A3" s="69" t="s">
        <v>1</v>
      </c>
      <c r="B3" s="71"/>
      <c r="C3" s="69" t="s">
        <v>3</v>
      </c>
      <c r="D3" s="71"/>
      <c r="E3" s="69" t="s">
        <v>2</v>
      </c>
      <c r="F3" s="71"/>
      <c r="G3" s="69" t="s">
        <v>14</v>
      </c>
      <c r="H3" s="72"/>
    </row>
    <row r="4" spans="1:8" s="67" customFormat="1" x14ac:dyDescent="0.3">
      <c r="A4" s="83" t="str">
        <f>'Event Summary'!A4</f>
        <v>Origin Energy</v>
      </c>
      <c r="B4" s="81"/>
      <c r="C4" s="83" t="str">
        <f>'Event Summary'!C4</f>
        <v>Orana 6</v>
      </c>
      <c r="D4" s="82"/>
      <c r="E4" s="83" t="str">
        <f>'Event Summary'!E4</f>
        <v xml:space="preserve">Orana </v>
      </c>
      <c r="F4" s="81"/>
      <c r="G4" s="84" t="str">
        <f>'Event Summary'!G4</f>
        <v>Australia</v>
      </c>
      <c r="H4" s="87"/>
    </row>
    <row r="5" spans="1:8" s="67" customFormat="1" ht="9" customHeight="1" x14ac:dyDescent="0.3">
      <c r="A5" s="69" t="s">
        <v>16</v>
      </c>
      <c r="B5" s="72"/>
      <c r="C5" s="69" t="s">
        <v>56</v>
      </c>
      <c r="D5" s="70"/>
      <c r="E5" s="69" t="s">
        <v>44</v>
      </c>
      <c r="F5" s="70"/>
      <c r="G5" s="69" t="s">
        <v>45</v>
      </c>
      <c r="H5" s="70"/>
    </row>
    <row r="6" spans="1:8" s="67" customFormat="1" x14ac:dyDescent="0.3">
      <c r="A6" s="141" t="str">
        <f>'Event Summary'!A6</f>
        <v xml:space="preserve">Queensland </v>
      </c>
      <c r="B6" s="87"/>
      <c r="C6" s="92" t="str">
        <f>'Event Summary'!C6</f>
        <v>Well Head</v>
      </c>
      <c r="D6" s="87"/>
      <c r="E6" s="95" t="str">
        <f>'Event Summary'!E6</f>
        <v>26° 56' 58.53" S.</v>
      </c>
      <c r="F6" s="61"/>
      <c r="G6" s="95" t="str">
        <f>'Event Summary'!G6</f>
        <v>150° 31' 08.98" E.</v>
      </c>
      <c r="H6" s="82"/>
    </row>
    <row r="7" spans="1:8" s="67" customFormat="1" ht="9" customHeight="1" x14ac:dyDescent="0.3">
      <c r="A7" s="69" t="s">
        <v>40</v>
      </c>
      <c r="B7" s="72"/>
      <c r="C7" s="69" t="s">
        <v>41</v>
      </c>
      <c r="D7" s="70"/>
      <c r="E7" s="69" t="s">
        <v>42</v>
      </c>
      <c r="F7" s="70"/>
      <c r="G7" s="69" t="s">
        <v>43</v>
      </c>
      <c r="H7" s="70"/>
    </row>
    <row r="8" spans="1:8" s="67" customFormat="1" x14ac:dyDescent="0.3">
      <c r="A8" s="161">
        <f>'Event Summary'!A8</f>
        <v>7016730.4019999998</v>
      </c>
      <c r="B8" s="162"/>
      <c r="C8" s="177">
        <f>'Event Summary'!C8</f>
        <v>253707.783</v>
      </c>
      <c r="D8" s="178"/>
      <c r="E8" s="95" t="str">
        <f>'Event Summary'!E8</f>
        <v>GDA94/MGA94</v>
      </c>
      <c r="F8" s="61"/>
      <c r="G8" s="95">
        <f>'Event Summary'!G8</f>
        <v>56</v>
      </c>
      <c r="H8" s="82"/>
    </row>
    <row r="9" spans="1:8" s="66" customFormat="1" x14ac:dyDescent="0.3">
      <c r="A9" s="75" t="s">
        <v>11</v>
      </c>
      <c r="B9" s="76"/>
      <c r="C9" s="76"/>
      <c r="D9" s="76"/>
      <c r="E9" s="76"/>
      <c r="F9" s="76"/>
      <c r="G9" s="86"/>
      <c r="H9" s="77"/>
    </row>
    <row r="10" spans="1:8" s="68" customFormat="1" ht="9" customHeight="1" x14ac:dyDescent="0.3">
      <c r="A10" s="69" t="s">
        <v>24</v>
      </c>
      <c r="B10" s="70"/>
      <c r="C10" s="85" t="s">
        <v>13</v>
      </c>
      <c r="D10" s="70"/>
      <c r="E10" s="85" t="s">
        <v>27</v>
      </c>
      <c r="F10" s="71"/>
      <c r="G10" s="69" t="s">
        <v>19</v>
      </c>
      <c r="H10" s="70"/>
    </row>
    <row r="11" spans="1:8" s="67" customFormat="1" x14ac:dyDescent="0.3">
      <c r="A11" s="78" t="str">
        <f>'Event Summary'!A11</f>
        <v>Ground Level</v>
      </c>
      <c r="B11" s="80"/>
      <c r="C11" s="88">
        <f>'Event Summary'!C11</f>
        <v>317.02999999999997</v>
      </c>
      <c r="D11" s="80"/>
      <c r="E11" s="78" t="str">
        <f>'Event Summary'!E11</f>
        <v>ORT</v>
      </c>
      <c r="F11" s="79"/>
      <c r="G11" s="90">
        <f>'Event Summary'!G11</f>
        <v>2.5</v>
      </c>
      <c r="H11" s="80"/>
    </row>
    <row r="12" spans="1:8" s="68" customFormat="1" ht="9" customHeight="1" x14ac:dyDescent="0.3">
      <c r="A12" s="69" t="s">
        <v>10</v>
      </c>
      <c r="B12" s="70"/>
      <c r="C12" s="69" t="s">
        <v>57</v>
      </c>
      <c r="D12" s="70"/>
      <c r="E12" s="69" t="s">
        <v>22</v>
      </c>
      <c r="F12" s="71"/>
      <c r="G12" s="69" t="s">
        <v>23</v>
      </c>
      <c r="H12" s="70"/>
    </row>
    <row r="13" spans="1:8" s="94" customFormat="1" ht="15" customHeight="1" x14ac:dyDescent="0.3">
      <c r="A13" s="91">
        <f>'Event Summary'!A13</f>
        <v>41866</v>
      </c>
      <c r="B13" s="80"/>
      <c r="C13" s="78" t="str">
        <f>'Event Summary'!C13</f>
        <v>North Seeking Gyro</v>
      </c>
      <c r="D13" s="80"/>
      <c r="E13" s="134">
        <f>'Event Summary'!E13</f>
        <v>0</v>
      </c>
      <c r="F13" s="79"/>
      <c r="G13" s="89">
        <f>'Event Summary'!G13</f>
        <v>625</v>
      </c>
      <c r="H13" s="80"/>
    </row>
    <row r="14" spans="1:8" s="68" customFormat="1" ht="9" customHeight="1" x14ac:dyDescent="0.3">
      <c r="A14" s="116" t="s">
        <v>17</v>
      </c>
      <c r="B14" s="117"/>
      <c r="C14" s="116" t="s">
        <v>52</v>
      </c>
      <c r="D14" s="117"/>
      <c r="E14" s="116" t="s">
        <v>51</v>
      </c>
      <c r="F14" s="118"/>
      <c r="G14" s="116" t="s">
        <v>54</v>
      </c>
      <c r="H14" s="117"/>
    </row>
    <row r="15" spans="1:8" s="67" customFormat="1" x14ac:dyDescent="0.3">
      <c r="A15" s="124" t="str">
        <f>'Event Summary'!A15</f>
        <v>True North</v>
      </c>
      <c r="B15" s="126"/>
      <c r="C15" s="136" t="str">
        <f>'Event Summary'!C15</f>
        <v>Min Curvature</v>
      </c>
      <c r="D15" s="126"/>
      <c r="E15" s="147" t="str">
        <f>'Event Summary'!E15</f>
        <v>N/A</v>
      </c>
      <c r="F15" s="125"/>
      <c r="G15" s="134" t="str">
        <f>'Event Summary'!G15</f>
        <v>N/A</v>
      </c>
      <c r="H15" s="126"/>
    </row>
    <row r="16" spans="1:8" s="68" customFormat="1" ht="9" customHeight="1" x14ac:dyDescent="0.3">
      <c r="A16" s="148" t="s">
        <v>61</v>
      </c>
      <c r="B16" s="70"/>
      <c r="C16" s="69" t="s">
        <v>46</v>
      </c>
      <c r="D16" s="70"/>
      <c r="E16" s="69" t="s">
        <v>55</v>
      </c>
      <c r="F16" s="71"/>
      <c r="G16" s="69" t="s">
        <v>29</v>
      </c>
      <c r="H16" s="73" t="s">
        <v>28</v>
      </c>
    </row>
    <row r="17" spans="1:8" s="94" customFormat="1" ht="15" customHeight="1" x14ac:dyDescent="0.3">
      <c r="A17" s="136" t="str">
        <f>'Event Summary'!A17</f>
        <v>M. Mckenize</v>
      </c>
      <c r="B17" s="80"/>
      <c r="C17" s="78" t="str">
        <f>'Event Summary'!C17</f>
        <v>D. Slater</v>
      </c>
      <c r="D17" s="80"/>
      <c r="E17" s="78" t="str">
        <f>'Event Summary'!E17</f>
        <v>Vause</v>
      </c>
      <c r="F17" s="79"/>
      <c r="G17" s="89" t="str">
        <f>'Event Summary'!G17</f>
        <v>Slickline</v>
      </c>
      <c r="H17" s="93">
        <f>'Event Summary'!H17</f>
        <v>117</v>
      </c>
    </row>
    <row r="18" spans="1:8" s="3" customFormat="1" ht="9" customHeight="1" x14ac:dyDescent="0.2">
      <c r="A18" s="4" t="s">
        <v>20</v>
      </c>
      <c r="B18" s="5"/>
      <c r="C18" s="5"/>
      <c r="D18" s="5"/>
      <c r="E18" s="5"/>
      <c r="F18" s="5"/>
      <c r="G18" s="5"/>
      <c r="H18" s="6"/>
    </row>
    <row r="19" spans="1:8" ht="25.5" customHeight="1" x14ac:dyDescent="0.3">
      <c r="A19" s="9" t="str">
        <f>IF(ISBLANK('Event Summary'!A19),"",'Event Summary'!A19)</f>
        <v xml:space="preserve">Surveys performed in 30 metre increments </v>
      </c>
      <c r="B19" s="10"/>
      <c r="C19" s="10"/>
      <c r="D19" s="10"/>
      <c r="E19" s="10"/>
      <c r="F19" s="10"/>
      <c r="G19" s="10"/>
      <c r="H19" s="11"/>
    </row>
    <row r="20" spans="1:8" s="7" customFormat="1" ht="43.2" x14ac:dyDescent="0.3">
      <c r="A20" s="16" t="s">
        <v>4</v>
      </c>
      <c r="B20" s="16" t="s">
        <v>5</v>
      </c>
      <c r="C20" s="16" t="s">
        <v>6</v>
      </c>
      <c r="D20" s="16" t="s">
        <v>7</v>
      </c>
      <c r="E20" s="16" t="s">
        <v>63</v>
      </c>
      <c r="F20" s="16" t="s">
        <v>8</v>
      </c>
      <c r="G20" s="16" t="s">
        <v>9</v>
      </c>
      <c r="H20" s="16" t="s">
        <v>60</v>
      </c>
    </row>
    <row r="21" spans="1:8" s="7" customFormat="1" x14ac:dyDescent="0.3">
      <c r="A21" s="154">
        <v>0</v>
      </c>
      <c r="B21" s="155">
        <v>0.14000000000000001</v>
      </c>
      <c r="C21" s="155">
        <v>57.54</v>
      </c>
      <c r="D21" s="155">
        <v>0</v>
      </c>
      <c r="E21" s="155"/>
      <c r="F21" s="155">
        <v>0</v>
      </c>
      <c r="G21" s="155">
        <v>0</v>
      </c>
      <c r="H21" s="155"/>
    </row>
    <row r="22" spans="1:8" x14ac:dyDescent="0.3">
      <c r="A22" s="154">
        <v>5</v>
      </c>
      <c r="B22" s="155">
        <v>0.15</v>
      </c>
      <c r="C22" s="155">
        <v>47.67</v>
      </c>
      <c r="D22" s="155">
        <v>4.9999942884253361</v>
      </c>
      <c r="E22" s="155">
        <v>4.4073881550143797E-3</v>
      </c>
      <c r="F22" s="155">
        <v>4.4073881550143797E-3</v>
      </c>
      <c r="G22" s="155">
        <v>4.8385643919874348E-3</v>
      </c>
      <c r="H22" s="155">
        <v>0.8999999999938374</v>
      </c>
    </row>
    <row r="23" spans="1:8" x14ac:dyDescent="0.3">
      <c r="A23" s="154">
        <v>10</v>
      </c>
      <c r="B23" s="155">
        <v>0.15</v>
      </c>
      <c r="C23" s="155">
        <v>37.81</v>
      </c>
      <c r="D23" s="155">
        <v>9.9999772380698211</v>
      </c>
      <c r="E23" s="155">
        <v>1.3985620298362674E-2</v>
      </c>
      <c r="F23" s="155">
        <v>1.3985620298362674E-2</v>
      </c>
      <c r="G23" s="155">
        <v>1.3689491417022529E-2</v>
      </c>
      <c r="H23" s="155">
        <v>0.15468929842834897</v>
      </c>
    </row>
    <row r="24" spans="1:8" x14ac:dyDescent="0.3">
      <c r="A24" s="154">
        <v>15</v>
      </c>
      <c r="B24" s="155">
        <v>0.16</v>
      </c>
      <c r="C24" s="155">
        <v>27.94</v>
      </c>
      <c r="D24" s="155">
        <v>14.999959025822037</v>
      </c>
      <c r="E24" s="155">
        <v>2.5324024747543073E-2</v>
      </c>
      <c r="F24" s="155">
        <v>2.5324024747543077E-2</v>
      </c>
      <c r="G24" s="155">
        <v>2.0972925503628288E-2</v>
      </c>
      <c r="H24" s="155">
        <v>0.17080895203454596</v>
      </c>
    </row>
    <row r="25" spans="1:8" x14ac:dyDescent="0.3">
      <c r="A25" s="154">
        <v>20</v>
      </c>
      <c r="B25" s="155">
        <v>0.16</v>
      </c>
      <c r="C25" s="155">
        <v>18.079999999999998</v>
      </c>
      <c r="D25" s="155">
        <v>19.999939626307885</v>
      </c>
      <c r="E25" s="155">
        <v>3.8128182578521526E-2</v>
      </c>
      <c r="F25" s="155">
        <v>3.8128182578521526E-2</v>
      </c>
      <c r="G25" s="155">
        <v>2.6410605642415375E-2</v>
      </c>
      <c r="H25" s="155">
        <v>0.1650018925647026</v>
      </c>
    </row>
    <row r="26" spans="1:8" x14ac:dyDescent="0.3">
      <c r="A26" s="154">
        <v>25</v>
      </c>
      <c r="B26" s="155">
        <v>0.17</v>
      </c>
      <c r="C26" s="155">
        <v>8.2100000000000009</v>
      </c>
      <c r="D26" s="155">
        <v>24.999918989146632</v>
      </c>
      <c r="E26" s="155">
        <v>5.2106400065502191E-2</v>
      </c>
      <c r="F26" s="155">
        <v>5.2106400065502191E-2</v>
      </c>
      <c r="G26" s="155">
        <v>2.9636468292508187E-2</v>
      </c>
      <c r="H26" s="155">
        <v>0.18051532296020381</v>
      </c>
    </row>
    <row r="27" spans="1:8" x14ac:dyDescent="0.3">
      <c r="A27" s="154">
        <v>30</v>
      </c>
      <c r="B27" s="155">
        <v>0.17</v>
      </c>
      <c r="C27" s="155">
        <v>358.35</v>
      </c>
      <c r="D27" s="155">
        <v>29.999897088915617</v>
      </c>
      <c r="E27" s="155">
        <v>6.6862580686499251E-2</v>
      </c>
      <c r="F27" s="155">
        <v>6.6862580686499251E-2</v>
      </c>
      <c r="G27" s="155">
        <v>3.0482136414032125E-2</v>
      </c>
      <c r="H27" s="155">
        <v>0.17531448171633829</v>
      </c>
    </row>
    <row r="28" spans="1:8" x14ac:dyDescent="0.3">
      <c r="A28" s="154">
        <v>35</v>
      </c>
      <c r="B28" s="155">
        <v>0.2</v>
      </c>
      <c r="C28" s="155">
        <v>352.19</v>
      </c>
      <c r="D28" s="155">
        <v>34.999871017827743</v>
      </c>
      <c r="E28" s="155">
        <v>8.292282560294198E-2</v>
      </c>
      <c r="F28" s="155">
        <v>8.292282560294198E-2</v>
      </c>
      <c r="G28" s="155">
        <v>2.9082704878650396E-2</v>
      </c>
      <c r="H28" s="155">
        <v>0.21571836009018897</v>
      </c>
    </row>
    <row r="29" spans="1:8" x14ac:dyDescent="0.3">
      <c r="A29" s="154">
        <v>40</v>
      </c>
      <c r="B29" s="155">
        <v>0.22</v>
      </c>
      <c r="C29" s="155">
        <v>346.02</v>
      </c>
      <c r="D29" s="155">
        <v>39.999837473109061</v>
      </c>
      <c r="E29" s="155">
        <v>0.10088346505954805</v>
      </c>
      <c r="F29" s="155">
        <v>0.10088346505954804</v>
      </c>
      <c r="G29" s="155">
        <v>2.5577830048750444E-2</v>
      </c>
      <c r="H29" s="155">
        <v>0.18097223823292463</v>
      </c>
    </row>
    <row r="30" spans="1:8" x14ac:dyDescent="0.3">
      <c r="A30" s="154">
        <v>45</v>
      </c>
      <c r="B30" s="155">
        <v>0.24</v>
      </c>
      <c r="C30" s="155">
        <v>339.86</v>
      </c>
      <c r="D30" s="155">
        <v>44.999797239512056</v>
      </c>
      <c r="E30" s="155">
        <v>0.12003005148192851</v>
      </c>
      <c r="F30" s="155">
        <v>0.12003005148192851</v>
      </c>
      <c r="G30" s="155">
        <v>1.9653153477842807E-2</v>
      </c>
      <c r="H30" s="155">
        <v>0.1906564105764165</v>
      </c>
    </row>
    <row r="31" spans="1:8" x14ac:dyDescent="0.3">
      <c r="A31" s="154">
        <v>50</v>
      </c>
      <c r="B31" s="155">
        <v>0.27</v>
      </c>
      <c r="C31" s="155">
        <v>333.7</v>
      </c>
      <c r="D31" s="155">
        <v>49.999747758084261</v>
      </c>
      <c r="E31" s="155">
        <v>0.14042312361571405</v>
      </c>
      <c r="F31" s="155">
        <v>0.14042312361571402</v>
      </c>
      <c r="G31" s="155">
        <v>1.0827712902984902E-2</v>
      </c>
      <c r="H31" s="155">
        <v>0.24359482804781654</v>
      </c>
    </row>
    <row r="32" spans="1:8" x14ac:dyDescent="0.3">
      <c r="A32" s="154">
        <v>55</v>
      </c>
      <c r="B32" s="155">
        <v>0.28999999999999998</v>
      </c>
      <c r="C32" s="155">
        <v>327.54000000000002</v>
      </c>
      <c r="D32" s="155">
        <v>54.999688142565354</v>
      </c>
      <c r="E32" s="155">
        <v>0.16166123470407701</v>
      </c>
      <c r="F32" s="155">
        <v>0.16166123470407701</v>
      </c>
      <c r="G32" s="155">
        <v>-1.1833908207883725E-3</v>
      </c>
      <c r="H32" s="155">
        <v>0.21668080402596818</v>
      </c>
    </row>
    <row r="33" spans="1:8" x14ac:dyDescent="0.3">
      <c r="A33" s="154">
        <v>60</v>
      </c>
      <c r="B33" s="155">
        <v>0.32</v>
      </c>
      <c r="C33" s="155">
        <v>321.38</v>
      </c>
      <c r="D33" s="155">
        <v>59.999617379041567</v>
      </c>
      <c r="E33" s="155">
        <v>0.1832468895599782</v>
      </c>
      <c r="F33" s="155">
        <v>0.1832468895599782</v>
      </c>
      <c r="G33" s="155">
        <v>-1.6689470426660333E-2</v>
      </c>
      <c r="H33" s="155">
        <v>0.26641771274005421</v>
      </c>
    </row>
    <row r="34" spans="1:8" x14ac:dyDescent="0.3">
      <c r="A34" s="154">
        <v>65</v>
      </c>
      <c r="B34" s="155">
        <v>0.36</v>
      </c>
      <c r="C34" s="155">
        <v>315.70999999999998</v>
      </c>
      <c r="D34" s="155">
        <v>64.999529386398592</v>
      </c>
      <c r="E34" s="155">
        <v>0.20539979309761147</v>
      </c>
      <c r="F34" s="155">
        <v>0.20539979309761147</v>
      </c>
      <c r="G34" s="155">
        <v>-3.6372884665752073E-2</v>
      </c>
      <c r="H34" s="155">
        <v>0.31333751591746456</v>
      </c>
    </row>
    <row r="35" spans="1:8" x14ac:dyDescent="0.3">
      <c r="A35" s="154">
        <v>70</v>
      </c>
      <c r="B35" s="155">
        <v>0.41</v>
      </c>
      <c r="C35" s="155">
        <v>310.05</v>
      </c>
      <c r="D35" s="155">
        <v>69.999416531041291</v>
      </c>
      <c r="E35" s="155">
        <v>0.22815479691299279</v>
      </c>
      <c r="F35" s="155">
        <v>0.22815479691299279</v>
      </c>
      <c r="G35" s="155">
        <v>-6.1035624964988919E-2</v>
      </c>
      <c r="H35" s="155">
        <v>0.37657718694812253</v>
      </c>
    </row>
    <row r="36" spans="1:8" x14ac:dyDescent="0.3">
      <c r="A36" s="154">
        <v>75</v>
      </c>
      <c r="B36" s="155">
        <v>0.46</v>
      </c>
      <c r="C36" s="155">
        <v>304.38</v>
      </c>
      <c r="D36" s="155">
        <v>74.999272504228685</v>
      </c>
      <c r="E36" s="155">
        <v>0.25099959638169894</v>
      </c>
      <c r="F36" s="155">
        <v>0.250999596381699</v>
      </c>
      <c r="G36" s="155">
        <v>-9.1294587579847139E-2</v>
      </c>
      <c r="H36" s="155">
        <v>0.39551968195928561</v>
      </c>
    </row>
    <row r="37" spans="1:8" x14ac:dyDescent="0.3">
      <c r="A37" s="154">
        <v>80</v>
      </c>
      <c r="B37" s="155">
        <v>0.51</v>
      </c>
      <c r="C37" s="155">
        <v>298.72000000000003</v>
      </c>
      <c r="D37" s="155">
        <v>79.99909350288975</v>
      </c>
      <c r="E37" s="155">
        <v>0.27302637032115556</v>
      </c>
      <c r="F37" s="155">
        <v>0.27302637032115551</v>
      </c>
      <c r="G37" s="155">
        <v>-0.12737455939935083</v>
      </c>
      <c r="H37" s="155">
        <v>0.41514851476908537</v>
      </c>
    </row>
    <row r="38" spans="1:8" x14ac:dyDescent="0.3">
      <c r="A38" s="154">
        <v>85</v>
      </c>
      <c r="B38" s="155">
        <v>0.56000000000000005</v>
      </c>
      <c r="C38" s="155">
        <v>293.05</v>
      </c>
      <c r="D38" s="155">
        <v>84.998875727703023</v>
      </c>
      <c r="E38" s="155">
        <v>0.29328626785981349</v>
      </c>
      <c r="F38" s="155">
        <v>0.29328626785981349</v>
      </c>
      <c r="G38" s="155">
        <v>-0.16937314231869174</v>
      </c>
      <c r="H38" s="155">
        <v>0.43658199205448522</v>
      </c>
    </row>
    <row r="39" spans="1:8" x14ac:dyDescent="0.3">
      <c r="A39" s="154">
        <v>90</v>
      </c>
      <c r="B39" s="155">
        <v>0.61</v>
      </c>
      <c r="C39" s="155">
        <v>287.39</v>
      </c>
      <c r="D39" s="155">
        <v>89.998615374804459</v>
      </c>
      <c r="E39" s="155">
        <v>0.31080787273085314</v>
      </c>
      <c r="F39" s="155">
        <v>0.3108078727308532</v>
      </c>
      <c r="G39" s="155">
        <v>-0.21725585610989229</v>
      </c>
      <c r="H39" s="155">
        <v>0.45815463810687457</v>
      </c>
    </row>
    <row r="40" spans="1:8" x14ac:dyDescent="0.3">
      <c r="A40" s="154">
        <v>95</v>
      </c>
      <c r="B40" s="155">
        <v>0.56000000000000005</v>
      </c>
      <c r="C40" s="155">
        <v>301.14999999999998</v>
      </c>
      <c r="D40" s="155">
        <v>94.998357087622011</v>
      </c>
      <c r="E40" s="155">
        <v>0.33140199436408785</v>
      </c>
      <c r="F40" s="155">
        <v>0.33140199436408796</v>
      </c>
      <c r="G40" s="155">
        <v>-0.26356630712656559</v>
      </c>
      <c r="H40" s="155">
        <v>0.892100927069024</v>
      </c>
    </row>
    <row r="41" spans="1:8" x14ac:dyDescent="0.3">
      <c r="A41" s="154">
        <v>100</v>
      </c>
      <c r="B41" s="155">
        <v>0.5</v>
      </c>
      <c r="C41" s="155">
        <v>314.91000000000003</v>
      </c>
      <c r="D41" s="155">
        <v>99.998144982848501</v>
      </c>
      <c r="E41" s="155">
        <v>0.35944358107736712</v>
      </c>
      <c r="F41" s="155">
        <v>0.35944358107736724</v>
      </c>
      <c r="G41" s="155">
        <v>-0.29992821597706054</v>
      </c>
      <c r="H41" s="155">
        <v>0.84152497000925042</v>
      </c>
    </row>
    <row r="42" spans="1:8" x14ac:dyDescent="0.3">
      <c r="A42" s="154">
        <v>105</v>
      </c>
      <c r="B42" s="155">
        <v>0.45</v>
      </c>
      <c r="C42" s="155">
        <v>328.67</v>
      </c>
      <c r="D42" s="155">
        <v>104.99797464101718</v>
      </c>
      <c r="E42" s="155">
        <v>0.39161756793020874</v>
      </c>
      <c r="F42" s="155">
        <v>0.39161756793020874</v>
      </c>
      <c r="G42" s="155">
        <v>-0.32558833200374337</v>
      </c>
      <c r="H42" s="155">
        <v>0.74492971499429383</v>
      </c>
    </row>
    <row r="43" spans="1:8" x14ac:dyDescent="0.3">
      <c r="A43" s="154">
        <v>110</v>
      </c>
      <c r="B43" s="155">
        <v>0.4</v>
      </c>
      <c r="C43" s="155">
        <v>342.44</v>
      </c>
      <c r="D43" s="155">
        <v>109.99783824238386</v>
      </c>
      <c r="E43" s="155">
        <v>0.42502918351764701</v>
      </c>
      <c r="F43" s="155">
        <v>0.42502918351764724</v>
      </c>
      <c r="G43" s="155">
        <v>-0.34106344090422197</v>
      </c>
      <c r="H43" s="155">
        <v>0.68005595193970791</v>
      </c>
    </row>
    <row r="44" spans="1:8" x14ac:dyDescent="0.3">
      <c r="A44" s="154">
        <v>115</v>
      </c>
      <c r="B44" s="155">
        <v>0.35</v>
      </c>
      <c r="C44" s="155">
        <v>356.2</v>
      </c>
      <c r="D44" s="155">
        <v>114.99773201195754</v>
      </c>
      <c r="E44" s="155">
        <v>0.45690701367860564</v>
      </c>
      <c r="F44" s="155">
        <v>0.45690701367860576</v>
      </c>
      <c r="G44" s="155">
        <v>-0.34734123859143229</v>
      </c>
      <c r="H44" s="155">
        <v>0.61586215252180643</v>
      </c>
    </row>
    <row r="45" spans="1:8" x14ac:dyDescent="0.3">
      <c r="A45" s="154">
        <v>120</v>
      </c>
      <c r="B45" s="155">
        <v>0.28999999999999998</v>
      </c>
      <c r="C45" s="155">
        <v>9.9600000000000009</v>
      </c>
      <c r="D45" s="155">
        <v>119.9976545410792</v>
      </c>
      <c r="E45" s="155">
        <v>0.48460785896601749</v>
      </c>
      <c r="F45" s="155">
        <v>0.48460785896601755</v>
      </c>
      <c r="G45" s="155">
        <v>-0.34616477112261379</v>
      </c>
      <c r="H45" s="155">
        <v>0.5825232154459562</v>
      </c>
    </row>
    <row r="46" spans="1:8" x14ac:dyDescent="0.3">
      <c r="A46" s="154">
        <v>125</v>
      </c>
      <c r="B46" s="155">
        <v>0.34</v>
      </c>
      <c r="C46" s="155">
        <v>5.21</v>
      </c>
      <c r="D46" s="155">
        <v>124.99757890441958</v>
      </c>
      <c r="E46" s="155">
        <v>0.51184465966458603</v>
      </c>
      <c r="F46" s="155">
        <v>0.51184465966458614</v>
      </c>
      <c r="G46" s="155">
        <v>-0.34262906733696147</v>
      </c>
      <c r="H46" s="155">
        <v>0.33820399313046179</v>
      </c>
    </row>
    <row r="47" spans="1:8" x14ac:dyDescent="0.3">
      <c r="A47" s="154">
        <v>130</v>
      </c>
      <c r="B47" s="155">
        <v>0.39</v>
      </c>
      <c r="C47" s="155">
        <v>0.46</v>
      </c>
      <c r="D47" s="155">
        <v>129.99747740507371</v>
      </c>
      <c r="E47" s="155">
        <v>0.5436348636572953</v>
      </c>
      <c r="F47" s="155">
        <v>0.54363486365729541</v>
      </c>
      <c r="G47" s="155">
        <v>-0.34114531675950344</v>
      </c>
      <c r="H47" s="155">
        <v>0.35041317587048409</v>
      </c>
    </row>
    <row r="48" spans="1:8" x14ac:dyDescent="0.3">
      <c r="A48" s="154">
        <v>135</v>
      </c>
      <c r="B48" s="155">
        <v>0.43</v>
      </c>
      <c r="C48" s="155">
        <v>355.71</v>
      </c>
      <c r="D48" s="155">
        <v>134.99734943481408</v>
      </c>
      <c r="E48" s="155">
        <v>0.57936069225944242</v>
      </c>
      <c r="F48" s="155">
        <v>0.57936069225944242</v>
      </c>
      <c r="G48" s="155">
        <v>-0.34241219241777693</v>
      </c>
      <c r="H48" s="155">
        <v>0.31475195267537404</v>
      </c>
    </row>
    <row r="49" spans="1:8" x14ac:dyDescent="0.3">
      <c r="A49" s="154">
        <v>140</v>
      </c>
      <c r="B49" s="155">
        <v>0.48</v>
      </c>
      <c r="C49" s="155">
        <v>350.96</v>
      </c>
      <c r="D49" s="155">
        <v>139.99719179837771</v>
      </c>
      <c r="E49" s="155">
        <v>0.61875380382610479</v>
      </c>
      <c r="F49" s="155">
        <v>0.61875380382610479</v>
      </c>
      <c r="G49" s="155">
        <v>-0.34710644494537279</v>
      </c>
      <c r="H49" s="155">
        <v>0.37555067921044327</v>
      </c>
    </row>
    <row r="50" spans="1:8" x14ac:dyDescent="0.3">
      <c r="A50" s="154">
        <v>145</v>
      </c>
      <c r="B50" s="155">
        <v>0.53</v>
      </c>
      <c r="C50" s="155">
        <v>346.22</v>
      </c>
      <c r="D50" s="155">
        <v>144.996997649192</v>
      </c>
      <c r="E50" s="155">
        <v>0.6618970493739188</v>
      </c>
      <c r="F50" s="155">
        <v>0.66189704937391891</v>
      </c>
      <c r="G50" s="155">
        <v>-0.35590551808397802</v>
      </c>
      <c r="H50" s="155">
        <v>0.39069545449816095</v>
      </c>
    </row>
    <row r="51" spans="1:8" x14ac:dyDescent="0.3">
      <c r="A51" s="154">
        <v>150</v>
      </c>
      <c r="B51" s="155">
        <v>0.56999999999999995</v>
      </c>
      <c r="C51" s="155">
        <v>341.47</v>
      </c>
      <c r="D51" s="155">
        <v>149.9967674458654</v>
      </c>
      <c r="E51" s="155">
        <v>0.70793791085246005</v>
      </c>
      <c r="F51" s="155">
        <v>0.70793791085246016</v>
      </c>
      <c r="G51" s="155">
        <v>-0.36931771706744265</v>
      </c>
      <c r="H51" s="155">
        <v>0.36373363122532998</v>
      </c>
    </row>
    <row r="52" spans="1:8" x14ac:dyDescent="0.3">
      <c r="A52" s="154">
        <v>155</v>
      </c>
      <c r="B52" s="155">
        <v>0.54</v>
      </c>
      <c r="C52" s="155">
        <v>342.63</v>
      </c>
      <c r="D52" s="155">
        <v>154.99653283214624</v>
      </c>
      <c r="E52" s="155">
        <v>0.75400620156892062</v>
      </c>
      <c r="F52" s="155">
        <v>0.75400620156892084</v>
      </c>
      <c r="G52" s="155">
        <v>-0.38425570619837612</v>
      </c>
      <c r="H52" s="155">
        <v>0.19220210067849211</v>
      </c>
    </row>
    <row r="53" spans="1:8" x14ac:dyDescent="0.3">
      <c r="A53" s="154">
        <v>160</v>
      </c>
      <c r="B53" s="155">
        <v>0.51</v>
      </c>
      <c r="C53" s="155">
        <v>343.8</v>
      </c>
      <c r="D53" s="155">
        <v>159.99632289063499</v>
      </c>
      <c r="E53" s="155">
        <v>0.79786239724793884</v>
      </c>
      <c r="F53" s="155">
        <v>0.79786239724793906</v>
      </c>
      <c r="G53" s="155">
        <v>-0.39749810422228299</v>
      </c>
      <c r="H53" s="155">
        <v>0.19113857324341507</v>
      </c>
    </row>
    <row r="54" spans="1:8" x14ac:dyDescent="0.3">
      <c r="A54" s="154">
        <v>165</v>
      </c>
      <c r="B54" s="155">
        <v>0.48</v>
      </c>
      <c r="C54" s="155">
        <v>344.96</v>
      </c>
      <c r="D54" s="155">
        <v>164.99613625020831</v>
      </c>
      <c r="E54" s="155">
        <v>0.83945775885179585</v>
      </c>
      <c r="F54" s="155">
        <v>0.83945775885179585</v>
      </c>
      <c r="G54" s="155">
        <v>-0.40914114902650006</v>
      </c>
      <c r="H54" s="155">
        <v>0.18976852644427816</v>
      </c>
    </row>
    <row r="55" spans="1:8" x14ac:dyDescent="0.3">
      <c r="A55" s="154">
        <v>170</v>
      </c>
      <c r="B55" s="155">
        <v>0.45</v>
      </c>
      <c r="C55" s="155">
        <v>346.13</v>
      </c>
      <c r="D55" s="155">
        <v>169.99597154067527</v>
      </c>
      <c r="E55" s="155">
        <v>0.87874628185599024</v>
      </c>
      <c r="F55" s="155">
        <v>0.87874628185599057</v>
      </c>
      <c r="G55" s="155">
        <v>-0.41928273897585971</v>
      </c>
      <c r="H55" s="155">
        <v>0.1887917809719877</v>
      </c>
    </row>
    <row r="56" spans="1:8" x14ac:dyDescent="0.3">
      <c r="A56" s="154">
        <v>175</v>
      </c>
      <c r="B56" s="155">
        <v>0.41</v>
      </c>
      <c r="C56" s="155">
        <v>347.29</v>
      </c>
      <c r="D56" s="155">
        <v>174.99583063999549</v>
      </c>
      <c r="E56" s="155">
        <v>0.91525963947971378</v>
      </c>
      <c r="F56" s="155">
        <v>0.91525963947971378</v>
      </c>
      <c r="G56" s="155">
        <v>-0.42792555551690753</v>
      </c>
      <c r="H56" s="155">
        <v>0.24560612095727241</v>
      </c>
    </row>
    <row r="57" spans="1:8" x14ac:dyDescent="0.3">
      <c r="A57" s="154">
        <v>180</v>
      </c>
      <c r="B57" s="155">
        <v>0.38</v>
      </c>
      <c r="C57" s="155">
        <v>348.46</v>
      </c>
      <c r="D57" s="155">
        <v>179.99571177176466</v>
      </c>
      <c r="E57" s="155">
        <v>0.94895608773391726</v>
      </c>
      <c r="F57" s="155">
        <v>0.94895608773391749</v>
      </c>
      <c r="G57" s="155">
        <v>-0.43517849759155813</v>
      </c>
      <c r="H57" s="155">
        <v>0.18638320645129192</v>
      </c>
    </row>
    <row r="58" spans="1:8" x14ac:dyDescent="0.3">
      <c r="A58" s="154">
        <v>185</v>
      </c>
      <c r="B58" s="155">
        <v>0.43</v>
      </c>
      <c r="C58" s="155">
        <v>344.93</v>
      </c>
      <c r="D58" s="155">
        <v>184.99558678014762</v>
      </c>
      <c r="E58" s="155">
        <v>0.98331829010031013</v>
      </c>
      <c r="F58" s="155">
        <v>0.98331829010031035</v>
      </c>
      <c r="G58" s="155">
        <v>-0.4433735915488799</v>
      </c>
      <c r="H58" s="155">
        <v>0.33514328927820131</v>
      </c>
    </row>
    <row r="59" spans="1:8" x14ac:dyDescent="0.3">
      <c r="A59" s="154">
        <v>190</v>
      </c>
      <c r="B59" s="155">
        <v>0.48</v>
      </c>
      <c r="C59" s="155">
        <v>341.41</v>
      </c>
      <c r="D59" s="155">
        <v>189.9954290626132</v>
      </c>
      <c r="E59" s="155">
        <v>1.0212861054273998</v>
      </c>
      <c r="F59" s="155">
        <v>1.0212861054273996</v>
      </c>
      <c r="G59" s="155">
        <v>-0.45492844779612263</v>
      </c>
      <c r="H59" s="155">
        <v>0.34356278515579203</v>
      </c>
    </row>
    <row r="60" spans="1:8" x14ac:dyDescent="0.3">
      <c r="A60" s="154">
        <v>195</v>
      </c>
      <c r="B60" s="155">
        <v>0.54</v>
      </c>
      <c r="C60" s="155">
        <v>337.89</v>
      </c>
      <c r="D60" s="155">
        <v>194.99523088211311</v>
      </c>
      <c r="E60" s="155">
        <v>1.0629660047421057</v>
      </c>
      <c r="F60" s="155">
        <v>1.0629660047421059</v>
      </c>
      <c r="G60" s="155">
        <v>-0.47047342920137791</v>
      </c>
      <c r="H60" s="155">
        <v>0.40596433589834974</v>
      </c>
    </row>
    <row r="61" spans="1:8" x14ac:dyDescent="0.3">
      <c r="A61" s="154">
        <v>200</v>
      </c>
      <c r="B61" s="155">
        <v>0.59</v>
      </c>
      <c r="C61" s="155">
        <v>334.37</v>
      </c>
      <c r="D61" s="155">
        <v>199.99498777426226</v>
      </c>
      <c r="E61" s="155">
        <v>1.10800513892286</v>
      </c>
      <c r="F61" s="155">
        <v>1.1080051389228602</v>
      </c>
      <c r="G61" s="155">
        <v>-0.49047708845532889</v>
      </c>
      <c r="H61" s="155">
        <v>0.36506857126056308</v>
      </c>
    </row>
    <row r="62" spans="1:8" x14ac:dyDescent="0.3">
      <c r="A62" s="154">
        <v>205</v>
      </c>
      <c r="B62" s="155">
        <v>0.64</v>
      </c>
      <c r="C62" s="155">
        <v>330.85</v>
      </c>
      <c r="D62" s="155">
        <v>204.99469976438914</v>
      </c>
      <c r="E62" s="155">
        <v>1.1556032831022824</v>
      </c>
      <c r="F62" s="155">
        <v>1.1556032831022827</v>
      </c>
      <c r="G62" s="155">
        <v>-0.51521454527967914</v>
      </c>
      <c r="H62" s="155">
        <v>0.37588383189120866</v>
      </c>
    </row>
    <row r="63" spans="1:8" x14ac:dyDescent="0.3">
      <c r="A63" s="154">
        <v>210</v>
      </c>
      <c r="B63" s="155">
        <v>0.69</v>
      </c>
      <c r="C63" s="155">
        <v>327.32</v>
      </c>
      <c r="D63" s="155">
        <v>209.99436304859168</v>
      </c>
      <c r="E63" s="155">
        <v>1.2053316131017167</v>
      </c>
      <c r="F63" s="155">
        <v>1.2053316131017171</v>
      </c>
      <c r="G63" s="155">
        <v>-0.54507233924246123</v>
      </c>
      <c r="H63" s="155">
        <v>0.38771437526901109</v>
      </c>
    </row>
    <row r="64" spans="1:8" x14ac:dyDescent="0.3">
      <c r="A64" s="154">
        <v>215</v>
      </c>
      <c r="B64" s="155">
        <v>0.75</v>
      </c>
      <c r="C64" s="155">
        <v>326.95999999999998</v>
      </c>
      <c r="D64" s="155">
        <v>214.99396804375846</v>
      </c>
      <c r="E64" s="155">
        <v>1.2581041843588388</v>
      </c>
      <c r="F64" s="155">
        <v>1.2581041843588388</v>
      </c>
      <c r="G64" s="155">
        <v>-0.57916999944344394</v>
      </c>
      <c r="H64" s="155">
        <v>0.36102000198745549</v>
      </c>
    </row>
    <row r="65" spans="1:8" x14ac:dyDescent="0.3">
      <c r="A65" s="154">
        <v>220</v>
      </c>
      <c r="B65" s="155">
        <v>0.82</v>
      </c>
      <c r="C65" s="155">
        <v>326.58999999999997</v>
      </c>
      <c r="D65" s="155">
        <v>219.99349846124574</v>
      </c>
      <c r="E65" s="155">
        <v>1.3154021611294937</v>
      </c>
      <c r="F65" s="155">
        <v>1.3154021611294937</v>
      </c>
      <c r="G65" s="155">
        <v>-0.61671224986135198</v>
      </c>
      <c r="H65" s="155">
        <v>0.42109764208107775</v>
      </c>
    </row>
    <row r="66" spans="1:8" x14ac:dyDescent="0.3">
      <c r="A66" s="154">
        <v>225</v>
      </c>
      <c r="B66" s="155">
        <v>0.88</v>
      </c>
      <c r="C66" s="155">
        <v>326.22000000000003</v>
      </c>
      <c r="D66" s="155">
        <v>224.9929480315032</v>
      </c>
      <c r="E66" s="155">
        <v>1.3771816518447668</v>
      </c>
      <c r="F66" s="155">
        <v>1.3771816518447666</v>
      </c>
      <c r="G66" s="155">
        <v>-0.65776082174004591</v>
      </c>
      <c r="H66" s="155">
        <v>0.36150136648074571</v>
      </c>
    </row>
    <row r="67" spans="1:8" x14ac:dyDescent="0.3">
      <c r="A67" s="154">
        <v>230</v>
      </c>
      <c r="B67" s="155">
        <v>0.95</v>
      </c>
      <c r="C67" s="155">
        <v>325.85000000000002</v>
      </c>
      <c r="D67" s="155">
        <v>229.99231015525532</v>
      </c>
      <c r="E67" s="155">
        <v>1.4433979083020736</v>
      </c>
      <c r="F67" s="155">
        <v>1.4433979083020738</v>
      </c>
      <c r="G67" s="155">
        <v>-0.70237731212852583</v>
      </c>
      <c r="H67" s="155">
        <v>0.42149134776494473</v>
      </c>
    </row>
    <row r="68" spans="1:8" x14ac:dyDescent="0.3">
      <c r="A68" s="154">
        <v>235</v>
      </c>
      <c r="B68" s="155">
        <v>1.01</v>
      </c>
      <c r="C68" s="155">
        <v>325.48</v>
      </c>
      <c r="D68" s="155">
        <v>234.99157856330885</v>
      </c>
      <c r="E68" s="155">
        <v>1.5140087361923835</v>
      </c>
      <c r="F68" s="155">
        <v>1.5140087361923835</v>
      </c>
      <c r="G68" s="155">
        <v>-0.75061822009576862</v>
      </c>
      <c r="H68" s="155">
        <v>0.36199493015326706</v>
      </c>
    </row>
    <row r="69" spans="1:8" x14ac:dyDescent="0.3">
      <c r="A69" s="154">
        <v>240</v>
      </c>
      <c r="B69" s="155">
        <v>1.08</v>
      </c>
      <c r="C69" s="155">
        <v>325.11</v>
      </c>
      <c r="D69" s="155">
        <v>239.99074665662738</v>
      </c>
      <c r="E69" s="155">
        <v>1.5889681940988023</v>
      </c>
      <c r="F69" s="155">
        <v>1.5889681940988027</v>
      </c>
      <c r="G69" s="155">
        <v>-0.80254428210207973</v>
      </c>
      <c r="H69" s="155">
        <v>0.42194478943181551</v>
      </c>
    </row>
    <row r="70" spans="1:8" x14ac:dyDescent="0.3">
      <c r="A70" s="154">
        <v>245</v>
      </c>
      <c r="B70" s="155">
        <v>1.17</v>
      </c>
      <c r="C70" s="155">
        <v>326.17</v>
      </c>
      <c r="D70" s="155">
        <v>244.98978239996907</v>
      </c>
      <c r="E70" s="155">
        <v>1.6700240405140869</v>
      </c>
      <c r="F70" s="155">
        <v>1.6700240405140874</v>
      </c>
      <c r="G70" s="155">
        <v>-0.8579173054262027</v>
      </c>
      <c r="H70" s="155">
        <v>0.55422666756561356</v>
      </c>
    </row>
    <row r="71" spans="1:8" x14ac:dyDescent="0.3">
      <c r="A71" s="154">
        <v>250</v>
      </c>
      <c r="B71" s="155">
        <v>1.27</v>
      </c>
      <c r="C71" s="155">
        <v>327.22000000000003</v>
      </c>
      <c r="D71" s="155">
        <v>249.98864839021229</v>
      </c>
      <c r="E71" s="155">
        <v>1.7590147198694481</v>
      </c>
      <c r="F71" s="155">
        <v>1.7590147198694481</v>
      </c>
      <c r="G71" s="155">
        <v>-0.91633654666652065</v>
      </c>
      <c r="H71" s="155">
        <v>0.61478590788345833</v>
      </c>
    </row>
    <row r="72" spans="1:8" x14ac:dyDescent="0.3">
      <c r="A72" s="154">
        <v>255</v>
      </c>
      <c r="B72" s="155">
        <v>1.37</v>
      </c>
      <c r="C72" s="155">
        <v>328.28</v>
      </c>
      <c r="D72" s="155">
        <v>254.98732097651867</v>
      </c>
      <c r="E72" s="155">
        <v>1.8564443067152974</v>
      </c>
      <c r="F72" s="155">
        <v>1.8564443067152978</v>
      </c>
      <c r="G72" s="155">
        <v>-0.97776232687603104</v>
      </c>
      <c r="H72" s="155">
        <v>0.61760346940152644</v>
      </c>
    </row>
    <row r="73" spans="1:8" x14ac:dyDescent="0.3">
      <c r="A73" s="154">
        <v>260</v>
      </c>
      <c r="B73" s="155">
        <v>1.46</v>
      </c>
      <c r="C73" s="155">
        <v>329.33</v>
      </c>
      <c r="D73" s="155">
        <v>259.98579584381258</v>
      </c>
      <c r="E73" s="155">
        <v>1.9620754679097818</v>
      </c>
      <c r="F73" s="155">
        <v>1.962075467909782</v>
      </c>
      <c r="G73" s="155">
        <v>-1.0416801819036223</v>
      </c>
      <c r="H73" s="155">
        <v>0.56194070992039202</v>
      </c>
    </row>
    <row r="74" spans="1:8" x14ac:dyDescent="0.3">
      <c r="A74" s="154">
        <v>265</v>
      </c>
      <c r="B74" s="155">
        <v>1.56</v>
      </c>
      <c r="C74" s="155">
        <v>330.38</v>
      </c>
      <c r="D74" s="155">
        <v>264.98405901149283</v>
      </c>
      <c r="E74" s="155">
        <v>2.0760286576905211</v>
      </c>
      <c r="F74" s="155">
        <v>2.0760286576905216</v>
      </c>
      <c r="G74" s="155">
        <v>-1.1078099456466992</v>
      </c>
      <c r="H74" s="155">
        <v>0.62251879552753198</v>
      </c>
    </row>
    <row r="75" spans="1:8" x14ac:dyDescent="0.3">
      <c r="A75" s="154">
        <v>270</v>
      </c>
      <c r="B75" s="155">
        <v>1.66</v>
      </c>
      <c r="C75" s="155">
        <v>331.44</v>
      </c>
      <c r="D75" s="155">
        <v>269.98208462239489</v>
      </c>
      <c r="E75" s="155">
        <v>2.1988029029858316</v>
      </c>
      <c r="F75" s="155">
        <v>2.1988029029858316</v>
      </c>
      <c r="G75" s="155">
        <v>-1.1760709809501602</v>
      </c>
      <c r="H75" s="155">
        <v>0.62601825348663742</v>
      </c>
    </row>
    <row r="76" spans="1:8" x14ac:dyDescent="0.3">
      <c r="A76" s="154">
        <v>275</v>
      </c>
      <c r="B76" s="155">
        <v>1.8</v>
      </c>
      <c r="C76" s="155">
        <v>331.84</v>
      </c>
      <c r="D76" s="155">
        <v>274.97980434704505</v>
      </c>
      <c r="E76" s="155">
        <v>2.3316435043119772</v>
      </c>
      <c r="F76" s="155">
        <v>2.3316435043119776</v>
      </c>
      <c r="G76" s="155">
        <v>-1.2477535977242056</v>
      </c>
      <c r="H76" s="155">
        <v>0.84311394374888426</v>
      </c>
    </row>
    <row r="77" spans="1:8" x14ac:dyDescent="0.3">
      <c r="A77" s="154">
        <v>280</v>
      </c>
      <c r="B77" s="155">
        <v>1.93</v>
      </c>
      <c r="C77" s="155">
        <v>332.25</v>
      </c>
      <c r="D77" s="155">
        <v>279.97715471171887</v>
      </c>
      <c r="E77" s="155">
        <v>2.475388088596882</v>
      </c>
      <c r="F77" s="155">
        <v>2.4753880885968824</v>
      </c>
      <c r="G77" s="155">
        <v>-1.3240162311754218</v>
      </c>
      <c r="H77" s="155">
        <v>0.78409295670504631</v>
      </c>
    </row>
    <row r="78" spans="1:8" x14ac:dyDescent="0.3">
      <c r="A78" s="154">
        <v>285</v>
      </c>
      <c r="B78" s="155">
        <v>2.0699999999999998</v>
      </c>
      <c r="C78" s="155">
        <v>332.65</v>
      </c>
      <c r="D78" s="155">
        <v>284.97410762840667</v>
      </c>
      <c r="E78" s="155">
        <v>2.6301077500224754</v>
      </c>
      <c r="F78" s="155">
        <v>2.6301077500224759</v>
      </c>
      <c r="G78" s="155">
        <v>-1.4047058383813922</v>
      </c>
      <c r="H78" s="155">
        <v>0.8441604801731849</v>
      </c>
    </row>
    <row r="79" spans="1:8" x14ac:dyDescent="0.3">
      <c r="A79" s="154">
        <v>290</v>
      </c>
      <c r="B79" s="155">
        <v>2.21</v>
      </c>
      <c r="C79" s="155">
        <v>333.06</v>
      </c>
      <c r="D79" s="155">
        <v>289.97061925569642</v>
      </c>
      <c r="E79" s="155">
        <v>2.7962585545064602</v>
      </c>
      <c r="F79" s="155">
        <v>2.7962585545064602</v>
      </c>
      <c r="G79" s="155">
        <v>-1.4898696886568081</v>
      </c>
      <c r="H79" s="155">
        <v>0.84500245781889405</v>
      </c>
    </row>
    <row r="80" spans="1:8" x14ac:dyDescent="0.3">
      <c r="A80" s="154">
        <v>295</v>
      </c>
      <c r="B80" s="155">
        <v>2.34</v>
      </c>
      <c r="C80" s="155">
        <v>333.46</v>
      </c>
      <c r="D80" s="155">
        <v>294.96667726996094</v>
      </c>
      <c r="E80" s="155">
        <v>2.9735195319261489</v>
      </c>
      <c r="F80" s="155">
        <v>2.9735195319261498</v>
      </c>
      <c r="G80" s="155">
        <v>-1.5791556284684856</v>
      </c>
      <c r="H80" s="155">
        <v>0.78579190574307012</v>
      </c>
    </row>
    <row r="81" spans="1:8" x14ac:dyDescent="0.3">
      <c r="A81" s="154">
        <v>300</v>
      </c>
      <c r="B81" s="155">
        <v>2.48</v>
      </c>
      <c r="C81" s="155">
        <v>333.87</v>
      </c>
      <c r="D81" s="155">
        <v>299.96225359587294</v>
      </c>
      <c r="E81" s="155">
        <v>3.161957446402782</v>
      </c>
      <c r="F81" s="155">
        <v>3.1619574464027824</v>
      </c>
      <c r="G81" s="155">
        <v>-1.6724063515838632</v>
      </c>
      <c r="H81" s="155">
        <v>0.84634000456865477</v>
      </c>
    </row>
    <row r="82" spans="1:8" x14ac:dyDescent="0.3">
      <c r="A82" s="154">
        <v>305</v>
      </c>
      <c r="B82" s="155">
        <v>2.5099999999999998</v>
      </c>
      <c r="C82" s="155">
        <v>333.99</v>
      </c>
      <c r="D82" s="155">
        <v>304.95751366370848</v>
      </c>
      <c r="E82" s="155">
        <v>3.3574736479227645</v>
      </c>
      <c r="F82" s="155">
        <v>3.3574736479227645</v>
      </c>
      <c r="G82" s="155">
        <v>-1.7680603172927809</v>
      </c>
      <c r="H82" s="155">
        <v>0.18270840020566836</v>
      </c>
    </row>
    <row r="83" spans="1:8" x14ac:dyDescent="0.3">
      <c r="A83" s="154">
        <v>310</v>
      </c>
      <c r="B83" s="155">
        <v>2.54</v>
      </c>
      <c r="C83" s="155">
        <v>334.11</v>
      </c>
      <c r="D83" s="155">
        <v>309.95265907985163</v>
      </c>
      <c r="E83" s="155">
        <v>3.5555415357778792</v>
      </c>
      <c r="F83" s="155">
        <v>3.5555415357778792</v>
      </c>
      <c r="G83" s="155">
        <v>-1.8644490847445974</v>
      </c>
      <c r="H83" s="155">
        <v>0.18277338670686255</v>
      </c>
    </row>
    <row r="84" spans="1:8" x14ac:dyDescent="0.3">
      <c r="A84" s="154">
        <v>315</v>
      </c>
      <c r="B84" s="155">
        <v>2.57</v>
      </c>
      <c r="C84" s="155">
        <v>334.23</v>
      </c>
      <c r="D84" s="155">
        <v>314.94768847485597</v>
      </c>
      <c r="E84" s="155">
        <v>3.7561649808533413</v>
      </c>
      <c r="F84" s="155">
        <v>3.7561649808533426</v>
      </c>
      <c r="G84" s="155">
        <v>-1.9615623537214744</v>
      </c>
      <c r="H84" s="155">
        <v>0.18283912434151395</v>
      </c>
    </row>
    <row r="85" spans="1:8" x14ac:dyDescent="0.3">
      <c r="A85" s="154">
        <v>320</v>
      </c>
      <c r="B85" s="155">
        <v>2.59</v>
      </c>
      <c r="C85" s="155">
        <v>334.35</v>
      </c>
      <c r="D85" s="155">
        <v>319.94262017119485</v>
      </c>
      <c r="E85" s="155">
        <v>3.9589548881453704</v>
      </c>
      <c r="F85" s="155">
        <v>3.9589548881453704</v>
      </c>
      <c r="G85" s="155">
        <v>-2.0592011269885284</v>
      </c>
      <c r="H85" s="155">
        <v>0.12429967884364157</v>
      </c>
    </row>
    <row r="86" spans="1:8" x14ac:dyDescent="0.3">
      <c r="A86" s="154">
        <v>325</v>
      </c>
      <c r="B86" s="155">
        <v>2.62</v>
      </c>
      <c r="C86" s="155">
        <v>334.47</v>
      </c>
      <c r="D86" s="155">
        <v>324.93745315450667</v>
      </c>
      <c r="E86" s="155">
        <v>4.1639146833941556</v>
      </c>
      <c r="F86" s="155">
        <v>4.1639146833941547</v>
      </c>
      <c r="G86" s="155">
        <v>-2.1573559084168923</v>
      </c>
      <c r="H86" s="155">
        <v>0.18295035410407803</v>
      </c>
    </row>
    <row r="87" spans="1:8" x14ac:dyDescent="0.3">
      <c r="A87" s="154">
        <v>330</v>
      </c>
      <c r="B87" s="155">
        <v>2.65</v>
      </c>
      <c r="C87" s="155">
        <v>334.59</v>
      </c>
      <c r="D87" s="155">
        <v>329.93216646497899</v>
      </c>
      <c r="E87" s="155">
        <v>4.3714406843797642</v>
      </c>
      <c r="F87" s="155">
        <v>4.3714406843797651</v>
      </c>
      <c r="G87" s="155">
        <v>-2.2562058686296718</v>
      </c>
      <c r="H87" s="155">
        <v>0.1830180905889541</v>
      </c>
    </row>
    <row r="88" spans="1:8" x14ac:dyDescent="0.3">
      <c r="A88" s="154">
        <v>335</v>
      </c>
      <c r="B88" s="155">
        <v>2.86</v>
      </c>
      <c r="C88" s="155">
        <v>335.32</v>
      </c>
      <c r="D88" s="155">
        <v>334.9263848043945</v>
      </c>
      <c r="E88" s="155">
        <v>4.5891907486967005</v>
      </c>
      <c r="F88" s="155">
        <v>4.5891907486967014</v>
      </c>
      <c r="G88" s="155">
        <v>-2.3578883197193008</v>
      </c>
      <c r="H88" s="155">
        <v>1.2774412960714796</v>
      </c>
    </row>
    <row r="89" spans="1:8" x14ac:dyDescent="0.3">
      <c r="A89" s="154">
        <v>340</v>
      </c>
      <c r="B89" s="155">
        <v>3.06</v>
      </c>
      <c r="C89" s="155">
        <v>336.06</v>
      </c>
      <c r="D89" s="155">
        <v>339.91971159808696</v>
      </c>
      <c r="E89" s="155">
        <v>4.8245090669168427</v>
      </c>
      <c r="F89" s="155">
        <v>4.8245090669168436</v>
      </c>
      <c r="G89" s="155">
        <v>-2.4641263078449982</v>
      </c>
      <c r="H89" s="155">
        <v>1.2216819850794938</v>
      </c>
    </row>
    <row r="90" spans="1:8" x14ac:dyDescent="0.3">
      <c r="A90" s="154">
        <v>345</v>
      </c>
      <c r="B90" s="155">
        <v>3.26</v>
      </c>
      <c r="C90" s="155">
        <v>336.8</v>
      </c>
      <c r="D90" s="155">
        <v>344.91210673226999</v>
      </c>
      <c r="E90" s="155">
        <v>5.0771538731643755</v>
      </c>
      <c r="F90" s="155">
        <v>5.0771538731643755</v>
      </c>
      <c r="G90" s="155">
        <v>-2.5742852219432741</v>
      </c>
      <c r="H90" s="155">
        <v>1.2246807960142205</v>
      </c>
    </row>
    <row r="91" spans="1:8" x14ac:dyDescent="0.3">
      <c r="A91" s="154">
        <v>350</v>
      </c>
      <c r="B91" s="155">
        <v>3.47</v>
      </c>
      <c r="C91" s="155">
        <v>337.54</v>
      </c>
      <c r="D91" s="155">
        <v>349.9034835266034</v>
      </c>
      <c r="E91" s="155">
        <v>5.3476624647600239</v>
      </c>
      <c r="F91" s="155">
        <v>5.3476624647600248</v>
      </c>
      <c r="G91" s="155">
        <v>-2.6880991755421135</v>
      </c>
      <c r="H91" s="155">
        <v>1.2866437066709102</v>
      </c>
    </row>
    <row r="92" spans="1:8" x14ac:dyDescent="0.3">
      <c r="A92" s="154">
        <v>355</v>
      </c>
      <c r="B92" s="155">
        <v>3.67</v>
      </c>
      <c r="C92" s="155">
        <v>338.27</v>
      </c>
      <c r="D92" s="155">
        <v>354.89377859787851</v>
      </c>
      <c r="E92" s="155">
        <v>5.6361527416078943</v>
      </c>
      <c r="F92" s="155">
        <v>5.6361527416078943</v>
      </c>
      <c r="G92" s="155">
        <v>-2.8051537217352855</v>
      </c>
      <c r="H92" s="155">
        <v>1.2305788586681081</v>
      </c>
    </row>
    <row r="93" spans="1:8" x14ac:dyDescent="0.3">
      <c r="A93" s="154">
        <v>360</v>
      </c>
      <c r="B93" s="155">
        <v>3.87</v>
      </c>
      <c r="C93" s="155">
        <v>339.01</v>
      </c>
      <c r="D93" s="155">
        <v>359.88295652674572</v>
      </c>
      <c r="E93" s="155">
        <v>5.9423416924152299</v>
      </c>
      <c r="F93" s="155">
        <v>5.9423416924152299</v>
      </c>
      <c r="G93" s="155">
        <v>-2.9248409574963214</v>
      </c>
      <c r="H93" s="155">
        <v>1.2349760364937417</v>
      </c>
    </row>
    <row r="94" spans="1:8" x14ac:dyDescent="0.3">
      <c r="A94" s="154">
        <v>365</v>
      </c>
      <c r="B94" s="155">
        <v>4.05</v>
      </c>
      <c r="C94" s="155">
        <v>339.37</v>
      </c>
      <c r="D94" s="155">
        <v>364.87101708551739</v>
      </c>
      <c r="E94" s="155">
        <v>6.2651227372906693</v>
      </c>
      <c r="F94" s="155">
        <v>6.2651227372906702</v>
      </c>
      <c r="G94" s="155">
        <v>-3.0474921106600203</v>
      </c>
      <c r="H94" s="155">
        <v>1.0902476957078575</v>
      </c>
    </row>
    <row r="95" spans="1:8" x14ac:dyDescent="0.3">
      <c r="A95" s="154">
        <v>370</v>
      </c>
      <c r="B95" s="155">
        <v>4.22</v>
      </c>
      <c r="C95" s="155">
        <v>339.73</v>
      </c>
      <c r="D95" s="155">
        <v>369.85799994915675</v>
      </c>
      <c r="E95" s="155">
        <v>6.6029409848374119</v>
      </c>
      <c r="F95" s="155">
        <v>6.6029409848374128</v>
      </c>
      <c r="G95" s="155">
        <v>-3.1734364691688683</v>
      </c>
      <c r="H95" s="155">
        <v>1.0318177743770485</v>
      </c>
    </row>
    <row r="96" spans="1:8" x14ac:dyDescent="0.3">
      <c r="A96" s="154">
        <v>375</v>
      </c>
      <c r="B96" s="155">
        <v>4.3899999999999997</v>
      </c>
      <c r="C96" s="155">
        <v>340.09</v>
      </c>
      <c r="D96" s="155">
        <v>374.84389114567227</v>
      </c>
      <c r="E96" s="155">
        <v>6.9554386707635025</v>
      </c>
      <c r="F96" s="155">
        <v>6.9554386707635034</v>
      </c>
      <c r="G96" s="155">
        <v>-3.3023378041377662</v>
      </c>
      <c r="H96" s="155">
        <v>1.0328018769659648</v>
      </c>
    </row>
    <row r="97" spans="1:8" x14ac:dyDescent="0.3">
      <c r="A97" s="154">
        <v>380</v>
      </c>
      <c r="B97" s="155">
        <v>4.5599999999999996</v>
      </c>
      <c r="C97" s="155">
        <v>340.45</v>
      </c>
      <c r="D97" s="155">
        <v>379.8286467823674</v>
      </c>
      <c r="E97" s="155">
        <v>7.3226626310314664</v>
      </c>
      <c r="F97" s="155">
        <v>7.3226626310314655</v>
      </c>
      <c r="G97" s="155">
        <v>-3.4340153057226912</v>
      </c>
      <c r="H97" s="155">
        <v>1.0338243250790164</v>
      </c>
    </row>
    <row r="98" spans="1:8" x14ac:dyDescent="0.3">
      <c r="A98" s="154">
        <v>385</v>
      </c>
      <c r="B98" s="155">
        <v>4.7300000000000004</v>
      </c>
      <c r="C98" s="155">
        <v>340.81</v>
      </c>
      <c r="D98" s="155">
        <v>384.8122229765417</v>
      </c>
      <c r="E98" s="155">
        <v>7.7046578780970574</v>
      </c>
      <c r="F98" s="155">
        <v>7.7046578780970592</v>
      </c>
      <c r="G98" s="155">
        <v>-3.5682876721320351</v>
      </c>
      <c r="H98" s="155">
        <v>1.0348849691316888</v>
      </c>
    </row>
    <row r="99" spans="1:8" x14ac:dyDescent="0.3">
      <c r="A99" s="154">
        <v>390</v>
      </c>
      <c r="B99" s="155">
        <v>4.91</v>
      </c>
      <c r="C99" s="155">
        <v>341.16</v>
      </c>
      <c r="D99" s="155">
        <v>389.79453898430808</v>
      </c>
      <c r="E99" s="155">
        <v>8.1018670419613308</v>
      </c>
      <c r="F99" s="155">
        <v>8.1018670419613308</v>
      </c>
      <c r="G99" s="155">
        <v>-3.7051488008209015</v>
      </c>
      <c r="H99" s="155">
        <v>1.0943148826826421</v>
      </c>
    </row>
    <row r="100" spans="1:8" x14ac:dyDescent="0.3">
      <c r="A100" s="154">
        <v>395</v>
      </c>
      <c r="B100" s="155">
        <v>5.0199999999999996</v>
      </c>
      <c r="C100" s="155">
        <v>342.02</v>
      </c>
      <c r="D100" s="155">
        <v>394.77577768287915</v>
      </c>
      <c r="E100" s="155">
        <v>8.5124557032004464</v>
      </c>
      <c r="F100" s="155">
        <v>8.5124557032004464</v>
      </c>
      <c r="G100" s="155">
        <v>-3.841775244030027</v>
      </c>
      <c r="H100" s="155">
        <v>0.79687431604890124</v>
      </c>
    </row>
    <row r="101" spans="1:8" x14ac:dyDescent="0.3">
      <c r="A101" s="154">
        <v>400</v>
      </c>
      <c r="B101" s="155">
        <v>5.12</v>
      </c>
      <c r="C101" s="155">
        <v>342.88</v>
      </c>
      <c r="D101" s="155">
        <v>399.75621515000608</v>
      </c>
      <c r="E101" s="155">
        <v>8.9337505606812044</v>
      </c>
      <c r="F101" s="155">
        <v>8.9337505606812062</v>
      </c>
      <c r="G101" s="155">
        <v>-3.974979101743128</v>
      </c>
      <c r="H101" s="155">
        <v>0.75360141265151925</v>
      </c>
    </row>
    <row r="102" spans="1:8" x14ac:dyDescent="0.3">
      <c r="A102" s="154">
        <v>405</v>
      </c>
      <c r="B102" s="155">
        <v>5.23</v>
      </c>
      <c r="C102" s="155">
        <v>343.74</v>
      </c>
      <c r="D102" s="155">
        <v>404.73583439443905</v>
      </c>
      <c r="E102" s="155">
        <v>9.3657398445085231</v>
      </c>
      <c r="F102" s="155">
        <v>9.3657398445085214</v>
      </c>
      <c r="G102" s="155">
        <v>-4.1044624679865436</v>
      </c>
      <c r="H102" s="155">
        <v>0.80758223954401698</v>
      </c>
    </row>
    <row r="103" spans="1:8" x14ac:dyDescent="0.3">
      <c r="A103" s="154">
        <v>410</v>
      </c>
      <c r="B103" s="155">
        <v>5.34</v>
      </c>
      <c r="C103" s="155">
        <v>344.6</v>
      </c>
      <c r="D103" s="155">
        <v>409.71457865589093</v>
      </c>
      <c r="E103" s="155">
        <v>9.8088204697227486</v>
      </c>
      <c r="F103" s="155">
        <v>9.8088204697227486</v>
      </c>
      <c r="G103" s="155">
        <v>-4.2300549758390202</v>
      </c>
      <c r="H103" s="155">
        <v>0.81330758764653255</v>
      </c>
    </row>
    <row r="104" spans="1:8" x14ac:dyDescent="0.3">
      <c r="A104" s="154">
        <v>415</v>
      </c>
      <c r="B104" s="155">
        <v>5.45</v>
      </c>
      <c r="C104" s="155">
        <v>345.46</v>
      </c>
      <c r="D104" s="155">
        <v>414.69242958402504</v>
      </c>
      <c r="E104" s="155">
        <v>10.262969250051141</v>
      </c>
      <c r="F104" s="155">
        <v>10.262969250051142</v>
      </c>
      <c r="G104" s="155">
        <v>-4.3514518251174898</v>
      </c>
      <c r="H104" s="155">
        <v>0.81911069678799853</v>
      </c>
    </row>
    <row r="105" spans="1:8" x14ac:dyDescent="0.3">
      <c r="A105" s="154">
        <v>420</v>
      </c>
      <c r="B105" s="155">
        <v>5.56</v>
      </c>
      <c r="C105" s="155">
        <v>346.32</v>
      </c>
      <c r="D105" s="155">
        <v>419.66936883179631</v>
      </c>
      <c r="E105" s="155">
        <v>10.728156299573829</v>
      </c>
      <c r="F105" s="155">
        <v>10.728156299573829</v>
      </c>
      <c r="G105" s="155">
        <v>-4.4683480824182071</v>
      </c>
      <c r="H105" s="155">
        <v>0.82498984136694553</v>
      </c>
    </row>
    <row r="106" spans="1:8" x14ac:dyDescent="0.3">
      <c r="A106" s="154">
        <v>425</v>
      </c>
      <c r="B106" s="155">
        <v>5.73</v>
      </c>
      <c r="C106" s="155">
        <v>346.3</v>
      </c>
      <c r="D106" s="155">
        <v>424.64511926516047</v>
      </c>
      <c r="E106" s="155">
        <v>11.206005945965421</v>
      </c>
      <c r="F106" s="155">
        <v>11.206005945965419</v>
      </c>
      <c r="G106" s="155">
        <v>-4.5847482429089466</v>
      </c>
      <c r="H106" s="155">
        <v>1.0200682804829415</v>
      </c>
    </row>
    <row r="107" spans="1:8" x14ac:dyDescent="0.3">
      <c r="A107" s="154">
        <v>430</v>
      </c>
      <c r="B107" s="155">
        <v>5.89</v>
      </c>
      <c r="C107" s="155">
        <v>346.29</v>
      </c>
      <c r="D107" s="155">
        <v>429.6194329291335</v>
      </c>
      <c r="E107" s="155">
        <v>11.697744449477129</v>
      </c>
      <c r="F107" s="155">
        <v>11.697744449477131</v>
      </c>
      <c r="G107" s="155">
        <v>-4.7046672558597802</v>
      </c>
      <c r="H107" s="155">
        <v>0.96001921023162651</v>
      </c>
    </row>
    <row r="108" spans="1:8" x14ac:dyDescent="0.3">
      <c r="A108" s="154">
        <v>435</v>
      </c>
      <c r="B108" s="155">
        <v>6.06</v>
      </c>
      <c r="C108" s="155">
        <v>346.27</v>
      </c>
      <c r="D108" s="155">
        <v>434.59226815480122</v>
      </c>
      <c r="E108" s="155">
        <v>12.203365545819574</v>
      </c>
      <c r="F108" s="155">
        <v>12.203365545819574</v>
      </c>
      <c r="G108" s="155">
        <v>-4.8281127176635144</v>
      </c>
      <c r="H108" s="155">
        <v>1.0200764687672812</v>
      </c>
    </row>
    <row r="109" spans="1:8" x14ac:dyDescent="0.3">
      <c r="A109" s="154">
        <v>440</v>
      </c>
      <c r="B109" s="155">
        <v>6.22</v>
      </c>
      <c r="C109" s="155">
        <v>346.25</v>
      </c>
      <c r="D109" s="155">
        <v>439.56358411761346</v>
      </c>
      <c r="E109" s="155">
        <v>12.722852373303777</v>
      </c>
      <c r="F109" s="155">
        <v>12.722852373303777</v>
      </c>
      <c r="G109" s="155">
        <v>-4.9551354904131646</v>
      </c>
      <c r="H109" s="155">
        <v>0.96008578212236129</v>
      </c>
    </row>
    <row r="110" spans="1:8" x14ac:dyDescent="0.3">
      <c r="A110" s="154">
        <v>445</v>
      </c>
      <c r="B110" s="155">
        <v>6.39</v>
      </c>
      <c r="C110" s="155">
        <v>346.24</v>
      </c>
      <c r="D110" s="155">
        <v>444.53333917253514</v>
      </c>
      <c r="E110" s="155">
        <v>13.256209661801444</v>
      </c>
      <c r="F110" s="155">
        <v>13.256209661801444</v>
      </c>
      <c r="G110" s="155">
        <v>-5.0856971831868751</v>
      </c>
      <c r="H110" s="155">
        <v>1.0200212794434522</v>
      </c>
    </row>
    <row r="111" spans="1:8" x14ac:dyDescent="0.3">
      <c r="A111" s="154">
        <v>450</v>
      </c>
      <c r="B111" s="155">
        <v>6.55</v>
      </c>
      <c r="C111" s="155">
        <v>346.22</v>
      </c>
      <c r="D111" s="155">
        <v>449.50149252160338</v>
      </c>
      <c r="E111" s="155">
        <v>13.803430932369727</v>
      </c>
      <c r="F111" s="155">
        <v>13.80343093236973</v>
      </c>
      <c r="G111" s="155">
        <v>-5.219805093836821</v>
      </c>
      <c r="H111" s="155">
        <v>0.96009521166101386</v>
      </c>
    </row>
    <row r="112" spans="1:8" x14ac:dyDescent="0.3">
      <c r="A112" s="154">
        <v>455</v>
      </c>
      <c r="B112" s="155">
        <v>6.72</v>
      </c>
      <c r="C112" s="155">
        <v>346.37</v>
      </c>
      <c r="D112" s="155">
        <v>454.46800258346747</v>
      </c>
      <c r="E112" s="155">
        <v>14.364703687289937</v>
      </c>
      <c r="F112" s="155">
        <v>14.364703687289937</v>
      </c>
      <c r="G112" s="155">
        <v>-5.3566706077074393</v>
      </c>
      <c r="H112" s="155">
        <v>1.0252863277429527</v>
      </c>
    </row>
    <row r="113" spans="1:8" x14ac:dyDescent="0.3">
      <c r="A113" s="154">
        <v>460</v>
      </c>
      <c r="B113" s="155">
        <v>6.89</v>
      </c>
      <c r="C113" s="155">
        <v>346.51</v>
      </c>
      <c r="D113" s="155">
        <v>459.43277665516433</v>
      </c>
      <c r="E113" s="155">
        <v>14.940643586934033</v>
      </c>
      <c r="F113" s="155">
        <v>14.940643586934037</v>
      </c>
      <c r="G113" s="155">
        <v>-5.4955703337426627</v>
      </c>
      <c r="H113" s="155">
        <v>1.0248439392785613</v>
      </c>
    </row>
    <row r="114" spans="1:8" x14ac:dyDescent="0.3">
      <c r="A114" s="154">
        <v>465</v>
      </c>
      <c r="B114" s="155">
        <v>7.05</v>
      </c>
      <c r="C114" s="155">
        <v>346.66</v>
      </c>
      <c r="D114" s="155">
        <v>464.39582421538842</v>
      </c>
      <c r="E114" s="155">
        <v>15.530838134689839</v>
      </c>
      <c r="F114" s="155">
        <v>15.530838134689843</v>
      </c>
      <c r="G114" s="155">
        <v>-5.63632847473166</v>
      </c>
      <c r="H114" s="155">
        <v>0.96619163383550943</v>
      </c>
    </row>
    <row r="115" spans="1:8" x14ac:dyDescent="0.3">
      <c r="A115" s="154">
        <v>470</v>
      </c>
      <c r="B115" s="155">
        <v>7.22</v>
      </c>
      <c r="C115" s="155">
        <v>346.8</v>
      </c>
      <c r="D115" s="155">
        <v>469.35710367810287</v>
      </c>
      <c r="E115" s="155">
        <v>16.135295483867509</v>
      </c>
      <c r="F115" s="155">
        <v>16.135295483867512</v>
      </c>
      <c r="G115" s="155">
        <v>-5.7788727608395956</v>
      </c>
      <c r="H115" s="155">
        <v>1.0253214751828177</v>
      </c>
    </row>
    <row r="116" spans="1:8" x14ac:dyDescent="0.3">
      <c r="A116" s="154">
        <v>475</v>
      </c>
      <c r="B116" s="155">
        <v>7.39</v>
      </c>
      <c r="C116" s="155">
        <v>346.95</v>
      </c>
      <c r="D116" s="155">
        <v>474.31651865639992</v>
      </c>
      <c r="E116" s="155">
        <v>16.754444892270406</v>
      </c>
      <c r="F116" s="155">
        <v>16.754444892270406</v>
      </c>
      <c r="G116" s="155">
        <v>-5.9232282657344122</v>
      </c>
      <c r="H116" s="155">
        <v>1.0263984795370826</v>
      </c>
    </row>
    <row r="117" spans="1:8" x14ac:dyDescent="0.3">
      <c r="A117" s="154">
        <v>480</v>
      </c>
      <c r="B117" s="155">
        <v>7.55</v>
      </c>
      <c r="C117" s="155">
        <v>347.09</v>
      </c>
      <c r="D117" s="155">
        <v>479.27408243134721</v>
      </c>
      <c r="E117" s="155">
        <v>17.387872035705854</v>
      </c>
      <c r="F117" s="155">
        <v>17.387872035705858</v>
      </c>
      <c r="G117" s="155">
        <v>-6.0692248917969707</v>
      </c>
      <c r="H117" s="155">
        <v>0.96619075155165091</v>
      </c>
    </row>
    <row r="118" spans="1:8" x14ac:dyDescent="0.3">
      <c r="A118" s="154">
        <v>485</v>
      </c>
      <c r="B118" s="155">
        <v>7.74</v>
      </c>
      <c r="C118" s="155">
        <v>347.21</v>
      </c>
      <c r="D118" s="155">
        <v>484.22963699589133</v>
      </c>
      <c r="E118" s="155">
        <v>18.036388682526969</v>
      </c>
      <c r="F118" s="155">
        <v>18.036388682526969</v>
      </c>
      <c r="G118" s="155">
        <v>-6.2171507014135079</v>
      </c>
      <c r="H118" s="155">
        <v>1.144016333784845</v>
      </c>
    </row>
    <row r="119" spans="1:8" x14ac:dyDescent="0.3">
      <c r="A119" s="154">
        <v>490</v>
      </c>
      <c r="B119" s="155">
        <v>7.93</v>
      </c>
      <c r="C119" s="155">
        <v>347.32</v>
      </c>
      <c r="D119" s="155">
        <v>489.18295851306704</v>
      </c>
      <c r="E119" s="155">
        <v>18.701226206897431</v>
      </c>
      <c r="F119" s="155">
        <v>18.701226206897431</v>
      </c>
      <c r="G119" s="155">
        <v>-6.3673970365913446</v>
      </c>
      <c r="H119" s="155">
        <v>1.1435443681826878</v>
      </c>
    </row>
    <row r="120" spans="1:8" x14ac:dyDescent="0.3">
      <c r="A120" s="154">
        <v>495</v>
      </c>
      <c r="B120" s="155">
        <v>8.11</v>
      </c>
      <c r="C120" s="155">
        <v>347.43</v>
      </c>
      <c r="D120" s="155">
        <v>494.13405364578449</v>
      </c>
      <c r="E120" s="155">
        <v>19.381954273788406</v>
      </c>
      <c r="F120" s="155">
        <v>19.381954273788406</v>
      </c>
      <c r="G120" s="155">
        <v>-6.5198620312774036</v>
      </c>
      <c r="H120" s="155">
        <v>1.0839179404930739</v>
      </c>
    </row>
    <row r="121" spans="1:8" x14ac:dyDescent="0.3">
      <c r="A121" s="154">
        <v>500</v>
      </c>
      <c r="B121" s="155">
        <v>8.3000000000000007</v>
      </c>
      <c r="C121" s="155">
        <v>347.55</v>
      </c>
      <c r="D121" s="155">
        <v>499.08287031718157</v>
      </c>
      <c r="E121" s="155">
        <v>20.078590396523015</v>
      </c>
      <c r="F121" s="155">
        <v>20.078590396523015</v>
      </c>
      <c r="G121" s="155">
        <v>-6.6744213064386813</v>
      </c>
      <c r="H121" s="155">
        <v>1.1446209786712589</v>
      </c>
    </row>
    <row r="122" spans="1:8" x14ac:dyDescent="0.3">
      <c r="A122" s="154">
        <v>505</v>
      </c>
      <c r="B122" s="155">
        <v>8.48</v>
      </c>
      <c r="C122" s="155">
        <v>347.66</v>
      </c>
      <c r="D122" s="155">
        <v>504.02935738633101</v>
      </c>
      <c r="E122" s="155">
        <v>20.791138096072029</v>
      </c>
      <c r="F122" s="155">
        <v>20.791138096072029</v>
      </c>
      <c r="G122" s="155">
        <v>-6.8310122559608271</v>
      </c>
      <c r="H122" s="155">
        <v>1.0842844597702748</v>
      </c>
    </row>
    <row r="123" spans="1:8" x14ac:dyDescent="0.3">
      <c r="A123" s="154">
        <v>510</v>
      </c>
      <c r="B123" s="155">
        <v>8.67</v>
      </c>
      <c r="C123" s="155">
        <v>347.78</v>
      </c>
      <c r="D123" s="155">
        <v>508.97346283126143</v>
      </c>
      <c r="E123" s="155">
        <v>21.519601130423798</v>
      </c>
      <c r="F123" s="155">
        <v>21.519601130423798</v>
      </c>
      <c r="G123" s="155">
        <v>-6.9895677481086116</v>
      </c>
      <c r="H123" s="155">
        <v>1.1450430765147792</v>
      </c>
    </row>
    <row r="124" spans="1:8" x14ac:dyDescent="0.3">
      <c r="A124" s="154">
        <v>515</v>
      </c>
      <c r="B124" s="155">
        <v>8.82</v>
      </c>
      <c r="C124" s="155">
        <v>347.69</v>
      </c>
      <c r="D124" s="155">
        <v>513.91533535332417</v>
      </c>
      <c r="E124" s="155">
        <v>22.262434448475318</v>
      </c>
      <c r="F124" s="155">
        <v>22.262434448475322</v>
      </c>
      <c r="G124" s="155">
        <v>-7.1510615235999007</v>
      </c>
      <c r="H124" s="155">
        <v>0.90373664601290282</v>
      </c>
    </row>
    <row r="125" spans="1:8" x14ac:dyDescent="0.3">
      <c r="A125" s="154">
        <v>520</v>
      </c>
      <c r="B125" s="155">
        <v>8.9700000000000006</v>
      </c>
      <c r="C125" s="155">
        <v>347.61</v>
      </c>
      <c r="D125" s="155">
        <v>518.85520077696742</v>
      </c>
      <c r="E125" s="155">
        <v>23.017663376964205</v>
      </c>
      <c r="F125" s="155">
        <v>23.017663376964201</v>
      </c>
      <c r="G125" s="155">
        <v>-7.3164232054642993</v>
      </c>
      <c r="H125" s="155">
        <v>0.90305490413506773</v>
      </c>
    </row>
    <row r="126" spans="1:8" x14ac:dyDescent="0.3">
      <c r="A126" s="154">
        <v>525</v>
      </c>
      <c r="B126" s="155">
        <v>9.1300000000000008</v>
      </c>
      <c r="C126" s="155">
        <v>347.53</v>
      </c>
      <c r="D126" s="155">
        <v>523.79295644093577</v>
      </c>
      <c r="E126" s="155">
        <v>23.785708179466919</v>
      </c>
      <c r="F126" s="155">
        <v>23.785708179466919</v>
      </c>
      <c r="G126" s="155">
        <v>-7.4857153717170464</v>
      </c>
      <c r="H126" s="155">
        <v>0.9629642491009982</v>
      </c>
    </row>
    <row r="127" spans="1:8" x14ac:dyDescent="0.3">
      <c r="A127" s="154">
        <v>530</v>
      </c>
      <c r="B127" s="155">
        <v>9.2799999999999994</v>
      </c>
      <c r="C127" s="155">
        <v>347.45</v>
      </c>
      <c r="D127" s="155">
        <v>528.72856659719037</v>
      </c>
      <c r="E127" s="155">
        <v>24.566553898528099</v>
      </c>
      <c r="F127" s="155">
        <v>24.566553898528099</v>
      </c>
      <c r="G127" s="155">
        <v>-7.6589723070347366</v>
      </c>
      <c r="H127" s="155">
        <v>0.90326930791949311</v>
      </c>
    </row>
    <row r="128" spans="1:8" x14ac:dyDescent="0.3">
      <c r="A128" s="154">
        <v>535</v>
      </c>
      <c r="B128" s="155">
        <v>9.43</v>
      </c>
      <c r="C128" s="155">
        <v>347.36</v>
      </c>
      <c r="D128" s="155">
        <v>533.66206588119371</v>
      </c>
      <c r="E128" s="155">
        <v>25.359749315286308</v>
      </c>
      <c r="F128" s="155">
        <v>25.359749315286315</v>
      </c>
      <c r="G128" s="155">
        <v>-7.8362050094875242</v>
      </c>
      <c r="H128" s="155">
        <v>0.90427009782565226</v>
      </c>
    </row>
    <row r="129" spans="1:8" x14ac:dyDescent="0.3">
      <c r="A129" s="154">
        <v>540</v>
      </c>
      <c r="B129" s="155">
        <v>9.59</v>
      </c>
      <c r="C129" s="155">
        <v>347.28</v>
      </c>
      <c r="D129" s="155">
        <v>538.5933482021328</v>
      </c>
      <c r="E129" s="155">
        <v>26.165698983338455</v>
      </c>
      <c r="F129" s="155">
        <v>26.165698983338455</v>
      </c>
      <c r="G129" s="155">
        <v>-8.017542944401308</v>
      </c>
      <c r="H129" s="155">
        <v>0.96326990849243432</v>
      </c>
    </row>
    <row r="130" spans="1:8" x14ac:dyDescent="0.3">
      <c r="A130" s="154">
        <v>545</v>
      </c>
      <c r="B130" s="155">
        <v>9.82</v>
      </c>
      <c r="C130" s="155">
        <v>347.58</v>
      </c>
      <c r="D130" s="155">
        <v>543.5217890222865</v>
      </c>
      <c r="E130" s="155">
        <v>26.988375243161027</v>
      </c>
      <c r="F130" s="155">
        <v>26.98837524316103</v>
      </c>
      <c r="G130" s="155">
        <v>-8.2009541205628462</v>
      </c>
      <c r="H130" s="155">
        <v>1.4129615083555274</v>
      </c>
    </row>
    <row r="131" spans="1:8" x14ac:dyDescent="0.3">
      <c r="A131" s="154">
        <v>550</v>
      </c>
      <c r="B131" s="155">
        <v>10.050000000000001</v>
      </c>
      <c r="C131" s="155">
        <v>347.87</v>
      </c>
      <c r="D131" s="155">
        <v>548.44680661267989</v>
      </c>
      <c r="E131" s="155">
        <v>27.83130991003814</v>
      </c>
      <c r="F131" s="155">
        <v>27.831309910038136</v>
      </c>
      <c r="G131" s="155">
        <v>-8.3843327502994214</v>
      </c>
      <c r="H131" s="155">
        <v>1.412271253697541</v>
      </c>
    </row>
    <row r="132" spans="1:8" x14ac:dyDescent="0.3">
      <c r="A132" s="154">
        <v>555</v>
      </c>
      <c r="B132" s="155">
        <v>10.29</v>
      </c>
      <c r="C132" s="155">
        <v>348.16</v>
      </c>
      <c r="D132" s="155">
        <v>553.36824431425475</v>
      </c>
      <c r="E132" s="155">
        <v>28.694914650146206</v>
      </c>
      <c r="F132" s="155">
        <v>28.69491465014621</v>
      </c>
      <c r="G132" s="155">
        <v>-8.5676346449868248</v>
      </c>
      <c r="H132" s="155">
        <v>1.4724053550709451</v>
      </c>
    </row>
    <row r="133" spans="1:8" x14ac:dyDescent="0.3">
      <c r="A133" s="154">
        <v>560</v>
      </c>
      <c r="B133" s="155">
        <v>10.52</v>
      </c>
      <c r="C133" s="155">
        <v>348.46</v>
      </c>
      <c r="D133" s="155">
        <v>558.28601994775875</v>
      </c>
      <c r="E133" s="155">
        <v>29.579210842809598</v>
      </c>
      <c r="F133" s="155">
        <v>29.579210842809601</v>
      </c>
      <c r="G133" s="155">
        <v>-8.7505762422659465</v>
      </c>
      <c r="H133" s="155">
        <v>1.4177693145023009</v>
      </c>
    </row>
    <row r="134" spans="1:8" x14ac:dyDescent="0.3">
      <c r="A134" s="154">
        <v>565</v>
      </c>
      <c r="B134" s="155">
        <v>10.76</v>
      </c>
      <c r="C134" s="155">
        <v>348.75</v>
      </c>
      <c r="D134" s="155">
        <v>563.20005014957178</v>
      </c>
      <c r="E134" s="155">
        <v>30.484202628386992</v>
      </c>
      <c r="F134" s="155">
        <v>30.484202628386992</v>
      </c>
      <c r="G134" s="155">
        <v>-8.9329458405641731</v>
      </c>
      <c r="H134" s="155">
        <v>1.475398511036571</v>
      </c>
    </row>
    <row r="135" spans="1:8" x14ac:dyDescent="0.3">
      <c r="A135" s="154">
        <v>570</v>
      </c>
      <c r="B135" s="155">
        <v>10.99</v>
      </c>
      <c r="C135" s="155">
        <v>349.05</v>
      </c>
      <c r="D135" s="155">
        <v>568.11025289033955</v>
      </c>
      <c r="E135" s="155">
        <v>31.409891419107911</v>
      </c>
      <c r="F135" s="155">
        <v>31.409891419107918</v>
      </c>
      <c r="G135" s="155">
        <v>-9.1145324675865602</v>
      </c>
      <c r="H135" s="155">
        <v>1.4211669597365411</v>
      </c>
    </row>
    <row r="136" spans="1:8" x14ac:dyDescent="0.3">
      <c r="A136" s="154">
        <v>575</v>
      </c>
      <c r="B136" s="155">
        <v>11.06</v>
      </c>
      <c r="C136" s="155">
        <v>349.26</v>
      </c>
      <c r="D136" s="155">
        <v>573.01797195541951</v>
      </c>
      <c r="E136" s="155">
        <v>32.348999618486161</v>
      </c>
      <c r="F136" s="155">
        <v>32.348999618486168</v>
      </c>
      <c r="G136" s="155">
        <v>-9.2944358721252787</v>
      </c>
      <c r="H136" s="155">
        <v>0.48421131106680243</v>
      </c>
    </row>
    <row r="137" spans="1:8" x14ac:dyDescent="0.3">
      <c r="A137" s="154">
        <v>580</v>
      </c>
      <c r="B137" s="155">
        <v>11.14</v>
      </c>
      <c r="C137" s="155">
        <v>349.48</v>
      </c>
      <c r="D137" s="155">
        <v>577.92443510025259</v>
      </c>
      <c r="E137" s="155">
        <v>33.295089441051125</v>
      </c>
      <c r="F137" s="155">
        <v>33.295089441051125</v>
      </c>
      <c r="G137" s="155">
        <v>-9.4719978500949047</v>
      </c>
      <c r="H137" s="155">
        <v>0.54312120364849081</v>
      </c>
    </row>
    <row r="138" spans="1:8" x14ac:dyDescent="0.3">
      <c r="A138" s="154">
        <v>585</v>
      </c>
      <c r="B138" s="155">
        <v>11.21</v>
      </c>
      <c r="C138" s="155">
        <v>349.69</v>
      </c>
      <c r="D138" s="155">
        <v>582.82963406488886</v>
      </c>
      <c r="E138" s="155">
        <v>34.248154773675026</v>
      </c>
      <c r="F138" s="155">
        <v>34.248154773675026</v>
      </c>
      <c r="G138" s="155">
        <v>-9.647170417156028</v>
      </c>
      <c r="H138" s="155">
        <v>0.48583023850009599</v>
      </c>
    </row>
    <row r="139" spans="1:8" x14ac:dyDescent="0.3">
      <c r="A139" s="154">
        <v>590</v>
      </c>
      <c r="B139" s="155">
        <v>11.28</v>
      </c>
      <c r="C139" s="155">
        <v>349.9</v>
      </c>
      <c r="D139" s="155">
        <v>587.73364547621077</v>
      </c>
      <c r="E139" s="155">
        <v>35.207753046816102</v>
      </c>
      <c r="F139" s="155">
        <v>35.207753046816109</v>
      </c>
      <c r="G139" s="155">
        <v>-9.819910273408393</v>
      </c>
      <c r="H139" s="155">
        <v>0.48659097530060247</v>
      </c>
    </row>
    <row r="140" spans="1:8" x14ac:dyDescent="0.3">
      <c r="A140" s="154">
        <v>595</v>
      </c>
      <c r="B140" s="155">
        <v>11.35</v>
      </c>
      <c r="C140" s="155">
        <v>350.12</v>
      </c>
      <c r="D140" s="155">
        <v>592.63646203498251</v>
      </c>
      <c r="E140" s="155">
        <v>36.17389246409261</v>
      </c>
      <c r="F140" s="155">
        <v>36.173892464092603</v>
      </c>
      <c r="G140" s="155">
        <v>-9.990087020883875</v>
      </c>
      <c r="H140" s="155">
        <v>0.49343080184569216</v>
      </c>
    </row>
    <row r="141" spans="1:8" x14ac:dyDescent="0.3">
      <c r="A141" s="154">
        <v>600</v>
      </c>
      <c r="B141" s="155">
        <v>11.42</v>
      </c>
      <c r="C141" s="155">
        <v>350.33</v>
      </c>
      <c r="D141" s="155">
        <v>597.53807638194803</v>
      </c>
      <c r="E141" s="155">
        <v>37.146565995284078</v>
      </c>
      <c r="F141" s="155">
        <v>37.146565995284085</v>
      </c>
      <c r="G141" s="155">
        <v>-10.157654306344282</v>
      </c>
      <c r="H141" s="155">
        <v>0.48812234412858591</v>
      </c>
    </row>
    <row r="142" spans="1:8" x14ac:dyDescent="0.3">
      <c r="A142" s="154">
        <v>605</v>
      </c>
      <c r="B142" s="155">
        <v>11.5</v>
      </c>
      <c r="C142" s="155">
        <v>350.49</v>
      </c>
      <c r="D142" s="155">
        <v>602.43839436400992</v>
      </c>
      <c r="E142" s="155">
        <v>38.126101728192843</v>
      </c>
      <c r="F142" s="155">
        <v>38.126101728192843</v>
      </c>
      <c r="G142" s="155">
        <v>-10.323149683179283</v>
      </c>
      <c r="H142" s="155">
        <v>0.51650742620175516</v>
      </c>
    </row>
    <row r="143" spans="1:8" x14ac:dyDescent="0.3">
      <c r="A143" s="154">
        <v>610</v>
      </c>
      <c r="B143" s="155">
        <v>11.58</v>
      </c>
      <c r="C143" s="155">
        <v>350.65</v>
      </c>
      <c r="D143" s="155">
        <v>607.33732049724767</v>
      </c>
      <c r="E143" s="155">
        <v>39.112844501079955</v>
      </c>
      <c r="F143" s="155">
        <v>39.112844501079955</v>
      </c>
      <c r="G143" s="155">
        <v>-10.487029912279136</v>
      </c>
      <c r="H143" s="155">
        <v>0.51699391910764503</v>
      </c>
    </row>
    <row r="144" spans="1:8" x14ac:dyDescent="0.3">
      <c r="A144" s="154">
        <v>615</v>
      </c>
      <c r="B144" s="155">
        <v>11.65</v>
      </c>
      <c r="C144" s="155">
        <v>350.81</v>
      </c>
      <c r="D144" s="155">
        <v>612.23493319143256</v>
      </c>
      <c r="E144" s="155">
        <v>40.106369066045623</v>
      </c>
      <c r="F144" s="155">
        <v>40.106369066045623</v>
      </c>
      <c r="G144" s="155">
        <v>-10.649187454159479</v>
      </c>
      <c r="H144" s="155">
        <v>0.46233881934636045</v>
      </c>
    </row>
    <row r="145" spans="1:8" x14ac:dyDescent="0.3">
      <c r="A145" s="154">
        <v>620</v>
      </c>
      <c r="B145" s="155">
        <v>11.73</v>
      </c>
      <c r="C145" s="155">
        <v>350.97</v>
      </c>
      <c r="D145" s="155">
        <v>617.13122386816008</v>
      </c>
      <c r="E145" s="155">
        <v>41.106671895255268</v>
      </c>
      <c r="F145" s="155">
        <v>41.106671895255275</v>
      </c>
      <c r="G145" s="155">
        <v>-10.809584244480956</v>
      </c>
      <c r="H145" s="155">
        <v>0.51791346066030419</v>
      </c>
    </row>
    <row r="146" spans="1:8" x14ac:dyDescent="0.3">
      <c r="A146" s="154">
        <v>625</v>
      </c>
      <c r="B146" s="155">
        <v>11.81</v>
      </c>
      <c r="C146" s="155">
        <v>351.13</v>
      </c>
      <c r="D146" s="155">
        <v>622.02609524518869</v>
      </c>
      <c r="E146" s="155">
        <v>42.114171025194921</v>
      </c>
      <c r="F146" s="155">
        <v>42.114171025194928</v>
      </c>
      <c r="G146" s="155">
        <v>-10.968250460055938</v>
      </c>
      <c r="H146" s="155">
        <v>0.51840779053600528</v>
      </c>
    </row>
    <row r="147" spans="1:8" x14ac:dyDescent="0.3">
      <c r="A147" s="154"/>
      <c r="B147" s="155"/>
      <c r="C147" s="155"/>
      <c r="D147" s="155"/>
      <c r="E147" s="155"/>
      <c r="F147" s="155"/>
      <c r="G147" s="155"/>
      <c r="H147" s="155"/>
    </row>
    <row r="148" spans="1:8" x14ac:dyDescent="0.3">
      <c r="A148" s="154"/>
      <c r="B148" s="155"/>
      <c r="C148" s="155"/>
      <c r="D148" s="155"/>
      <c r="E148" s="155"/>
      <c r="F148" s="155"/>
      <c r="G148" s="155"/>
      <c r="H148" s="155"/>
    </row>
    <row r="149" spans="1:8" x14ac:dyDescent="0.3">
      <c r="A149" s="154"/>
      <c r="B149" s="155"/>
      <c r="C149" s="155"/>
      <c r="D149" s="155"/>
      <c r="E149" s="155"/>
      <c r="F149" s="155"/>
      <c r="G149" s="155"/>
      <c r="H149" s="155"/>
    </row>
    <row r="150" spans="1:8" x14ac:dyDescent="0.3">
      <c r="A150" s="154"/>
      <c r="B150" s="155"/>
      <c r="C150" s="155"/>
      <c r="D150" s="155"/>
      <c r="E150" s="155"/>
      <c r="F150" s="155"/>
      <c r="G150" s="155"/>
      <c r="H150" s="155"/>
    </row>
    <row r="151" spans="1:8" x14ac:dyDescent="0.3">
      <c r="A151" s="154"/>
      <c r="B151" s="155"/>
      <c r="C151" s="155"/>
      <c r="D151" s="155"/>
      <c r="E151" s="155"/>
      <c r="F151" s="155"/>
      <c r="G151" s="155"/>
      <c r="H151" s="155"/>
    </row>
    <row r="152" spans="1:8" x14ac:dyDescent="0.3">
      <c r="A152" s="154"/>
      <c r="B152" s="155"/>
      <c r="C152" s="155"/>
      <c r="D152" s="155"/>
      <c r="E152" s="155"/>
      <c r="F152" s="155"/>
      <c r="G152" s="155"/>
      <c r="H152" s="155"/>
    </row>
    <row r="153" spans="1:8" x14ac:dyDescent="0.3">
      <c r="A153" s="154"/>
      <c r="B153" s="155"/>
      <c r="C153" s="155"/>
      <c r="D153" s="155"/>
      <c r="E153" s="155"/>
      <c r="F153" s="155"/>
      <c r="G153" s="155"/>
      <c r="H153" s="155"/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Dominic</cp:lastModifiedBy>
  <cp:lastPrinted>2014-10-01T01:15:18Z</cp:lastPrinted>
  <dcterms:created xsi:type="dcterms:W3CDTF">2012-03-28T03:24:07Z</dcterms:created>
  <dcterms:modified xsi:type="dcterms:W3CDTF">2014-10-01T01:17:26Z</dcterms:modified>
</cp:coreProperties>
</file>