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Raslie North 5\Santos\Raslie\Raslie North 5\Gyro Survey\"/>
    </mc:Choice>
  </mc:AlternateContent>
  <bookViews>
    <workbookView xWindow="0" yWindow="0" windowWidth="13800" windowHeight="8592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<sst xmlns="http://schemas.openxmlformats.org/spreadsheetml/2006/main" count="179" uniqueCount="91">
  <si>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</si>
  <si>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</si>
  <si>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</si>
  <si>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</si>
  <si>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</si>
  <si>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</si>
  <si>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</si>
  <si>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</si>
  <si>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</si>
  <si>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</si>
  <si>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</si>
  <si>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</si>
  <si>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</si>
  <si>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</si>
  <si>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</si>
  <si>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</si>
  <si>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</si>
  <si>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</si>
  <si>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</si>
  <si>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</si>
  <si>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</si>
  <si>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</si>
  <si>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</si>
  <si>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</si>
  <si>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</si>
  <si>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</si>
  <si>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</si>
  <si>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</si>
  <si>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</si>
  <si>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</si>
  <si>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</si>
  <si>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</si>
  <si>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</si>
  <si>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</si>
  <si>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</si>
  <si>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</si>
  <si>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</si>
  <si>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</si>
  <si>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</si>
  <si>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</si>
  <si>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</si>
  <si>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</si>
  <si>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</si>
  <si>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</si>
  <si>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</si>
  <si>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</si>
  <si>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</si>
  <si>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</si>
  <si>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</si>
  <si>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</si>
  <si>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</si>
  <si>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</si>
  <si>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</si>
  <si>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</si>
  <si>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</si>
  <si>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</si>
  <si>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</si>
  <si>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</si>
  <si>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</si>
  <si>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</si>
  <si>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</si>
  <si>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</si>
  <si>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</si>
  <si>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</si>
  <si>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</si>
  <si>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</si>
  <si>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</si>
  <si>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</si>
  <si>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</si>
  <si>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</si>
  <si>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26° 27' 19.14” S.</t>
  </si>
  <si>
    <t>149° 04' 54.17" E</t>
  </si>
  <si>
    <t>Raslie North 5</t>
  </si>
  <si>
    <t>Raslie</t>
  </si>
  <si>
    <t>D. Slater</t>
  </si>
  <si>
    <t>ORT</t>
  </si>
  <si>
    <t>Drop Gyro</t>
  </si>
  <si>
    <t>EWE</t>
  </si>
  <si>
    <t>Drill Pipe</t>
  </si>
  <si>
    <t>Depart Roma for Raslie North 5.</t>
  </si>
  <si>
    <t>Arrive at Raslie North 5.</t>
  </si>
  <si>
    <t>Have safety meeting and setup Gyro.</t>
  </si>
  <si>
    <t>Drop Gyro and begin to POOH.</t>
  </si>
  <si>
    <t>OOH with Gyro perform surface calibration.</t>
  </si>
  <si>
    <t>Rig down Gyro.</t>
  </si>
  <si>
    <t>Depart for Roma.</t>
  </si>
  <si>
    <t>Arrive in Roma.</t>
  </si>
  <si>
    <t>Queensland</t>
  </si>
  <si>
    <t>G. Dam</t>
  </si>
  <si>
    <t/>
  </si>
  <si>
    <t xml:space="preserve"> -0° 55' 39.84793"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</si>
</sst>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7855038442245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Data'!$G$21:$G$93</c:f>
              <c:numCache>
                <c:formatCode>0.00</c:formatCode>
                <c:ptCount val="73"/>
                <c:pt idx="0">
                  <c:v>0</c:v>
                </c:pt>
                <c:pt idx="1">
                  <c:v>-1.4700536337044179E-2</c:v>
                </c:pt>
                <c:pt idx="2">
                  <c:v>-0.10932345776126624</c:v>
                </c:pt>
                <c:pt idx="3">
                  <c:v>-0.20821484737208545</c:v>
                </c:pt>
                <c:pt idx="4">
                  <c:v>-0.29220049951577975</c:v>
                </c:pt>
                <c:pt idx="5">
                  <c:v>-0.37270637214721825</c:v>
                </c:pt>
                <c:pt idx="6">
                  <c:v>-0.45147255578369466</c:v>
                </c:pt>
                <c:pt idx="7">
                  <c:v>-0.52083022511647625</c:v>
                </c:pt>
                <c:pt idx="8">
                  <c:v>-0.58453656297499634</c:v>
                </c:pt>
                <c:pt idx="9">
                  <c:v>-0.64974677566531913</c:v>
                </c:pt>
                <c:pt idx="10">
                  <c:v>-0.71251830514550563</c:v>
                </c:pt>
                <c:pt idx="11">
                  <c:v>-0.77229552790032474</c:v>
                </c:pt>
                <c:pt idx="12">
                  <c:v>-0.84598023179631587</c:v>
                </c:pt>
                <c:pt idx="13">
                  <c:v>-0.92467913326464757</c:v>
                </c:pt>
                <c:pt idx="14">
                  <c:v>-0.99681347987281621</c:v>
                </c:pt>
                <c:pt idx="15">
                  <c:v>-1.0708467622259463</c:v>
                </c:pt>
                <c:pt idx="16">
                  <c:v>-1.1390111499032065</c:v>
                </c:pt>
                <c:pt idx="17">
                  <c:v>-1.2068278444529659</c:v>
                </c:pt>
                <c:pt idx="18">
                  <c:v>-1.2830580880712974</c:v>
                </c:pt>
                <c:pt idx="19">
                  <c:v>-1.3442183094981441</c:v>
                </c:pt>
                <c:pt idx="20">
                  <c:v>-1.3740387716672435</c:v>
                </c:pt>
                <c:pt idx="21">
                  <c:v>-1.3878642843178077</c:v>
                </c:pt>
                <c:pt idx="22">
                  <c:v>-1.3969997848555629</c:v>
                </c:pt>
                <c:pt idx="23">
                  <c:v>-1.3998177072948184</c:v>
                </c:pt>
                <c:pt idx="24">
                  <c:v>-1.3942297391868186</c:v>
                </c:pt>
                <c:pt idx="25">
                  <c:v>-1.3819902831124498</c:v>
                </c:pt>
                <c:pt idx="26">
                  <c:v>-1.3560910452247619</c:v>
                </c:pt>
                <c:pt idx="27">
                  <c:v>-1.3138791725047412</c:v>
                </c:pt>
                <c:pt idx="28">
                  <c:v>-1.2677064070748671</c:v>
                </c:pt>
                <c:pt idx="29">
                  <c:v>-1.2224716170998506</c:v>
                </c:pt>
                <c:pt idx="30">
                  <c:v>-1.1767542457240361</c:v>
                </c:pt>
                <c:pt idx="31">
                  <c:v>-1.1338979785724597</c:v>
                </c:pt>
                <c:pt idx="32">
                  <c:v>-1.1021830104689809</c:v>
                </c:pt>
                <c:pt idx="33">
                  <c:v>-1.0689109534381802</c:v>
                </c:pt>
                <c:pt idx="34">
                  <c:v>-1.0285661620928084</c:v>
                </c:pt>
                <c:pt idx="35">
                  <c:v>-0.98892413900277065</c:v>
                </c:pt>
                <c:pt idx="36">
                  <c:v>-0.95221365516123924</c:v>
                </c:pt>
                <c:pt idx="37">
                  <c:v>-0.92219841341706832</c:v>
                </c:pt>
                <c:pt idx="38">
                  <c:v>-0.89708559087894446</c:v>
                </c:pt>
                <c:pt idx="39">
                  <c:v>-0.87284114237372612</c:v>
                </c:pt>
                <c:pt idx="40">
                  <c:v>-0.83932207047507124</c:v>
                </c:pt>
                <c:pt idx="41">
                  <c:v>-0.79699993957871618</c:v>
                </c:pt>
                <c:pt idx="42">
                  <c:v>-0.74922890527208086</c:v>
                </c:pt>
                <c:pt idx="43">
                  <c:v>-0.69687601842675151</c:v>
                </c:pt>
                <c:pt idx="44">
                  <c:v>-0.64574422835074619</c:v>
                </c:pt>
                <c:pt idx="45">
                  <c:v>-0.59902171897693279</c:v>
                </c:pt>
                <c:pt idx="46">
                  <c:v>-0.55041987551642457</c:v>
                </c:pt>
                <c:pt idx="47">
                  <c:v>-0.49324661144481086</c:v>
                </c:pt>
                <c:pt idx="48">
                  <c:v>-0.4359297069489575</c:v>
                </c:pt>
                <c:pt idx="49">
                  <c:v>-0.37903465481280019</c:v>
                </c:pt>
                <c:pt idx="50">
                  <c:v>-0.31500817352616778</c:v>
                </c:pt>
                <c:pt idx="51">
                  <c:v>-0.24667605085110572</c:v>
                </c:pt>
                <c:pt idx="52">
                  <c:v>-0.17432470503983938</c:v>
                </c:pt>
                <c:pt idx="53">
                  <c:v>-0.10269214046635346</c:v>
                </c:pt>
                <c:pt idx="54">
                  <c:v>-4.2228844000031344E-2</c:v>
                </c:pt>
                <c:pt idx="55">
                  <c:v>4.7205018915562474E-3</c:v>
                </c:pt>
                <c:pt idx="56">
                  <c:v>4.2995321078714711E-2</c:v>
                </c:pt>
                <c:pt idx="57">
                  <c:v>7.2973795017778287E-2</c:v>
                </c:pt>
                <c:pt idx="58">
                  <c:v>9.6638420745017398E-2</c:v>
                </c:pt>
                <c:pt idx="59">
                  <c:v>0.12264544502704383</c:v>
                </c:pt>
                <c:pt idx="60">
                  <c:v>0.15364662644595009</c:v>
                </c:pt>
                <c:pt idx="61">
                  <c:v>0.18447999420200126</c:v>
                </c:pt>
                <c:pt idx="62">
                  <c:v>0.20909358898350813</c:v>
                </c:pt>
                <c:pt idx="63">
                  <c:v>0.22458050615984446</c:v>
                </c:pt>
                <c:pt idx="64">
                  <c:v>0.22346448839613928</c:v>
                </c:pt>
                <c:pt idx="65">
                  <c:v>0.21702476122954398</c:v>
                </c:pt>
                <c:pt idx="66">
                  <c:v>0.2175245966909555</c:v>
                </c:pt>
                <c:pt idx="67">
                  <c:v>0.21497313100009482</c:v>
                </c:pt>
                <c:pt idx="68">
                  <c:v>0.20353458076792205</c:v>
                </c:pt>
                <c:pt idx="69">
                  <c:v>0.18539637321655358</c:v>
                </c:pt>
                <c:pt idx="70">
                  <c:v>0.16417250280924744</c:v>
                </c:pt>
                <c:pt idx="71">
                  <c:v>0.13965775993651144</c:v>
                </c:pt>
                <c:pt idx="72">
                  <c:v>0.11775389657566918</c:v>
                </c:pt>
              </c:numCache>
            </c:numRef>
          </c:xVal>
          <c:yVal>
            <c:numRef>
              <c:f>'Survey Data'!$F$21:$F$93</c:f>
              <c:numCache>
                <c:formatCode>0.00</c:formatCode>
                <c:ptCount val="73"/>
                <c:pt idx="0">
                  <c:v>0</c:v>
                </c:pt>
                <c:pt idx="1">
                  <c:v>-1.1874551553999909E-2</c:v>
                </c:pt>
                <c:pt idx="2">
                  <c:v>-8.394727119196714E-2</c:v>
                </c:pt>
                <c:pt idx="3">
                  <c:v>-0.16524234790908102</c:v>
                </c:pt>
                <c:pt idx="4">
                  <c:v>-0.22348754486915143</c:v>
                </c:pt>
                <c:pt idx="5">
                  <c:v>-0.24668321315981054</c:v>
                </c:pt>
                <c:pt idx="6">
                  <c:v>-0.25493072488420238</c:v>
                </c:pt>
                <c:pt idx="7">
                  <c:v>-0.24687865164612247</c:v>
                </c:pt>
                <c:pt idx="8">
                  <c:v>-0.22723980480972775</c:v>
                </c:pt>
                <c:pt idx="9">
                  <c:v>-0.20995572079833966</c:v>
                </c:pt>
                <c:pt idx="10">
                  <c:v>-0.21170476877279001</c:v>
                </c:pt>
                <c:pt idx="11">
                  <c:v>-0.2003695003335724</c:v>
                </c:pt>
                <c:pt idx="12">
                  <c:v>-0.17649982710575346</c:v>
                </c:pt>
                <c:pt idx="13">
                  <c:v>-0.15438679889912574</c:v>
                </c:pt>
                <c:pt idx="14">
                  <c:v>-0.10647409367783536</c:v>
                </c:pt>
                <c:pt idx="15">
                  <c:v>-3.7830673228633455E-2</c:v>
                </c:pt>
                <c:pt idx="16">
                  <c:v>5.6650297357624557E-2</c:v>
                </c:pt>
                <c:pt idx="17">
                  <c:v>0.17631491022992207</c:v>
                </c:pt>
                <c:pt idx="18">
                  <c:v>0.3096349745283325</c:v>
                </c:pt>
                <c:pt idx="19">
                  <c:v>0.44407976024836393</c:v>
                </c:pt>
                <c:pt idx="20">
                  <c:v>0.57260229174500332</c:v>
                </c:pt>
                <c:pt idx="21">
                  <c:v>0.69923302606933369</c:v>
                </c:pt>
                <c:pt idx="22">
                  <c:v>0.83307502997696758</c:v>
                </c:pt>
                <c:pt idx="23">
                  <c:v>0.9696731091392381</c:v>
                </c:pt>
                <c:pt idx="24">
                  <c:v>1.0985976051243735</c:v>
                </c:pt>
                <c:pt idx="25">
                  <c:v>1.2254019133172904</c:v>
                </c:pt>
                <c:pt idx="26">
                  <c:v>1.341624177444489</c:v>
                </c:pt>
                <c:pt idx="27">
                  <c:v>1.4331252144085278</c:v>
                </c:pt>
                <c:pt idx="28">
                  <c:v>1.5211894507222943</c:v>
                </c:pt>
                <c:pt idx="29">
                  <c:v>1.6164732676279312</c:v>
                </c:pt>
                <c:pt idx="30">
                  <c:v>1.7124633551815247</c:v>
                </c:pt>
                <c:pt idx="31">
                  <c:v>1.8142811722622199</c:v>
                </c:pt>
                <c:pt idx="32">
                  <c:v>1.9233279367306795</c:v>
                </c:pt>
                <c:pt idx="33">
                  <c:v>2.0243658901763948</c:v>
                </c:pt>
                <c:pt idx="34">
                  <c:v>2.1234563006116343</c:v>
                </c:pt>
                <c:pt idx="35">
                  <c:v>2.2338401524572138</c:v>
                </c:pt>
                <c:pt idx="36">
                  <c:v>2.3451497297094313</c:v>
                </c:pt>
                <c:pt idx="37">
                  <c:v>2.4663062415677395</c:v>
                </c:pt>
                <c:pt idx="38">
                  <c:v>2.5997767132117917</c:v>
                </c:pt>
                <c:pt idx="39">
                  <c:v>2.7360085468834585</c:v>
                </c:pt>
                <c:pt idx="40">
                  <c:v>2.8727141538146337</c:v>
                </c:pt>
                <c:pt idx="41">
                  <c:v>3.0141901524606109</c:v>
                </c:pt>
                <c:pt idx="42">
                  <c:v>3.1689985290950373</c:v>
                </c:pt>
                <c:pt idx="43">
                  <c:v>3.3338691640352485</c:v>
                </c:pt>
                <c:pt idx="44">
                  <c:v>3.5026312529271943</c:v>
                </c:pt>
                <c:pt idx="45">
                  <c:v>3.6639204623051662</c:v>
                </c:pt>
                <c:pt idx="46">
                  <c:v>3.8139794043201203</c:v>
                </c:pt>
                <c:pt idx="47">
                  <c:v>3.9637220024807904</c:v>
                </c:pt>
                <c:pt idx="48">
                  <c:v>4.1089164363342094</c:v>
                </c:pt>
                <c:pt idx="49">
                  <c:v>4.2478775807529905</c:v>
                </c:pt>
                <c:pt idx="50">
                  <c:v>4.3902441713960574</c:v>
                </c:pt>
                <c:pt idx="51">
                  <c:v>4.5296112931725965</c:v>
                </c:pt>
                <c:pt idx="52">
                  <c:v>4.6679411690070651</c:v>
                </c:pt>
                <c:pt idx="53">
                  <c:v>4.8178318247824237</c:v>
                </c:pt>
                <c:pt idx="54">
                  <c:v>4.9778770875305227</c:v>
                </c:pt>
                <c:pt idx="55">
                  <c:v>5.1293975339560758</c:v>
                </c:pt>
                <c:pt idx="56">
                  <c:v>5.256227925382535</c:v>
                </c:pt>
                <c:pt idx="57">
                  <c:v>5.372104366318041</c:v>
                </c:pt>
                <c:pt idx="58">
                  <c:v>5.4938598899071875</c:v>
                </c:pt>
                <c:pt idx="59">
                  <c:v>5.623743276654336</c:v>
                </c:pt>
                <c:pt idx="60">
                  <c:v>5.7384158983360543</c:v>
                </c:pt>
                <c:pt idx="61">
                  <c:v>5.8277562147228084</c:v>
                </c:pt>
                <c:pt idx="62">
                  <c:v>5.9004918589730453</c:v>
                </c:pt>
                <c:pt idx="63">
                  <c:v>5.9591232079245575</c:v>
                </c:pt>
                <c:pt idx="64">
                  <c:v>6.0092069701140636</c:v>
                </c:pt>
                <c:pt idx="65">
                  <c:v>6.0496714044140107</c:v>
                </c:pt>
                <c:pt idx="66">
                  <c:v>6.070725530425535</c:v>
                </c:pt>
                <c:pt idx="67">
                  <c:v>6.0711803960610249</c:v>
                </c:pt>
                <c:pt idx="68">
                  <c:v>6.0695000452175565</c:v>
                </c:pt>
                <c:pt idx="69">
                  <c:v>6.0756577216777092</c:v>
                </c:pt>
                <c:pt idx="70">
                  <c:v>6.0892750744488371</c:v>
                </c:pt>
                <c:pt idx="71">
                  <c:v>6.1098933538959468</c:v>
                </c:pt>
                <c:pt idx="72">
                  <c:v>6.1491536256876627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0528"/>
        <c:axId val="187161312"/>
      </c:scatterChart>
      <c:valAx>
        <c:axId val="187160528"/>
        <c:scaling>
          <c:orientation val="minMax"/>
          <c:min val="-7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36845020648723409"/>
              <c:y val="0.9152621379041663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161312"/>
        <c:crosses val="autoZero"/>
        <c:crossBetween val="midCat"/>
        <c:majorUnit val="1"/>
        <c:minorUnit val="1"/>
      </c:valAx>
      <c:valAx>
        <c:axId val="18716131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1605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9366373617497792E-2"/>
          <c:y val="0.91261779433491863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Data'!$B$21:$B$93</c:f>
              <c:numCache>
                <c:formatCode>0.00</c:formatCode>
                <c:ptCount val="73"/>
                <c:pt idx="0">
                  <c:v>0</c:v>
                </c:pt>
                <c:pt idx="1">
                  <c:v>0.61</c:v>
                </c:pt>
                <c:pt idx="2">
                  <c:v>0.8</c:v>
                </c:pt>
                <c:pt idx="3">
                  <c:v>0.72</c:v>
                </c:pt>
                <c:pt idx="4">
                  <c:v>0.51</c:v>
                </c:pt>
                <c:pt idx="5">
                  <c:v>0.49</c:v>
                </c:pt>
                <c:pt idx="6">
                  <c:v>0.45</c:v>
                </c:pt>
                <c:pt idx="7">
                  <c:v>0.39</c:v>
                </c:pt>
                <c:pt idx="8">
                  <c:v>0.4</c:v>
                </c:pt>
                <c:pt idx="9">
                  <c:v>0.4</c:v>
                </c:pt>
                <c:pt idx="10">
                  <c:v>0.37</c:v>
                </c:pt>
                <c:pt idx="11">
                  <c:v>0.43</c:v>
                </c:pt>
                <c:pt idx="12">
                  <c:v>0.52</c:v>
                </c:pt>
                <c:pt idx="13">
                  <c:v>0.47</c:v>
                </c:pt>
                <c:pt idx="14">
                  <c:v>0.56000000000000005</c:v>
                </c:pt>
                <c:pt idx="15">
                  <c:v>0.64</c:v>
                </c:pt>
                <c:pt idx="16">
                  <c:v>0.75</c:v>
                </c:pt>
                <c:pt idx="17">
                  <c:v>0.88</c:v>
                </c:pt>
                <c:pt idx="18">
                  <c:v>0.94</c:v>
                </c:pt>
                <c:pt idx="19">
                  <c:v>0.82</c:v>
                </c:pt>
                <c:pt idx="20">
                  <c:v>0.75</c:v>
                </c:pt>
                <c:pt idx="21">
                  <c:v>0.76</c:v>
                </c:pt>
                <c:pt idx="22">
                  <c:v>0.83</c:v>
                </c:pt>
                <c:pt idx="23">
                  <c:v>0.79</c:v>
                </c:pt>
                <c:pt idx="24">
                  <c:v>0.74</c:v>
                </c:pt>
                <c:pt idx="25">
                  <c:v>0.77</c:v>
                </c:pt>
                <c:pt idx="26">
                  <c:v>0.65</c:v>
                </c:pt>
                <c:pt idx="27">
                  <c:v>0.55000000000000004</c:v>
                </c:pt>
                <c:pt idx="28">
                  <c:v>0.63</c:v>
                </c:pt>
                <c:pt idx="29">
                  <c:v>0.62</c:v>
                </c:pt>
                <c:pt idx="30">
                  <c:v>0.64</c:v>
                </c:pt>
                <c:pt idx="31">
                  <c:v>0.67</c:v>
                </c:pt>
                <c:pt idx="32">
                  <c:v>0.68</c:v>
                </c:pt>
                <c:pt idx="33">
                  <c:v>0.59</c:v>
                </c:pt>
                <c:pt idx="34">
                  <c:v>0.68</c:v>
                </c:pt>
                <c:pt idx="35">
                  <c:v>0.71</c:v>
                </c:pt>
                <c:pt idx="36">
                  <c:v>0.68</c:v>
                </c:pt>
                <c:pt idx="37">
                  <c:v>0.8</c:v>
                </c:pt>
                <c:pt idx="38">
                  <c:v>0.81</c:v>
                </c:pt>
                <c:pt idx="39">
                  <c:v>0.83</c:v>
                </c:pt>
                <c:pt idx="40">
                  <c:v>0.84</c:v>
                </c:pt>
                <c:pt idx="41">
                  <c:v>0.91</c:v>
                </c:pt>
                <c:pt idx="42">
                  <c:v>1.01</c:v>
                </c:pt>
                <c:pt idx="43">
                  <c:v>1.04</c:v>
                </c:pt>
                <c:pt idx="44">
                  <c:v>1.05</c:v>
                </c:pt>
                <c:pt idx="45">
                  <c:v>0.94</c:v>
                </c:pt>
                <c:pt idx="46">
                  <c:v>0.93</c:v>
                </c:pt>
                <c:pt idx="47">
                  <c:v>0.97</c:v>
                </c:pt>
                <c:pt idx="48">
                  <c:v>0.88</c:v>
                </c:pt>
                <c:pt idx="49">
                  <c:v>0.9</c:v>
                </c:pt>
                <c:pt idx="50">
                  <c:v>0.95</c:v>
                </c:pt>
                <c:pt idx="51">
                  <c:v>0.89</c:v>
                </c:pt>
                <c:pt idx="52">
                  <c:v>0.96</c:v>
                </c:pt>
                <c:pt idx="53">
                  <c:v>1.01</c:v>
                </c:pt>
                <c:pt idx="54">
                  <c:v>1.02</c:v>
                </c:pt>
                <c:pt idx="55">
                  <c:v>0.86</c:v>
                </c:pt>
                <c:pt idx="56">
                  <c:v>0.71</c:v>
                </c:pt>
                <c:pt idx="57">
                  <c:v>0.71</c:v>
                </c:pt>
                <c:pt idx="58">
                  <c:v>0.76</c:v>
                </c:pt>
                <c:pt idx="59">
                  <c:v>0.81</c:v>
                </c:pt>
                <c:pt idx="60">
                  <c:v>0.6</c:v>
                </c:pt>
                <c:pt idx="61">
                  <c:v>0.52</c:v>
                </c:pt>
                <c:pt idx="62">
                  <c:v>0.39</c:v>
                </c:pt>
                <c:pt idx="63">
                  <c:v>0.33</c:v>
                </c:pt>
                <c:pt idx="64">
                  <c:v>0.28000000000000003</c:v>
                </c:pt>
                <c:pt idx="65">
                  <c:v>0.21</c:v>
                </c:pt>
                <c:pt idx="66">
                  <c:v>0.04</c:v>
                </c:pt>
                <c:pt idx="67">
                  <c:v>0.05</c:v>
                </c:pt>
                <c:pt idx="68">
                  <c:v>0.1</c:v>
                </c:pt>
                <c:pt idx="69">
                  <c:v>0.13</c:v>
                </c:pt>
                <c:pt idx="70">
                  <c:v>0.17</c:v>
                </c:pt>
                <c:pt idx="71">
                  <c:v>0.21</c:v>
                </c:pt>
                <c:pt idx="72">
                  <c:v>0.34</c:v>
                </c:pt>
              </c:numCache>
            </c:numRef>
          </c:xVal>
          <c:yVal>
            <c:numRef>
              <c:f>'Survey Data'!$A$21:$A$93</c:f>
              <c:numCache>
                <c:formatCode>0.0</c:formatCode>
                <c:ptCount val="73"/>
                <c:pt idx="0">
                  <c:v>0</c:v>
                </c:pt>
                <c:pt idx="1">
                  <c:v>3.55</c:v>
                </c:pt>
                <c:pt idx="2">
                  <c:v>13.22</c:v>
                </c:pt>
                <c:pt idx="3">
                  <c:v>22.89</c:v>
                </c:pt>
                <c:pt idx="4">
                  <c:v>32.56</c:v>
                </c:pt>
                <c:pt idx="5">
                  <c:v>42.23</c:v>
                </c:pt>
                <c:pt idx="6">
                  <c:v>51.9</c:v>
                </c:pt>
                <c:pt idx="7">
                  <c:v>61.57</c:v>
                </c:pt>
                <c:pt idx="8">
                  <c:v>71.239999999999995</c:v>
                </c:pt>
                <c:pt idx="9">
                  <c:v>80.91</c:v>
                </c:pt>
                <c:pt idx="10">
                  <c:v>90.58</c:v>
                </c:pt>
                <c:pt idx="11">
                  <c:v>100.25</c:v>
                </c:pt>
                <c:pt idx="12">
                  <c:v>109.92</c:v>
                </c:pt>
                <c:pt idx="13">
                  <c:v>119.59</c:v>
                </c:pt>
                <c:pt idx="14">
                  <c:v>129.26</c:v>
                </c:pt>
                <c:pt idx="15">
                  <c:v>138.93</c:v>
                </c:pt>
                <c:pt idx="16">
                  <c:v>148.6</c:v>
                </c:pt>
                <c:pt idx="17">
                  <c:v>158.27000000000001</c:v>
                </c:pt>
                <c:pt idx="18">
                  <c:v>167.94</c:v>
                </c:pt>
                <c:pt idx="19">
                  <c:v>177.61</c:v>
                </c:pt>
                <c:pt idx="20">
                  <c:v>187.28</c:v>
                </c:pt>
                <c:pt idx="21">
                  <c:v>196.95</c:v>
                </c:pt>
                <c:pt idx="22">
                  <c:v>206.62</c:v>
                </c:pt>
                <c:pt idx="23">
                  <c:v>216.29</c:v>
                </c:pt>
                <c:pt idx="24">
                  <c:v>225.96</c:v>
                </c:pt>
                <c:pt idx="25">
                  <c:v>235.63</c:v>
                </c:pt>
                <c:pt idx="26">
                  <c:v>245.3</c:v>
                </c:pt>
                <c:pt idx="27">
                  <c:v>254.97</c:v>
                </c:pt>
                <c:pt idx="28">
                  <c:v>264.64</c:v>
                </c:pt>
                <c:pt idx="29">
                  <c:v>274.31</c:v>
                </c:pt>
                <c:pt idx="30">
                  <c:v>283.98</c:v>
                </c:pt>
                <c:pt idx="31">
                  <c:v>293.64999999999998</c:v>
                </c:pt>
                <c:pt idx="32">
                  <c:v>303.32</c:v>
                </c:pt>
                <c:pt idx="33">
                  <c:v>312.99</c:v>
                </c:pt>
                <c:pt idx="34">
                  <c:v>322.66000000000003</c:v>
                </c:pt>
                <c:pt idx="35">
                  <c:v>332.33</c:v>
                </c:pt>
                <c:pt idx="36">
                  <c:v>342</c:v>
                </c:pt>
                <c:pt idx="37">
                  <c:v>351.67</c:v>
                </c:pt>
                <c:pt idx="38">
                  <c:v>361.34</c:v>
                </c:pt>
                <c:pt idx="39">
                  <c:v>371.01</c:v>
                </c:pt>
                <c:pt idx="40">
                  <c:v>380.68</c:v>
                </c:pt>
                <c:pt idx="41">
                  <c:v>390.35</c:v>
                </c:pt>
                <c:pt idx="42">
                  <c:v>400.02</c:v>
                </c:pt>
                <c:pt idx="43">
                  <c:v>409.69</c:v>
                </c:pt>
                <c:pt idx="44">
                  <c:v>419.36</c:v>
                </c:pt>
                <c:pt idx="45">
                  <c:v>429.03</c:v>
                </c:pt>
                <c:pt idx="46">
                  <c:v>438.7</c:v>
                </c:pt>
                <c:pt idx="47">
                  <c:v>448.37</c:v>
                </c:pt>
                <c:pt idx="48">
                  <c:v>458.04</c:v>
                </c:pt>
                <c:pt idx="49">
                  <c:v>467.71</c:v>
                </c:pt>
                <c:pt idx="50">
                  <c:v>477.38</c:v>
                </c:pt>
                <c:pt idx="51">
                  <c:v>487.05</c:v>
                </c:pt>
                <c:pt idx="52">
                  <c:v>496.72</c:v>
                </c:pt>
                <c:pt idx="53">
                  <c:v>506.39</c:v>
                </c:pt>
                <c:pt idx="54">
                  <c:v>516.05999999999995</c:v>
                </c:pt>
                <c:pt idx="55">
                  <c:v>525.73</c:v>
                </c:pt>
                <c:pt idx="56">
                  <c:v>535.4</c:v>
                </c:pt>
                <c:pt idx="57">
                  <c:v>545.07000000000005</c:v>
                </c:pt>
                <c:pt idx="58">
                  <c:v>554.74</c:v>
                </c:pt>
                <c:pt idx="59">
                  <c:v>564.41</c:v>
                </c:pt>
                <c:pt idx="60">
                  <c:v>574.08000000000004</c:v>
                </c:pt>
                <c:pt idx="61">
                  <c:v>583.75</c:v>
                </c:pt>
                <c:pt idx="62">
                  <c:v>593.41999999999996</c:v>
                </c:pt>
                <c:pt idx="63">
                  <c:v>603.09</c:v>
                </c:pt>
                <c:pt idx="64">
                  <c:v>612.76</c:v>
                </c:pt>
                <c:pt idx="65">
                  <c:v>622.42999999999995</c:v>
                </c:pt>
                <c:pt idx="66">
                  <c:v>632.1</c:v>
                </c:pt>
                <c:pt idx="67">
                  <c:v>641.77</c:v>
                </c:pt>
                <c:pt idx="68">
                  <c:v>651.44000000000005</c:v>
                </c:pt>
                <c:pt idx="69">
                  <c:v>661.11</c:v>
                </c:pt>
                <c:pt idx="70">
                  <c:v>670.78</c:v>
                </c:pt>
                <c:pt idx="71">
                  <c:v>680.45</c:v>
                </c:pt>
                <c:pt idx="72">
                  <c:v>690.12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2096"/>
        <c:axId val="187162488"/>
      </c:scatterChart>
      <c:valAx>
        <c:axId val="18716209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87162488"/>
        <c:crosses val="autoZero"/>
        <c:crossBetween val="midCat"/>
        <c:majorUnit val="5"/>
        <c:minorUnit val="1"/>
      </c:valAx>
      <c:valAx>
        <c:axId val="187162488"/>
        <c:scaling>
          <c:orientation val="maxMin"/>
          <c:max val="7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71620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2951084582038E-2"/>
          <c:y val="0.14361002112160423"/>
          <c:w val="0.8834595503667807"/>
          <c:h val="0.758798514736299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Data'!$E$22:$E$93</c:f>
              <c:numCache>
                <c:formatCode>0.00</c:formatCode>
                <c:ptCount val="72"/>
                <c:pt idx="0">
                  <c:v>-1.1874551553999909E-2</c:v>
                </c:pt>
                <c:pt idx="1">
                  <c:v>-8.3947271191967196E-2</c:v>
                </c:pt>
                <c:pt idx="2">
                  <c:v>-0.16524234790908113</c:v>
                </c:pt>
                <c:pt idx="3">
                  <c:v>-0.22348754486915154</c:v>
                </c:pt>
                <c:pt idx="4">
                  <c:v>-0.24668321315981062</c:v>
                </c:pt>
                <c:pt idx="5">
                  <c:v>-0.25493072488420249</c:v>
                </c:pt>
                <c:pt idx="6">
                  <c:v>-0.24687865164612247</c:v>
                </c:pt>
                <c:pt idx="7">
                  <c:v>-0.22723980480972797</c:v>
                </c:pt>
                <c:pt idx="8">
                  <c:v>-0.20995572079833988</c:v>
                </c:pt>
                <c:pt idx="9">
                  <c:v>-0.21170476877279035</c:v>
                </c:pt>
                <c:pt idx="10">
                  <c:v>-0.20036950033357268</c:v>
                </c:pt>
                <c:pt idx="11">
                  <c:v>-0.17649982710575382</c:v>
                </c:pt>
                <c:pt idx="12">
                  <c:v>-0.15438679889912602</c:v>
                </c:pt>
                <c:pt idx="13">
                  <c:v>-0.1064740936778351</c:v>
                </c:pt>
                <c:pt idx="14">
                  <c:v>-3.7830673228633344E-2</c:v>
                </c:pt>
                <c:pt idx="15">
                  <c:v>5.665029735762464E-2</c:v>
                </c:pt>
                <c:pt idx="16">
                  <c:v>0.17631491022992188</c:v>
                </c:pt>
                <c:pt idx="17">
                  <c:v>0.30963497452833183</c:v>
                </c:pt>
                <c:pt idx="18">
                  <c:v>0.44407976024836399</c:v>
                </c:pt>
                <c:pt idx="19">
                  <c:v>0.57260229174500277</c:v>
                </c:pt>
                <c:pt idx="20">
                  <c:v>0.69923302606933302</c:v>
                </c:pt>
                <c:pt idx="21">
                  <c:v>0.83307502997696792</c:v>
                </c:pt>
                <c:pt idx="22">
                  <c:v>0.96967310913923832</c:v>
                </c:pt>
                <c:pt idx="23">
                  <c:v>1.0985976051243727</c:v>
                </c:pt>
                <c:pt idx="24">
                  <c:v>1.22540191331729</c:v>
                </c:pt>
                <c:pt idx="25">
                  <c:v>1.3416241774444886</c:v>
                </c:pt>
                <c:pt idx="26">
                  <c:v>1.4331252144085267</c:v>
                </c:pt>
                <c:pt idx="27">
                  <c:v>1.5211894507222947</c:v>
                </c:pt>
                <c:pt idx="28">
                  <c:v>1.6164732676279314</c:v>
                </c:pt>
                <c:pt idx="29">
                  <c:v>1.7124633551815249</c:v>
                </c:pt>
                <c:pt idx="30">
                  <c:v>1.8142811722622192</c:v>
                </c:pt>
                <c:pt idx="31">
                  <c:v>1.9233279367306788</c:v>
                </c:pt>
                <c:pt idx="32">
                  <c:v>2.0243658901763948</c:v>
                </c:pt>
                <c:pt idx="33">
                  <c:v>2.1234563006116338</c:v>
                </c:pt>
                <c:pt idx="34">
                  <c:v>2.2338401524572142</c:v>
                </c:pt>
                <c:pt idx="35">
                  <c:v>2.3451497297094308</c:v>
                </c:pt>
                <c:pt idx="36">
                  <c:v>2.4663062415677395</c:v>
                </c:pt>
                <c:pt idx="37">
                  <c:v>2.5997767132117908</c:v>
                </c:pt>
                <c:pt idx="38">
                  <c:v>2.7360085468834581</c:v>
                </c:pt>
                <c:pt idx="39">
                  <c:v>2.8727141538146337</c:v>
                </c:pt>
                <c:pt idx="40">
                  <c:v>3.0141901524606114</c:v>
                </c:pt>
                <c:pt idx="41">
                  <c:v>3.1689985290950364</c:v>
                </c:pt>
                <c:pt idx="42">
                  <c:v>3.333869164035248</c:v>
                </c:pt>
                <c:pt idx="43">
                  <c:v>3.5026312529271939</c:v>
                </c:pt>
                <c:pt idx="44">
                  <c:v>3.6639204623051658</c:v>
                </c:pt>
                <c:pt idx="45">
                  <c:v>3.8139794043201203</c:v>
                </c:pt>
                <c:pt idx="46">
                  <c:v>3.9637220024807904</c:v>
                </c:pt>
                <c:pt idx="47">
                  <c:v>4.1089164363342094</c:v>
                </c:pt>
                <c:pt idx="48">
                  <c:v>4.2478775807529905</c:v>
                </c:pt>
                <c:pt idx="49">
                  <c:v>4.3902441713960574</c:v>
                </c:pt>
                <c:pt idx="50">
                  <c:v>4.5296112931725965</c:v>
                </c:pt>
                <c:pt idx="51">
                  <c:v>4.6679411690070651</c:v>
                </c:pt>
                <c:pt idx="52">
                  <c:v>4.8178318247824237</c:v>
                </c:pt>
                <c:pt idx="53">
                  <c:v>4.9778770875305227</c:v>
                </c:pt>
                <c:pt idx="54">
                  <c:v>5.1293975339560758</c:v>
                </c:pt>
                <c:pt idx="55">
                  <c:v>5.256227925382535</c:v>
                </c:pt>
                <c:pt idx="56">
                  <c:v>5.372104366318041</c:v>
                </c:pt>
                <c:pt idx="57">
                  <c:v>5.4938598899071875</c:v>
                </c:pt>
                <c:pt idx="58">
                  <c:v>5.623743276654336</c:v>
                </c:pt>
                <c:pt idx="59">
                  <c:v>5.7384158983360551</c:v>
                </c:pt>
                <c:pt idx="60">
                  <c:v>5.8277562147228092</c:v>
                </c:pt>
                <c:pt idx="61">
                  <c:v>5.9004918589730453</c:v>
                </c:pt>
                <c:pt idx="62">
                  <c:v>5.9591232079245575</c:v>
                </c:pt>
                <c:pt idx="63">
                  <c:v>6.0092069701140636</c:v>
                </c:pt>
                <c:pt idx="64">
                  <c:v>6.0496714044140116</c:v>
                </c:pt>
                <c:pt idx="65">
                  <c:v>6.070725530425535</c:v>
                </c:pt>
                <c:pt idx="66">
                  <c:v>6.071180396061024</c:v>
                </c:pt>
                <c:pt idx="67">
                  <c:v>6.0695000452175574</c:v>
                </c:pt>
                <c:pt idx="68">
                  <c:v>6.0756577216777092</c:v>
                </c:pt>
                <c:pt idx="69">
                  <c:v>6.0892750744488371</c:v>
                </c:pt>
                <c:pt idx="70">
                  <c:v>6.1098933538959468</c:v>
                </c:pt>
                <c:pt idx="71">
                  <c:v>6.1491536256876627</c:v>
                </c:pt>
              </c:numCache>
            </c:numRef>
          </c:xVal>
          <c:yVal>
            <c:numRef>
              <c:f>'Survey Data'!$A$22:$A$93</c:f>
              <c:numCache>
                <c:formatCode>0.0</c:formatCode>
                <c:ptCount val="72"/>
                <c:pt idx="0">
                  <c:v>3.55</c:v>
                </c:pt>
                <c:pt idx="1">
                  <c:v>13.22</c:v>
                </c:pt>
                <c:pt idx="2">
                  <c:v>22.89</c:v>
                </c:pt>
                <c:pt idx="3">
                  <c:v>32.56</c:v>
                </c:pt>
                <c:pt idx="4">
                  <c:v>42.23</c:v>
                </c:pt>
                <c:pt idx="5">
                  <c:v>51.9</c:v>
                </c:pt>
                <c:pt idx="6">
                  <c:v>61.57</c:v>
                </c:pt>
                <c:pt idx="7">
                  <c:v>71.239999999999995</c:v>
                </c:pt>
                <c:pt idx="8">
                  <c:v>80.91</c:v>
                </c:pt>
                <c:pt idx="9">
                  <c:v>90.58</c:v>
                </c:pt>
                <c:pt idx="10">
                  <c:v>100.25</c:v>
                </c:pt>
                <c:pt idx="11">
                  <c:v>109.92</c:v>
                </c:pt>
                <c:pt idx="12">
                  <c:v>119.59</c:v>
                </c:pt>
                <c:pt idx="13">
                  <c:v>129.26</c:v>
                </c:pt>
                <c:pt idx="14">
                  <c:v>138.93</c:v>
                </c:pt>
                <c:pt idx="15">
                  <c:v>148.6</c:v>
                </c:pt>
                <c:pt idx="16">
                  <c:v>158.27000000000001</c:v>
                </c:pt>
                <c:pt idx="17">
                  <c:v>167.94</c:v>
                </c:pt>
                <c:pt idx="18">
                  <c:v>177.61</c:v>
                </c:pt>
                <c:pt idx="19">
                  <c:v>187.28</c:v>
                </c:pt>
                <c:pt idx="20">
                  <c:v>196.95</c:v>
                </c:pt>
                <c:pt idx="21">
                  <c:v>206.62</c:v>
                </c:pt>
                <c:pt idx="22">
                  <c:v>216.29</c:v>
                </c:pt>
                <c:pt idx="23">
                  <c:v>225.96</c:v>
                </c:pt>
                <c:pt idx="24">
                  <c:v>235.63</c:v>
                </c:pt>
                <c:pt idx="25">
                  <c:v>245.3</c:v>
                </c:pt>
                <c:pt idx="26">
                  <c:v>254.97</c:v>
                </c:pt>
                <c:pt idx="27">
                  <c:v>264.64</c:v>
                </c:pt>
                <c:pt idx="28">
                  <c:v>274.31</c:v>
                </c:pt>
                <c:pt idx="29">
                  <c:v>283.98</c:v>
                </c:pt>
                <c:pt idx="30">
                  <c:v>293.64999999999998</c:v>
                </c:pt>
                <c:pt idx="31">
                  <c:v>303.32</c:v>
                </c:pt>
                <c:pt idx="32">
                  <c:v>312.99</c:v>
                </c:pt>
                <c:pt idx="33">
                  <c:v>322.66000000000003</c:v>
                </c:pt>
                <c:pt idx="34">
                  <c:v>332.33</c:v>
                </c:pt>
                <c:pt idx="35">
                  <c:v>342</c:v>
                </c:pt>
                <c:pt idx="36">
                  <c:v>351.67</c:v>
                </c:pt>
                <c:pt idx="37">
                  <c:v>361.34</c:v>
                </c:pt>
                <c:pt idx="38">
                  <c:v>371.01</c:v>
                </c:pt>
                <c:pt idx="39">
                  <c:v>380.68</c:v>
                </c:pt>
                <c:pt idx="40">
                  <c:v>390.35</c:v>
                </c:pt>
                <c:pt idx="41">
                  <c:v>400.02</c:v>
                </c:pt>
                <c:pt idx="42">
                  <c:v>409.69</c:v>
                </c:pt>
                <c:pt idx="43">
                  <c:v>419.36</c:v>
                </c:pt>
                <c:pt idx="44">
                  <c:v>429.03</c:v>
                </c:pt>
                <c:pt idx="45">
                  <c:v>438.7</c:v>
                </c:pt>
                <c:pt idx="46">
                  <c:v>448.37</c:v>
                </c:pt>
                <c:pt idx="47">
                  <c:v>458.04</c:v>
                </c:pt>
                <c:pt idx="48">
                  <c:v>467.71</c:v>
                </c:pt>
                <c:pt idx="49">
                  <c:v>477.38</c:v>
                </c:pt>
                <c:pt idx="50">
                  <c:v>487.05</c:v>
                </c:pt>
                <c:pt idx="51">
                  <c:v>496.72</c:v>
                </c:pt>
                <c:pt idx="52">
                  <c:v>506.39</c:v>
                </c:pt>
                <c:pt idx="53">
                  <c:v>516.05999999999995</c:v>
                </c:pt>
                <c:pt idx="54">
                  <c:v>525.73</c:v>
                </c:pt>
                <c:pt idx="55">
                  <c:v>535.4</c:v>
                </c:pt>
                <c:pt idx="56">
                  <c:v>545.07000000000005</c:v>
                </c:pt>
                <c:pt idx="57">
                  <c:v>554.74</c:v>
                </c:pt>
                <c:pt idx="58">
                  <c:v>564.41</c:v>
                </c:pt>
                <c:pt idx="59">
                  <c:v>574.08000000000004</c:v>
                </c:pt>
                <c:pt idx="60">
                  <c:v>583.75</c:v>
                </c:pt>
                <c:pt idx="61">
                  <c:v>593.41999999999996</c:v>
                </c:pt>
                <c:pt idx="62">
                  <c:v>603.09</c:v>
                </c:pt>
                <c:pt idx="63">
                  <c:v>612.76</c:v>
                </c:pt>
                <c:pt idx="64">
                  <c:v>622.42999999999995</c:v>
                </c:pt>
                <c:pt idx="65">
                  <c:v>632.1</c:v>
                </c:pt>
                <c:pt idx="66">
                  <c:v>641.77</c:v>
                </c:pt>
                <c:pt idx="67">
                  <c:v>651.44000000000005</c:v>
                </c:pt>
                <c:pt idx="68">
                  <c:v>661.11</c:v>
                </c:pt>
                <c:pt idx="69">
                  <c:v>670.78</c:v>
                </c:pt>
                <c:pt idx="70">
                  <c:v>680.45</c:v>
                </c:pt>
                <c:pt idx="71">
                  <c:v>690.12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3664"/>
        <c:axId val="187164056"/>
      </c:scatterChart>
      <c:valAx>
        <c:axId val="18716366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7164056"/>
        <c:crossesAt val="0"/>
        <c:crossBetween val="midCat"/>
      </c:valAx>
      <c:valAx>
        <c:axId val="187164056"/>
        <c:scaling>
          <c:orientation val="maxMin"/>
          <c:max val="7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7163664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Data'!$G$21:$G$93</c:f>
              <c:numCache>
                <c:formatCode>0.00</c:formatCode>
                <c:ptCount val="73"/>
                <c:pt idx="0">
                  <c:v>0</c:v>
                </c:pt>
                <c:pt idx="1">
                  <c:v>-1.4700536337044179E-2</c:v>
                </c:pt>
                <c:pt idx="2">
                  <c:v>-0.10932345776126624</c:v>
                </c:pt>
                <c:pt idx="3">
                  <c:v>-0.20821484737208545</c:v>
                </c:pt>
                <c:pt idx="4">
                  <c:v>-0.29220049951577975</c:v>
                </c:pt>
                <c:pt idx="5">
                  <c:v>-0.37270637214721825</c:v>
                </c:pt>
                <c:pt idx="6">
                  <c:v>-0.45147255578369466</c:v>
                </c:pt>
                <c:pt idx="7">
                  <c:v>-0.52083022511647625</c:v>
                </c:pt>
                <c:pt idx="8">
                  <c:v>-0.58453656297499634</c:v>
                </c:pt>
                <c:pt idx="9">
                  <c:v>-0.64974677566531913</c:v>
                </c:pt>
                <c:pt idx="10">
                  <c:v>-0.71251830514550563</c:v>
                </c:pt>
                <c:pt idx="11">
                  <c:v>-0.77229552790032474</c:v>
                </c:pt>
                <c:pt idx="12">
                  <c:v>-0.84598023179631587</c:v>
                </c:pt>
                <c:pt idx="13">
                  <c:v>-0.92467913326464757</c:v>
                </c:pt>
                <c:pt idx="14">
                  <c:v>-0.99681347987281621</c:v>
                </c:pt>
                <c:pt idx="15">
                  <c:v>-1.0708467622259463</c:v>
                </c:pt>
                <c:pt idx="16">
                  <c:v>-1.1390111499032065</c:v>
                </c:pt>
                <c:pt idx="17">
                  <c:v>-1.2068278444529659</c:v>
                </c:pt>
                <c:pt idx="18">
                  <c:v>-1.2830580880712974</c:v>
                </c:pt>
                <c:pt idx="19">
                  <c:v>-1.3442183094981441</c:v>
                </c:pt>
                <c:pt idx="20">
                  <c:v>-1.3740387716672435</c:v>
                </c:pt>
                <c:pt idx="21">
                  <c:v>-1.3878642843178077</c:v>
                </c:pt>
                <c:pt idx="22">
                  <c:v>-1.3969997848555629</c:v>
                </c:pt>
                <c:pt idx="23">
                  <c:v>-1.3998177072948184</c:v>
                </c:pt>
                <c:pt idx="24">
                  <c:v>-1.3942297391868186</c:v>
                </c:pt>
                <c:pt idx="25">
                  <c:v>-1.3819902831124498</c:v>
                </c:pt>
                <c:pt idx="26">
                  <c:v>-1.3560910452247619</c:v>
                </c:pt>
                <c:pt idx="27">
                  <c:v>-1.3138791725047412</c:v>
                </c:pt>
                <c:pt idx="28">
                  <c:v>-1.2677064070748671</c:v>
                </c:pt>
                <c:pt idx="29">
                  <c:v>-1.2224716170998506</c:v>
                </c:pt>
                <c:pt idx="30">
                  <c:v>-1.1767542457240361</c:v>
                </c:pt>
                <c:pt idx="31">
                  <c:v>-1.1338979785724597</c:v>
                </c:pt>
                <c:pt idx="32">
                  <c:v>-1.1021830104689809</c:v>
                </c:pt>
                <c:pt idx="33">
                  <c:v>-1.0689109534381802</c:v>
                </c:pt>
                <c:pt idx="34">
                  <c:v>-1.0285661620928084</c:v>
                </c:pt>
                <c:pt idx="35">
                  <c:v>-0.98892413900277065</c:v>
                </c:pt>
                <c:pt idx="36">
                  <c:v>-0.95221365516123924</c:v>
                </c:pt>
                <c:pt idx="37">
                  <c:v>-0.92219841341706832</c:v>
                </c:pt>
                <c:pt idx="38">
                  <c:v>-0.89708559087894446</c:v>
                </c:pt>
                <c:pt idx="39">
                  <c:v>-0.87284114237372612</c:v>
                </c:pt>
                <c:pt idx="40">
                  <c:v>-0.83932207047507124</c:v>
                </c:pt>
                <c:pt idx="41">
                  <c:v>-0.79699993957871618</c:v>
                </c:pt>
                <c:pt idx="42">
                  <c:v>-0.74922890527208086</c:v>
                </c:pt>
                <c:pt idx="43">
                  <c:v>-0.69687601842675151</c:v>
                </c:pt>
                <c:pt idx="44">
                  <c:v>-0.64574422835074619</c:v>
                </c:pt>
                <c:pt idx="45">
                  <c:v>-0.59902171897693279</c:v>
                </c:pt>
                <c:pt idx="46">
                  <c:v>-0.55041987551642457</c:v>
                </c:pt>
                <c:pt idx="47">
                  <c:v>-0.49324661144481086</c:v>
                </c:pt>
                <c:pt idx="48">
                  <c:v>-0.4359297069489575</c:v>
                </c:pt>
                <c:pt idx="49">
                  <c:v>-0.37903465481280019</c:v>
                </c:pt>
                <c:pt idx="50">
                  <c:v>-0.31500817352616778</c:v>
                </c:pt>
                <c:pt idx="51">
                  <c:v>-0.24667605085110572</c:v>
                </c:pt>
                <c:pt idx="52">
                  <c:v>-0.17432470503983938</c:v>
                </c:pt>
                <c:pt idx="53">
                  <c:v>-0.10269214046635346</c:v>
                </c:pt>
                <c:pt idx="54">
                  <c:v>-4.2228844000031344E-2</c:v>
                </c:pt>
                <c:pt idx="55">
                  <c:v>4.7205018915562474E-3</c:v>
                </c:pt>
                <c:pt idx="56">
                  <c:v>4.2995321078714711E-2</c:v>
                </c:pt>
                <c:pt idx="57">
                  <c:v>7.2973795017778287E-2</c:v>
                </c:pt>
                <c:pt idx="58">
                  <c:v>9.6638420745017398E-2</c:v>
                </c:pt>
                <c:pt idx="59">
                  <c:v>0.12264544502704383</c:v>
                </c:pt>
                <c:pt idx="60">
                  <c:v>0.15364662644595009</c:v>
                </c:pt>
                <c:pt idx="61">
                  <c:v>0.18447999420200126</c:v>
                </c:pt>
                <c:pt idx="62">
                  <c:v>0.20909358898350813</c:v>
                </c:pt>
                <c:pt idx="63">
                  <c:v>0.22458050615984446</c:v>
                </c:pt>
                <c:pt idx="64">
                  <c:v>0.22346448839613928</c:v>
                </c:pt>
                <c:pt idx="65">
                  <c:v>0.21702476122954398</c:v>
                </c:pt>
                <c:pt idx="66">
                  <c:v>0.2175245966909555</c:v>
                </c:pt>
                <c:pt idx="67">
                  <c:v>0.21497313100009482</c:v>
                </c:pt>
                <c:pt idx="68">
                  <c:v>0.20353458076792205</c:v>
                </c:pt>
                <c:pt idx="69">
                  <c:v>0.18539637321655358</c:v>
                </c:pt>
                <c:pt idx="70">
                  <c:v>0.16417250280924744</c:v>
                </c:pt>
                <c:pt idx="71">
                  <c:v>0.13965775993651144</c:v>
                </c:pt>
                <c:pt idx="72">
                  <c:v>0.11775389657566918</c:v>
                </c:pt>
              </c:numCache>
            </c:numRef>
          </c:xVal>
          <c:yVal>
            <c:numRef>
              <c:f>'Survey Data'!$F$21:$F$93</c:f>
              <c:numCache>
                <c:formatCode>0.00</c:formatCode>
                <c:ptCount val="73"/>
                <c:pt idx="0">
                  <c:v>0</c:v>
                </c:pt>
                <c:pt idx="1">
                  <c:v>-1.1874551553999909E-2</c:v>
                </c:pt>
                <c:pt idx="2">
                  <c:v>-8.394727119196714E-2</c:v>
                </c:pt>
                <c:pt idx="3">
                  <c:v>-0.16524234790908102</c:v>
                </c:pt>
                <c:pt idx="4">
                  <c:v>-0.22348754486915143</c:v>
                </c:pt>
                <c:pt idx="5">
                  <c:v>-0.24668321315981054</c:v>
                </c:pt>
                <c:pt idx="6">
                  <c:v>-0.25493072488420238</c:v>
                </c:pt>
                <c:pt idx="7">
                  <c:v>-0.24687865164612247</c:v>
                </c:pt>
                <c:pt idx="8">
                  <c:v>-0.22723980480972775</c:v>
                </c:pt>
                <c:pt idx="9">
                  <c:v>-0.20995572079833966</c:v>
                </c:pt>
                <c:pt idx="10">
                  <c:v>-0.21170476877279001</c:v>
                </c:pt>
                <c:pt idx="11">
                  <c:v>-0.2003695003335724</c:v>
                </c:pt>
                <c:pt idx="12">
                  <c:v>-0.17649982710575346</c:v>
                </c:pt>
                <c:pt idx="13">
                  <c:v>-0.15438679889912574</c:v>
                </c:pt>
                <c:pt idx="14">
                  <c:v>-0.10647409367783536</c:v>
                </c:pt>
                <c:pt idx="15">
                  <c:v>-3.7830673228633455E-2</c:v>
                </c:pt>
                <c:pt idx="16">
                  <c:v>5.6650297357624557E-2</c:v>
                </c:pt>
                <c:pt idx="17">
                  <c:v>0.17631491022992207</c:v>
                </c:pt>
                <c:pt idx="18">
                  <c:v>0.3096349745283325</c:v>
                </c:pt>
                <c:pt idx="19">
                  <c:v>0.44407976024836393</c:v>
                </c:pt>
                <c:pt idx="20">
                  <c:v>0.57260229174500332</c:v>
                </c:pt>
                <c:pt idx="21">
                  <c:v>0.69923302606933369</c:v>
                </c:pt>
                <c:pt idx="22">
                  <c:v>0.83307502997696758</c:v>
                </c:pt>
                <c:pt idx="23">
                  <c:v>0.9696731091392381</c:v>
                </c:pt>
                <c:pt idx="24">
                  <c:v>1.0985976051243735</c:v>
                </c:pt>
                <c:pt idx="25">
                  <c:v>1.2254019133172904</c:v>
                </c:pt>
                <c:pt idx="26">
                  <c:v>1.341624177444489</c:v>
                </c:pt>
                <c:pt idx="27">
                  <c:v>1.4331252144085278</c:v>
                </c:pt>
                <c:pt idx="28">
                  <c:v>1.5211894507222943</c:v>
                </c:pt>
                <c:pt idx="29">
                  <c:v>1.6164732676279312</c:v>
                </c:pt>
                <c:pt idx="30">
                  <c:v>1.7124633551815247</c:v>
                </c:pt>
                <c:pt idx="31">
                  <c:v>1.8142811722622199</c:v>
                </c:pt>
                <c:pt idx="32">
                  <c:v>1.9233279367306795</c:v>
                </c:pt>
                <c:pt idx="33">
                  <c:v>2.0243658901763948</c:v>
                </c:pt>
                <c:pt idx="34">
                  <c:v>2.1234563006116343</c:v>
                </c:pt>
                <c:pt idx="35">
                  <c:v>2.2338401524572138</c:v>
                </c:pt>
                <c:pt idx="36">
                  <c:v>2.3451497297094313</c:v>
                </c:pt>
                <c:pt idx="37">
                  <c:v>2.4663062415677395</c:v>
                </c:pt>
                <c:pt idx="38">
                  <c:v>2.5997767132117917</c:v>
                </c:pt>
                <c:pt idx="39">
                  <c:v>2.7360085468834585</c:v>
                </c:pt>
                <c:pt idx="40">
                  <c:v>2.8727141538146337</c:v>
                </c:pt>
                <c:pt idx="41">
                  <c:v>3.0141901524606109</c:v>
                </c:pt>
                <c:pt idx="42">
                  <c:v>3.1689985290950373</c:v>
                </c:pt>
                <c:pt idx="43">
                  <c:v>3.3338691640352485</c:v>
                </c:pt>
                <c:pt idx="44">
                  <c:v>3.5026312529271943</c:v>
                </c:pt>
                <c:pt idx="45">
                  <c:v>3.6639204623051662</c:v>
                </c:pt>
                <c:pt idx="46">
                  <c:v>3.8139794043201203</c:v>
                </c:pt>
                <c:pt idx="47">
                  <c:v>3.9637220024807904</c:v>
                </c:pt>
                <c:pt idx="48">
                  <c:v>4.1089164363342094</c:v>
                </c:pt>
                <c:pt idx="49">
                  <c:v>4.2478775807529905</c:v>
                </c:pt>
                <c:pt idx="50">
                  <c:v>4.3902441713960574</c:v>
                </c:pt>
                <c:pt idx="51">
                  <c:v>4.5296112931725965</c:v>
                </c:pt>
                <c:pt idx="52">
                  <c:v>4.6679411690070651</c:v>
                </c:pt>
                <c:pt idx="53">
                  <c:v>4.8178318247824237</c:v>
                </c:pt>
                <c:pt idx="54">
                  <c:v>4.9778770875305227</c:v>
                </c:pt>
                <c:pt idx="55">
                  <c:v>5.1293975339560758</c:v>
                </c:pt>
                <c:pt idx="56">
                  <c:v>5.256227925382535</c:v>
                </c:pt>
                <c:pt idx="57">
                  <c:v>5.372104366318041</c:v>
                </c:pt>
                <c:pt idx="58">
                  <c:v>5.4938598899071875</c:v>
                </c:pt>
                <c:pt idx="59">
                  <c:v>5.623743276654336</c:v>
                </c:pt>
                <c:pt idx="60">
                  <c:v>5.7384158983360543</c:v>
                </c:pt>
                <c:pt idx="61">
                  <c:v>5.8277562147228084</c:v>
                </c:pt>
                <c:pt idx="62">
                  <c:v>5.9004918589730453</c:v>
                </c:pt>
                <c:pt idx="63">
                  <c:v>5.9591232079245575</c:v>
                </c:pt>
                <c:pt idx="64">
                  <c:v>6.0092069701140636</c:v>
                </c:pt>
                <c:pt idx="65">
                  <c:v>6.0496714044140107</c:v>
                </c:pt>
                <c:pt idx="66">
                  <c:v>6.070725530425535</c:v>
                </c:pt>
                <c:pt idx="67">
                  <c:v>6.0711803960610249</c:v>
                </c:pt>
                <c:pt idx="68">
                  <c:v>6.0695000452175565</c:v>
                </c:pt>
                <c:pt idx="69">
                  <c:v>6.0756577216777092</c:v>
                </c:pt>
                <c:pt idx="70">
                  <c:v>6.0892750744488371</c:v>
                </c:pt>
                <c:pt idx="71">
                  <c:v>6.1098933538959468</c:v>
                </c:pt>
                <c:pt idx="72">
                  <c:v>6.1491536256876627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4840"/>
        <c:axId val="187165232"/>
      </c:scatterChart>
      <c:valAx>
        <c:axId val="187164840"/>
        <c:scaling>
          <c:orientation val="minMax"/>
          <c:min val="-7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3407535463207188"/>
              <c:y val="0.91176771055242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165232"/>
        <c:crosses val="autoZero"/>
        <c:crossBetween val="midCat"/>
      </c:valAx>
      <c:valAx>
        <c:axId val="1871652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1648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8521293929042269E-2"/>
          <c:y val="0.9033984821629034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38205679104"/>
          <c:y val="0.11149450163542148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Data'!$H$22:$H$93</c:f>
              <c:numCache>
                <c:formatCode>0.00</c:formatCode>
                <c:ptCount val="72"/>
                <c:pt idx="0">
                  <c:v>5.1549295774666186</c:v>
                </c:pt>
                <c:pt idx="1">
                  <c:v>0.5994311425550195</c:v>
                </c:pt>
                <c:pt idx="2">
                  <c:v>0.38352805431218162</c:v>
                </c:pt>
                <c:pt idx="3">
                  <c:v>0.93084024855733982</c:v>
                </c:pt>
                <c:pt idx="4">
                  <c:v>0.37590585049881198</c:v>
                </c:pt>
                <c:pt idx="5">
                  <c:v>0.20578858707980605</c:v>
                </c:pt>
                <c:pt idx="6">
                  <c:v>0.4861784941664119</c:v>
                </c:pt>
                <c:pt idx="7">
                  <c:v>3.1724246301456725E-2</c:v>
                </c:pt>
                <c:pt idx="8">
                  <c:v>9.2460445771471986E-2</c:v>
                </c:pt>
                <c:pt idx="9">
                  <c:v>0.62079265291242758</c:v>
                </c:pt>
                <c:pt idx="10">
                  <c:v>1.0913924759567479</c:v>
                </c:pt>
                <c:pt idx="11">
                  <c:v>0.80977010000964522</c:v>
                </c:pt>
                <c:pt idx="12">
                  <c:v>0.65201683570682789</c:v>
                </c:pt>
                <c:pt idx="13">
                  <c:v>0.3912772532868698</c:v>
                </c:pt>
                <c:pt idx="14">
                  <c:v>0.37985315507870476</c:v>
                </c:pt>
                <c:pt idx="15">
                  <c:v>0.60539175454919214</c:v>
                </c:pt>
                <c:pt idx="16">
                  <c:v>0.40342528798037852</c:v>
                </c:pt>
                <c:pt idx="17">
                  <c:v>0.18863001707638619</c:v>
                </c:pt>
                <c:pt idx="18">
                  <c:v>0.68109055015754361</c:v>
                </c:pt>
                <c:pt idx="19">
                  <c:v>0.4923252238109071</c:v>
                </c:pt>
                <c:pt idx="20">
                  <c:v>0.11700230251870564</c:v>
                </c:pt>
                <c:pt idx="21">
                  <c:v>0.23098461416952512</c:v>
                </c:pt>
                <c:pt idx="22">
                  <c:v>0.20736829602123805</c:v>
                </c:pt>
                <c:pt idx="23">
                  <c:v>0.21395272908429155</c:v>
                </c:pt>
                <c:pt idx="24">
                  <c:v>0.13344621871322307</c:v>
                </c:pt>
                <c:pt idx="25">
                  <c:v>0.61785467803919747</c:v>
                </c:pt>
                <c:pt idx="26">
                  <c:v>0.48068963545618187</c:v>
                </c:pt>
                <c:pt idx="27">
                  <c:v>0.31502244161163662</c:v>
                </c:pt>
                <c:pt idx="28">
                  <c:v>4.9504066178174426E-2</c:v>
                </c:pt>
                <c:pt idx="29">
                  <c:v>7.0640219158348325E-2</c:v>
                </c:pt>
                <c:pt idx="30">
                  <c:v>0.17587993546294084</c:v>
                </c:pt>
                <c:pt idx="31">
                  <c:v>0.33149893178446449</c:v>
                </c:pt>
                <c:pt idx="32">
                  <c:v>0.5541015250341077</c:v>
                </c:pt>
                <c:pt idx="33">
                  <c:v>0.3606571834042499</c:v>
                </c:pt>
                <c:pt idx="34">
                  <c:v>0.10620802594462135</c:v>
                </c:pt>
                <c:pt idx="35">
                  <c:v>0.1908565837625037</c:v>
                </c:pt>
                <c:pt idx="36">
                  <c:v>0.40262217876106887</c:v>
                </c:pt>
                <c:pt idx="37">
                  <c:v>0.13310149468135735</c:v>
                </c:pt>
                <c:pt idx="38">
                  <c:v>0.10116958778645861</c:v>
                </c:pt>
                <c:pt idx="39">
                  <c:v>0.25317753868905868</c:v>
                </c:pt>
                <c:pt idx="40">
                  <c:v>0.21741607086140727</c:v>
                </c:pt>
                <c:pt idx="41">
                  <c:v>0.31260673546788692</c:v>
                </c:pt>
                <c:pt idx="42">
                  <c:v>9.3942386982244497E-2</c:v>
                </c:pt>
                <c:pt idx="43">
                  <c:v>0.10321732890320635</c:v>
                </c:pt>
                <c:pt idx="44">
                  <c:v>0.3417805595617589</c:v>
                </c:pt>
                <c:pt idx="45">
                  <c:v>0.16641197587509327</c:v>
                </c:pt>
                <c:pt idx="46">
                  <c:v>0.18241162296745056</c:v>
                </c:pt>
                <c:pt idx="47">
                  <c:v>0.28691553814097503</c:v>
                </c:pt>
                <c:pt idx="48">
                  <c:v>0.14849107645843862</c:v>
                </c:pt>
                <c:pt idx="49">
                  <c:v>0.16460464002346223</c:v>
                </c:pt>
                <c:pt idx="50">
                  <c:v>0.23344502850484861</c:v>
                </c:pt>
                <c:pt idx="51">
                  <c:v>0.2171872542740769</c:v>
                </c:pt>
                <c:pt idx="52">
                  <c:v>0.26756425475877743</c:v>
                </c:pt>
                <c:pt idx="53">
                  <c:v>0.31355732967148231</c:v>
                </c:pt>
                <c:pt idx="54">
                  <c:v>0.50164934032510611</c:v>
                </c:pt>
                <c:pt idx="55">
                  <c:v>0.46652545360270564</c:v>
                </c:pt>
                <c:pt idx="56">
                  <c:v>0.20866840510150667</c:v>
                </c:pt>
                <c:pt idx="57">
                  <c:v>0.16662786331029875</c:v>
                </c:pt>
                <c:pt idx="58">
                  <c:v>0.17810016923422456</c:v>
                </c:pt>
                <c:pt idx="59">
                  <c:v>0.69745825875920675</c:v>
                </c:pt>
                <c:pt idx="60">
                  <c:v>0.24831481878445305</c:v>
                </c:pt>
                <c:pt idx="61">
                  <c:v>0.40424929953644323</c:v>
                </c:pt>
                <c:pt idx="62">
                  <c:v>0.23161563903412019</c:v>
                </c:pt>
                <c:pt idx="63">
                  <c:v>0.46199216272620564</c:v>
                </c:pt>
                <c:pt idx="64">
                  <c:v>0.29826594644459148</c:v>
                </c:pt>
                <c:pt idx="65">
                  <c:v>0.52937686621387392</c:v>
                </c:pt>
                <c:pt idx="66">
                  <c:v>0.26428122426489126</c:v>
                </c:pt>
                <c:pt idx="67">
                  <c:v>0.24486947057658523</c:v>
                </c:pt>
                <c:pt idx="68">
                  <c:v>0.14798840673135824</c:v>
                </c:pt>
                <c:pt idx="69">
                  <c:v>0.14891505749431119</c:v>
                </c:pt>
                <c:pt idx="70">
                  <c:v>0.13553944911775143</c:v>
                </c:pt>
                <c:pt idx="71">
                  <c:v>0.58513314634465741</c:v>
                </c:pt>
              </c:numCache>
            </c:numRef>
          </c:xVal>
          <c:yVal>
            <c:numRef>
              <c:f>'Survey Data'!$A$22:$A$93</c:f>
              <c:numCache>
                <c:formatCode>0.0</c:formatCode>
                <c:ptCount val="72"/>
                <c:pt idx="0">
                  <c:v>3.55</c:v>
                </c:pt>
                <c:pt idx="1">
                  <c:v>13.22</c:v>
                </c:pt>
                <c:pt idx="2">
                  <c:v>22.89</c:v>
                </c:pt>
                <c:pt idx="3">
                  <c:v>32.56</c:v>
                </c:pt>
                <c:pt idx="4">
                  <c:v>42.23</c:v>
                </c:pt>
                <c:pt idx="5">
                  <c:v>51.9</c:v>
                </c:pt>
                <c:pt idx="6">
                  <c:v>61.57</c:v>
                </c:pt>
                <c:pt idx="7">
                  <c:v>71.239999999999995</c:v>
                </c:pt>
                <c:pt idx="8">
                  <c:v>80.91</c:v>
                </c:pt>
                <c:pt idx="9">
                  <c:v>90.58</c:v>
                </c:pt>
                <c:pt idx="10">
                  <c:v>100.25</c:v>
                </c:pt>
                <c:pt idx="11">
                  <c:v>109.92</c:v>
                </c:pt>
                <c:pt idx="12">
                  <c:v>119.59</c:v>
                </c:pt>
                <c:pt idx="13">
                  <c:v>129.26</c:v>
                </c:pt>
                <c:pt idx="14">
                  <c:v>138.93</c:v>
                </c:pt>
                <c:pt idx="15">
                  <c:v>148.6</c:v>
                </c:pt>
                <c:pt idx="16">
                  <c:v>158.27000000000001</c:v>
                </c:pt>
                <c:pt idx="17">
                  <c:v>167.94</c:v>
                </c:pt>
                <c:pt idx="18">
                  <c:v>177.61</c:v>
                </c:pt>
                <c:pt idx="19">
                  <c:v>187.28</c:v>
                </c:pt>
                <c:pt idx="20">
                  <c:v>196.95</c:v>
                </c:pt>
                <c:pt idx="21">
                  <c:v>206.62</c:v>
                </c:pt>
                <c:pt idx="22">
                  <c:v>216.29</c:v>
                </c:pt>
                <c:pt idx="23">
                  <c:v>225.96</c:v>
                </c:pt>
                <c:pt idx="24">
                  <c:v>235.63</c:v>
                </c:pt>
                <c:pt idx="25">
                  <c:v>245.3</c:v>
                </c:pt>
                <c:pt idx="26">
                  <c:v>254.97</c:v>
                </c:pt>
                <c:pt idx="27">
                  <c:v>264.64</c:v>
                </c:pt>
                <c:pt idx="28">
                  <c:v>274.31</c:v>
                </c:pt>
                <c:pt idx="29">
                  <c:v>283.98</c:v>
                </c:pt>
                <c:pt idx="30">
                  <c:v>293.64999999999998</c:v>
                </c:pt>
                <c:pt idx="31">
                  <c:v>303.32</c:v>
                </c:pt>
                <c:pt idx="32">
                  <c:v>312.99</c:v>
                </c:pt>
                <c:pt idx="33">
                  <c:v>322.66000000000003</c:v>
                </c:pt>
                <c:pt idx="34">
                  <c:v>332.33</c:v>
                </c:pt>
                <c:pt idx="35">
                  <c:v>342</c:v>
                </c:pt>
                <c:pt idx="36">
                  <c:v>351.67</c:v>
                </c:pt>
                <c:pt idx="37">
                  <c:v>361.34</c:v>
                </c:pt>
                <c:pt idx="38">
                  <c:v>371.01</c:v>
                </c:pt>
                <c:pt idx="39">
                  <c:v>380.68</c:v>
                </c:pt>
                <c:pt idx="40">
                  <c:v>390.35</c:v>
                </c:pt>
                <c:pt idx="41">
                  <c:v>400.02</c:v>
                </c:pt>
                <c:pt idx="42">
                  <c:v>409.69</c:v>
                </c:pt>
                <c:pt idx="43">
                  <c:v>419.36</c:v>
                </c:pt>
                <c:pt idx="44">
                  <c:v>429.03</c:v>
                </c:pt>
                <c:pt idx="45">
                  <c:v>438.7</c:v>
                </c:pt>
                <c:pt idx="46">
                  <c:v>448.37</c:v>
                </c:pt>
                <c:pt idx="47">
                  <c:v>458.04</c:v>
                </c:pt>
                <c:pt idx="48">
                  <c:v>467.71</c:v>
                </c:pt>
                <c:pt idx="49">
                  <c:v>477.38</c:v>
                </c:pt>
                <c:pt idx="50">
                  <c:v>487.05</c:v>
                </c:pt>
                <c:pt idx="51">
                  <c:v>496.72</c:v>
                </c:pt>
                <c:pt idx="52">
                  <c:v>506.39</c:v>
                </c:pt>
                <c:pt idx="53">
                  <c:v>516.05999999999995</c:v>
                </c:pt>
                <c:pt idx="54">
                  <c:v>525.73</c:v>
                </c:pt>
                <c:pt idx="55">
                  <c:v>535.4</c:v>
                </c:pt>
                <c:pt idx="56">
                  <c:v>545.07000000000005</c:v>
                </c:pt>
                <c:pt idx="57">
                  <c:v>554.74</c:v>
                </c:pt>
                <c:pt idx="58">
                  <c:v>564.41</c:v>
                </c:pt>
                <c:pt idx="59">
                  <c:v>574.08000000000004</c:v>
                </c:pt>
                <c:pt idx="60">
                  <c:v>583.75</c:v>
                </c:pt>
                <c:pt idx="61">
                  <c:v>593.41999999999996</c:v>
                </c:pt>
                <c:pt idx="62">
                  <c:v>603.09</c:v>
                </c:pt>
                <c:pt idx="63">
                  <c:v>612.76</c:v>
                </c:pt>
                <c:pt idx="64">
                  <c:v>622.42999999999995</c:v>
                </c:pt>
                <c:pt idx="65">
                  <c:v>632.1</c:v>
                </c:pt>
                <c:pt idx="66">
                  <c:v>641.77</c:v>
                </c:pt>
                <c:pt idx="67">
                  <c:v>651.44000000000005</c:v>
                </c:pt>
                <c:pt idx="68">
                  <c:v>661.11</c:v>
                </c:pt>
                <c:pt idx="69">
                  <c:v>670.78</c:v>
                </c:pt>
                <c:pt idx="70">
                  <c:v>680.45</c:v>
                </c:pt>
                <c:pt idx="71">
                  <c:v>690.12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6016"/>
        <c:axId val="187166408"/>
      </c:scatterChart>
      <c:valAx>
        <c:axId val="187166016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87166408"/>
        <c:crosses val="autoZero"/>
        <c:crossBetween val="midCat"/>
        <c:majorUnit val="5"/>
        <c:minorUnit val="1"/>
      </c:valAx>
      <c:valAx>
        <c:axId val="187166408"/>
        <c:scaling>
          <c:orientation val="maxMin"/>
          <c:max val="7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71660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22860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93" totalsRowShown="0" headerRowDxfId="10" dataDxfId="9" tableBorderDxfId="8">
  <autoFilter ref="A20:H9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9"/>
      <c r="B1" s="169"/>
      <c r="C1" s="169"/>
      <c r="D1" s="169"/>
      <c r="E1" s="169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0" t="s">
        <v>36</v>
      </c>
      <c r="B10" s="170"/>
      <c r="C10" s="170"/>
      <c r="D10" s="170"/>
      <c r="E10" s="170"/>
      <c r="F10" s="170"/>
      <c r="G10" s="170"/>
      <c r="H10" s="170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Raslie North 5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Raslie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27' 19.14” S.</v>
      </c>
    </row>
    <row r="16" spans="1:8" ht="39" customHeight="1" x14ac:dyDescent="0.55000000000000004">
      <c r="D16" s="31" t="s">
        <v>49</v>
      </c>
      <c r="E16" s="30" t="str">
        <f>'Event Summary'!G6</f>
        <v>149° 04' 54.17" E</v>
      </c>
    </row>
    <row r="17" spans="4:7" ht="39" customHeight="1" x14ac:dyDescent="0.55000000000000004">
      <c r="D17" s="31" t="s">
        <v>32</v>
      </c>
      <c r="E17" s="171">
        <f>'Event Summary'!A13</f>
        <v>41995</v>
      </c>
      <c r="F17" s="171"/>
      <c r="G17" s="171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42016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zoomScaleNormal="100" workbookViewId="0">
      <selection activeCell="A26" sqref="A2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2" t="s">
        <v>39</v>
      </c>
      <c r="B1" s="172"/>
      <c r="C1" s="172"/>
      <c r="D1" s="172"/>
      <c r="E1" s="172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8" t="s">
        <v>47</v>
      </c>
      <c r="B4" s="136"/>
      <c r="C4" s="138" t="s">
        <v>72</v>
      </c>
      <c r="D4" s="137"/>
      <c r="E4" s="138" t="s">
        <v>73</v>
      </c>
      <c r="F4" s="136"/>
      <c r="G4" s="139" t="s">
        <v>15</v>
      </c>
      <c r="H4" s="142"/>
    </row>
    <row r="5" spans="1:8" s="1" customFormat="1" ht="9" customHeight="1" x14ac:dyDescent="0.3">
      <c r="A5" s="125" t="s">
        <v>16</v>
      </c>
      <c r="B5" s="128"/>
      <c r="C5" s="125" t="s">
        <v>58</v>
      </c>
      <c r="D5" s="126"/>
      <c r="E5" s="125" t="s">
        <v>44</v>
      </c>
      <c r="F5" s="126"/>
      <c r="G5" s="125" t="s">
        <v>45</v>
      </c>
      <c r="H5" s="126"/>
    </row>
    <row r="6" spans="1:8" s="1" customFormat="1" x14ac:dyDescent="0.3">
      <c r="A6" s="139" t="s">
        <v>87</v>
      </c>
      <c r="B6" s="142"/>
      <c r="C6" s="146" t="s">
        <v>60</v>
      </c>
      <c r="D6" s="142"/>
      <c r="E6" s="154" t="s">
        <v>70</v>
      </c>
      <c r="F6" s="149"/>
      <c r="G6" s="154" t="s">
        <v>71</v>
      </c>
      <c r="H6" s="137"/>
    </row>
    <row r="7" spans="1:8" s="1" customFormat="1" ht="9" customHeight="1" x14ac:dyDescent="0.3">
      <c r="A7" s="125" t="s">
        <v>40</v>
      </c>
      <c r="B7" s="128"/>
      <c r="C7" s="125" t="s">
        <v>41</v>
      </c>
      <c r="D7" s="126"/>
      <c r="E7" s="125" t="s">
        <v>42</v>
      </c>
      <c r="F7" s="126"/>
      <c r="G7" s="125" t="s">
        <v>43</v>
      </c>
      <c r="H7" s="126"/>
    </row>
    <row r="8" spans="1:8" s="1" customFormat="1" x14ac:dyDescent="0.3">
      <c r="A8" s="174">
        <v>7072210.9029999999</v>
      </c>
      <c r="B8" s="175"/>
      <c r="C8" s="176">
        <v>707551.13800000004</v>
      </c>
      <c r="D8" s="177"/>
      <c r="E8" s="148" t="s">
        <v>51</v>
      </c>
      <c r="F8" s="149"/>
      <c r="G8" s="148">
        <v>55</v>
      </c>
      <c r="H8" s="137"/>
    </row>
    <row r="9" spans="1:8" x14ac:dyDescent="0.3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3">
      <c r="A10" s="125" t="s">
        <v>24</v>
      </c>
      <c r="B10" s="126"/>
      <c r="C10" s="140" t="s">
        <v>13</v>
      </c>
      <c r="D10" s="126"/>
      <c r="E10" s="140" t="s">
        <v>27</v>
      </c>
      <c r="F10" s="127"/>
      <c r="G10" s="125" t="s">
        <v>19</v>
      </c>
      <c r="H10" s="126"/>
    </row>
    <row r="11" spans="1:8" s="1" customFormat="1" x14ac:dyDescent="0.3">
      <c r="A11" s="133" t="s">
        <v>13</v>
      </c>
      <c r="B11" s="135"/>
      <c r="C11" s="144">
        <v>354.14</v>
      </c>
      <c r="D11" s="135"/>
      <c r="E11" s="133" t="s">
        <v>75</v>
      </c>
      <c r="F11" s="134"/>
      <c r="G11" s="144">
        <v>3.9</v>
      </c>
      <c r="H11" s="135"/>
    </row>
    <row r="12" spans="1:8" s="2" customFormat="1" ht="9" customHeight="1" x14ac:dyDescent="0.3">
      <c r="A12" s="125" t="s">
        <v>10</v>
      </c>
      <c r="B12" s="126"/>
      <c r="C12" s="125" t="s">
        <v>59</v>
      </c>
      <c r="D12" s="126"/>
      <c r="E12" s="125" t="s">
        <v>22</v>
      </c>
      <c r="F12" s="127"/>
      <c r="G12" s="125" t="s">
        <v>23</v>
      </c>
      <c r="H12" s="126"/>
    </row>
    <row r="13" spans="1:8" s="1" customFormat="1" x14ac:dyDescent="0.3">
      <c r="A13" s="145">
        <v>41995</v>
      </c>
      <c r="B13" s="135"/>
      <c r="C13" s="133" t="s">
        <v>76</v>
      </c>
      <c r="D13" s="135"/>
      <c r="E13" s="143">
        <v>0</v>
      </c>
      <c r="F13" s="134"/>
      <c r="G13" s="143">
        <v>709.48</v>
      </c>
      <c r="H13" s="135"/>
    </row>
    <row r="14" spans="1:8" s="77" customFormat="1" ht="9" customHeight="1" x14ac:dyDescent="0.3">
      <c r="A14" s="125" t="s">
        <v>17</v>
      </c>
      <c r="B14" s="126"/>
      <c r="C14" s="125" t="s">
        <v>61</v>
      </c>
      <c r="D14" s="126"/>
      <c r="E14" s="125" t="s">
        <v>53</v>
      </c>
      <c r="F14" s="127"/>
      <c r="G14" s="125" t="s">
        <v>56</v>
      </c>
      <c r="H14" s="126"/>
    </row>
    <row r="15" spans="1:8" s="76" customFormat="1" x14ac:dyDescent="0.3">
      <c r="A15" s="133" t="s">
        <v>52</v>
      </c>
      <c r="B15" s="135"/>
      <c r="C15" s="145" t="s">
        <v>69</v>
      </c>
      <c r="D15" s="135"/>
      <c r="E15" s="153" t="s">
        <v>90</v>
      </c>
      <c r="F15" s="134"/>
      <c r="G15" s="143" t="s">
        <v>55</v>
      </c>
      <c r="H15" s="135"/>
    </row>
    <row r="16" spans="1:8" s="2" customFormat="1" ht="9" customHeight="1" x14ac:dyDescent="0.3">
      <c r="A16" s="155" t="s">
        <v>63</v>
      </c>
      <c r="B16" s="126"/>
      <c r="C16" s="125" t="s">
        <v>46</v>
      </c>
      <c r="D16" s="126"/>
      <c r="E16" s="125" t="s">
        <v>57</v>
      </c>
      <c r="F16" s="127"/>
      <c r="G16" s="125" t="s">
        <v>29</v>
      </c>
      <c r="H16" s="129" t="s">
        <v>28</v>
      </c>
    </row>
    <row r="17" spans="1:8" s="64" customFormat="1" ht="13.8" x14ac:dyDescent="0.3">
      <c r="A17" s="145" t="s">
        <v>88</v>
      </c>
      <c r="B17" s="135"/>
      <c r="C17" s="133" t="s">
        <v>74</v>
      </c>
      <c r="D17" s="135"/>
      <c r="E17" s="133" t="s">
        <v>77</v>
      </c>
      <c r="F17" s="134"/>
      <c r="G17" s="143" t="s">
        <v>78</v>
      </c>
      <c r="H17" s="147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8"/>
      <c r="B19" s="179"/>
      <c r="C19" s="179"/>
      <c r="D19" s="179"/>
      <c r="E19" s="179"/>
      <c r="F19" s="179"/>
      <c r="G19" s="179"/>
      <c r="H19" s="180"/>
    </row>
    <row r="20" spans="1:8" s="8" customFormat="1" x14ac:dyDescent="0.3">
      <c r="A20" s="46" t="s">
        <v>38</v>
      </c>
      <c r="B20" s="46" t="s">
        <v>37</v>
      </c>
      <c r="C20" s="173" t="s">
        <v>20</v>
      </c>
      <c r="D20" s="173"/>
      <c r="E20" s="173"/>
      <c r="F20" s="173"/>
      <c r="G20" s="173"/>
      <c r="H20" s="173"/>
    </row>
    <row r="21" spans="1:8" ht="13.5" customHeight="1" x14ac:dyDescent="0.3">
      <c r="A21" s="118">
        <v>41995</v>
      </c>
      <c r="B21" s="119">
        <v>0.36458333333333331</v>
      </c>
      <c r="C21" s="114" t="s">
        <v>79</v>
      </c>
      <c r="D21" s="51"/>
      <c r="E21" s="51"/>
      <c r="F21" s="51"/>
      <c r="G21" s="51"/>
      <c r="H21" s="52"/>
    </row>
    <row r="22" spans="1:8" ht="13.5" customHeight="1" x14ac:dyDescent="0.3">
      <c r="A22" s="123"/>
      <c r="B22" s="121">
        <v>0.39583333333333331</v>
      </c>
      <c r="C22" s="115" t="s">
        <v>80</v>
      </c>
      <c r="D22" s="54"/>
      <c r="E22" s="54"/>
      <c r="F22" s="54"/>
      <c r="G22" s="54"/>
      <c r="H22" s="55"/>
    </row>
    <row r="23" spans="1:8" ht="13.5" customHeight="1" x14ac:dyDescent="0.3">
      <c r="A23" s="124"/>
      <c r="B23" s="122">
        <v>0.65972222222222221</v>
      </c>
      <c r="C23" s="117" t="s">
        <v>81</v>
      </c>
      <c r="D23" s="57"/>
      <c r="E23" s="57"/>
      <c r="F23" s="57"/>
      <c r="G23" s="57"/>
      <c r="H23" s="58"/>
    </row>
    <row r="24" spans="1:8" ht="13.5" customHeight="1" x14ac:dyDescent="0.3">
      <c r="A24" s="123"/>
      <c r="B24" s="121">
        <v>0.66666666666666663</v>
      </c>
      <c r="C24" s="115" t="s">
        <v>82</v>
      </c>
      <c r="D24" s="54"/>
      <c r="E24" s="54"/>
      <c r="F24" s="54"/>
      <c r="G24" s="54"/>
      <c r="H24" s="55"/>
    </row>
    <row r="25" spans="1:8" ht="13.5" customHeight="1" x14ac:dyDescent="0.3">
      <c r="A25" s="123"/>
      <c r="B25" s="121">
        <v>0.81944444444444453</v>
      </c>
      <c r="C25" s="115" t="s">
        <v>83</v>
      </c>
      <c r="D25" s="54"/>
      <c r="E25" s="54"/>
      <c r="F25" s="54"/>
      <c r="G25" s="54"/>
      <c r="H25" s="55"/>
    </row>
    <row r="26" spans="1:8" ht="13.5" customHeight="1" x14ac:dyDescent="0.3">
      <c r="A26" s="123"/>
      <c r="B26" s="121">
        <v>0.82291666666666663</v>
      </c>
      <c r="C26" s="115" t="s">
        <v>84</v>
      </c>
      <c r="D26" s="54"/>
      <c r="E26" s="54"/>
      <c r="F26" s="54"/>
      <c r="G26" s="54"/>
      <c r="H26" s="55"/>
    </row>
    <row r="27" spans="1:8" ht="13.5" customHeight="1" x14ac:dyDescent="0.3">
      <c r="A27" s="120"/>
      <c r="B27" s="121">
        <v>0.875</v>
      </c>
      <c r="C27" s="115" t="s">
        <v>85</v>
      </c>
      <c r="D27" s="54"/>
      <c r="E27" s="54"/>
      <c r="F27" s="54"/>
      <c r="G27" s="54"/>
      <c r="H27" s="55"/>
    </row>
    <row r="28" spans="1:8" ht="13.5" customHeight="1" x14ac:dyDescent="0.3">
      <c r="A28" s="123"/>
      <c r="B28" s="121">
        <v>0.91666666666666663</v>
      </c>
      <c r="C28" s="115" t="s">
        <v>86</v>
      </c>
      <c r="D28" s="54"/>
      <c r="E28" s="54"/>
      <c r="F28" s="54"/>
      <c r="G28" s="54"/>
      <c r="H28" s="55"/>
    </row>
    <row r="29" spans="1:8" ht="13.5" customHeight="1" x14ac:dyDescent="0.3">
      <c r="A29" s="120"/>
      <c r="B29" s="121"/>
      <c r="C29" s="116"/>
      <c r="E29" s="54"/>
      <c r="F29" s="54"/>
      <c r="G29" s="54"/>
      <c r="H29" s="55"/>
    </row>
    <row r="30" spans="1:8" ht="13.5" customHeight="1" x14ac:dyDescent="0.3">
      <c r="A30" s="123"/>
      <c r="B30" s="121"/>
      <c r="C30" s="115"/>
      <c r="D30" s="54"/>
      <c r="E30" s="54"/>
      <c r="F30" s="54"/>
      <c r="G30" s="54"/>
      <c r="H30" s="55"/>
    </row>
    <row r="31" spans="1:8" ht="13.5" customHeight="1" x14ac:dyDescent="0.3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1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3">
      <c r="A53" s="49"/>
      <c r="B53" s="50"/>
      <c r="C53" s="56"/>
      <c r="D53" s="57"/>
      <c r="E53" s="57"/>
      <c r="F53" s="57"/>
      <c r="G53" s="57"/>
      <c r="H53" s="58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3">
      <c r="A56" s="65"/>
      <c r="B56" s="66"/>
      <c r="C56" s="67"/>
      <c r="D56" s="68"/>
      <c r="E56" s="68"/>
      <c r="F56" s="68"/>
      <c r="G56" s="68"/>
      <c r="H56" s="69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B6" sqref="B6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2" t="s">
        <v>50</v>
      </c>
      <c r="B1" s="172"/>
      <c r="C1" s="172"/>
      <c r="D1" s="172"/>
      <c r="E1" s="172"/>
      <c r="F1" s="172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Raslie North 5</v>
      </c>
      <c r="D4" s="18"/>
      <c r="E4" s="18"/>
      <c r="F4" s="18"/>
      <c r="G4" s="20" t="str">
        <f>'Event Summary'!E4</f>
        <v>Raslie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2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8" t="s">
        <v>12</v>
      </c>
      <c r="B8" s="82" t="s">
        <v>13</v>
      </c>
      <c r="C8" s="83" t="s">
        <v>27</v>
      </c>
      <c r="D8" s="181" t="s">
        <v>26</v>
      </c>
      <c r="E8" s="181"/>
      <c r="F8" s="182"/>
      <c r="G8" s="82" t="s">
        <v>22</v>
      </c>
      <c r="H8" s="79" t="s">
        <v>23</v>
      </c>
    </row>
    <row r="9" spans="1:13" s="1" customFormat="1" x14ac:dyDescent="0.3">
      <c r="A9" s="73" t="str">
        <f>'Event Summary'!A11</f>
        <v>Ground Level</v>
      </c>
      <c r="B9" s="72">
        <f>'Event Summary'!C11</f>
        <v>354.14</v>
      </c>
      <c r="C9" s="71" t="str">
        <f>'Event Summary'!E11</f>
        <v>ORT</v>
      </c>
      <c r="D9" s="105">
        <f>'Event Summary'!G11</f>
        <v>3.9</v>
      </c>
      <c r="E9" s="106"/>
      <c r="F9" s="107"/>
      <c r="G9" s="71" t="s">
        <v>18</v>
      </c>
      <c r="H9" s="108">
        <f>'Event Summary'!G13</f>
        <v>709.48</v>
      </c>
    </row>
    <row r="10" spans="1:13" s="2" customFormat="1" ht="9" customHeight="1" x14ac:dyDescent="0.3">
      <c r="A10" s="82" t="s">
        <v>10</v>
      </c>
      <c r="B10" s="74" t="s">
        <v>17</v>
      </c>
      <c r="C10" s="82" t="s">
        <v>44</v>
      </c>
      <c r="D10" s="78" t="s">
        <v>45</v>
      </c>
      <c r="E10" s="80"/>
      <c r="F10" s="79"/>
      <c r="G10" s="82" t="s">
        <v>42</v>
      </c>
      <c r="H10" s="79" t="s">
        <v>43</v>
      </c>
    </row>
    <row r="11" spans="1:13" s="113" customFormat="1" ht="12" x14ac:dyDescent="0.3">
      <c r="A11" s="109">
        <f>'Event Summary'!A13</f>
        <v>41995</v>
      </c>
      <c r="B11" s="156" t="str">
        <f>'Event Summary'!A15</f>
        <v>Grid North</v>
      </c>
      <c r="C11" s="110" t="str">
        <f>'Event Summary'!E6</f>
        <v>26° 27' 19.14” S.</v>
      </c>
      <c r="D11" s="73" t="str">
        <f>'Event Summary'!G6</f>
        <v>149° 04' 54.17" E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3" s="2" customFormat="1" ht="9" customHeight="1" x14ac:dyDescent="0.3">
      <c r="A12" s="74" t="s">
        <v>53</v>
      </c>
      <c r="B12" s="82" t="s">
        <v>56</v>
      </c>
      <c r="C12" s="82" t="s">
        <v>40</v>
      </c>
      <c r="D12" s="78" t="s">
        <v>41</v>
      </c>
      <c r="E12" s="80"/>
      <c r="F12" s="79"/>
      <c r="G12" s="82" t="s">
        <v>61</v>
      </c>
      <c r="H12" s="79" t="s">
        <v>29</v>
      </c>
    </row>
    <row r="13" spans="1:13" s="113" customFormat="1" ht="12" x14ac:dyDescent="0.3">
      <c r="A13" s="111" t="str">
        <f>'Event Summary'!E15</f>
        <v xml:space="preserve"> -0° 55' 39.84793"</v>
      </c>
      <c r="B13" s="109" t="str">
        <f>'Event Summary'!G15</f>
        <v>N/A</v>
      </c>
      <c r="C13" s="157">
        <f>'Event Summary'!A8</f>
        <v>7072210.9029999999</v>
      </c>
      <c r="D13" s="186">
        <f>'Event Summary'!C8</f>
        <v>707551.13800000004</v>
      </c>
      <c r="E13" s="187"/>
      <c r="F13" s="188"/>
      <c r="G13" s="111" t="str">
        <f>'Event Summary'!C15</f>
        <v>Min Curvature</v>
      </c>
      <c r="H13" s="112" t="str">
        <f>'Event Summary'!G17</f>
        <v>Drill 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3" t="str">
        <f>IF(ISBLANK('Event Summary'!A19),"",'Event Summary'!A19)</f>
        <v/>
      </c>
      <c r="B15" s="184"/>
      <c r="C15" s="184"/>
      <c r="D15" s="184"/>
      <c r="E15" s="184"/>
      <c r="F15" s="184"/>
      <c r="G15" s="184"/>
      <c r="H15" s="185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22860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4" zoomScaleNormal="100" workbookViewId="0">
      <selection activeCell="M34" sqref="M34"/>
    </sheetView>
  </sheetViews>
  <sheetFormatPr defaultColWidth="9.109375" defaultRowHeight="14.4" x14ac:dyDescent="0.3"/>
  <cols>
    <col min="1" max="2" width="16.44140625" style="75" customWidth="1"/>
    <col min="3" max="3" width="16.5546875" style="75" customWidth="1"/>
    <col min="4" max="4" width="10.6640625" style="75" customWidth="1"/>
    <col min="5" max="5" width="0.5546875" style="75" customWidth="1"/>
    <col min="6" max="6" width="6" style="75" customWidth="1"/>
    <col min="7" max="8" width="16.33203125" style="75" customWidth="1"/>
    <col min="9" max="16384" width="9.109375" style="75"/>
  </cols>
  <sheetData>
    <row r="1" spans="1:15" ht="38.25" customHeight="1" x14ac:dyDescent="0.3">
      <c r="A1" s="172" t="s">
        <v>67</v>
      </c>
      <c r="B1" s="172"/>
      <c r="C1" s="172"/>
      <c r="D1" s="172"/>
      <c r="E1" s="172"/>
      <c r="F1" s="172"/>
    </row>
    <row r="2" spans="1:15" x14ac:dyDescent="0.3">
      <c r="A2" s="130" t="s">
        <v>0</v>
      </c>
      <c r="B2" s="131"/>
      <c r="C2" s="131"/>
      <c r="D2" s="131"/>
      <c r="E2" s="131"/>
      <c r="F2" s="131"/>
      <c r="G2" s="131"/>
      <c r="H2" s="132"/>
      <c r="I2" s="162"/>
      <c r="J2" s="162"/>
      <c r="K2" s="162"/>
      <c r="L2" s="162"/>
      <c r="M2" s="162"/>
      <c r="N2" s="162"/>
    </row>
    <row r="3" spans="1:15" s="77" customFormat="1" ht="9" customHeight="1" x14ac:dyDescent="0.3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1"/>
      <c r="J3" s="161"/>
      <c r="K3" s="161"/>
      <c r="L3" s="161"/>
      <c r="M3" s="161"/>
      <c r="N3" s="161"/>
      <c r="O3" s="161"/>
    </row>
    <row r="4" spans="1:15" s="76" customFormat="1" x14ac:dyDescent="0.25">
      <c r="A4" s="138" t="str">
        <f>'Event Summary'!A4</f>
        <v>Santos Ltd</v>
      </c>
      <c r="B4" s="136"/>
      <c r="C4" s="138" t="str">
        <f>'Event Summary'!C4</f>
        <v>Raslie North 5</v>
      </c>
      <c r="D4" s="136"/>
      <c r="E4" s="136"/>
      <c r="F4" s="136"/>
      <c r="G4" s="138" t="str">
        <f>'Event Summary'!E4</f>
        <v>Raslie</v>
      </c>
      <c r="H4" s="137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6" customFormat="1" ht="9" customHeight="1" x14ac:dyDescent="0.3">
      <c r="A5" s="125" t="s">
        <v>14</v>
      </c>
      <c r="B5" s="10"/>
      <c r="C5" s="125" t="s">
        <v>16</v>
      </c>
      <c r="D5" s="127"/>
      <c r="E5" s="10"/>
      <c r="F5" s="128"/>
      <c r="G5" s="127" t="s">
        <v>58</v>
      </c>
      <c r="H5" s="128"/>
      <c r="I5" s="24"/>
      <c r="J5" s="24"/>
      <c r="K5" s="24"/>
      <c r="L5" s="24"/>
      <c r="M5" s="24"/>
      <c r="N5" s="24"/>
      <c r="O5" s="24"/>
    </row>
    <row r="6" spans="1:15" s="76" customFormat="1" x14ac:dyDescent="0.3">
      <c r="A6" s="139" t="str">
        <f>'Event Summary'!G4</f>
        <v>Australia</v>
      </c>
      <c r="B6" s="22"/>
      <c r="C6" s="152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3">
      <c r="A7" s="130" t="s">
        <v>11</v>
      </c>
      <c r="B7" s="131"/>
      <c r="C7" s="131"/>
      <c r="D7" s="131"/>
      <c r="E7" s="131"/>
      <c r="F7" s="131"/>
      <c r="G7" s="131"/>
      <c r="H7" s="132"/>
      <c r="J7" s="164"/>
      <c r="K7" s="164"/>
      <c r="L7" s="164"/>
      <c r="M7" s="164"/>
      <c r="N7" s="164"/>
      <c r="O7" s="162"/>
    </row>
    <row r="8" spans="1:15" s="77" customFormat="1" ht="9" customHeight="1" x14ac:dyDescent="0.3">
      <c r="A8" s="125" t="s">
        <v>12</v>
      </c>
      <c r="B8" s="129" t="s">
        <v>13</v>
      </c>
      <c r="C8" s="83" t="s">
        <v>27</v>
      </c>
      <c r="D8" s="181" t="s">
        <v>26</v>
      </c>
      <c r="E8" s="181"/>
      <c r="F8" s="182"/>
      <c r="G8" s="129" t="s">
        <v>22</v>
      </c>
      <c r="H8" s="126" t="s">
        <v>23</v>
      </c>
    </row>
    <row r="9" spans="1:15" s="76" customFormat="1" x14ac:dyDescent="0.3">
      <c r="A9" s="73" t="str">
        <f>'Event Summary'!A11</f>
        <v>Ground Level</v>
      </c>
      <c r="B9" s="72">
        <f>'Event Summary'!C11</f>
        <v>354.14</v>
      </c>
      <c r="C9" s="71" t="str">
        <f>'Event Summary'!E11</f>
        <v>ORT</v>
      </c>
      <c r="D9" s="105">
        <f>'Event Summary'!G11</f>
        <v>3.9</v>
      </c>
      <c r="E9" s="106"/>
      <c r="F9" s="107"/>
      <c r="G9" s="71" t="s">
        <v>18</v>
      </c>
      <c r="H9" s="108">
        <f>'Event Summary'!G13</f>
        <v>709.48</v>
      </c>
      <c r="J9" s="163"/>
      <c r="K9" s="163"/>
      <c r="L9" s="163"/>
      <c r="M9" s="163"/>
      <c r="N9" s="163"/>
    </row>
    <row r="10" spans="1:15" s="77" customFormat="1" ht="9" customHeight="1" x14ac:dyDescent="0.3">
      <c r="A10" s="129" t="s">
        <v>10</v>
      </c>
      <c r="B10" s="74" t="s">
        <v>17</v>
      </c>
      <c r="C10" s="129" t="s">
        <v>44</v>
      </c>
      <c r="D10" s="125" t="s">
        <v>45</v>
      </c>
      <c r="E10" s="127"/>
      <c r="F10" s="126"/>
      <c r="G10" s="129" t="s">
        <v>42</v>
      </c>
      <c r="H10" s="126" t="s">
        <v>43</v>
      </c>
    </row>
    <row r="11" spans="1:15" s="113" customFormat="1" ht="12" x14ac:dyDescent="0.3">
      <c r="A11" s="109">
        <f>'Event Summary'!A13</f>
        <v>41995</v>
      </c>
      <c r="B11" s="156" t="str">
        <f>'Event Summary'!A15</f>
        <v>Grid North</v>
      </c>
      <c r="C11" s="110" t="str">
        <f>'Event Summary'!E6</f>
        <v>26° 27' 19.14” S.</v>
      </c>
      <c r="D11" s="73" t="str">
        <f>'Event Summary'!G6</f>
        <v>149° 04' 54.17" E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5" s="77" customFormat="1" ht="9" customHeight="1" x14ac:dyDescent="0.3">
      <c r="A12" s="74" t="s">
        <v>53</v>
      </c>
      <c r="B12" s="129" t="s">
        <v>56</v>
      </c>
      <c r="C12" s="129" t="s">
        <v>40</v>
      </c>
      <c r="D12" s="125" t="s">
        <v>41</v>
      </c>
      <c r="E12" s="127"/>
      <c r="F12" s="126"/>
      <c r="G12" s="129" t="s">
        <v>61</v>
      </c>
      <c r="H12" s="126" t="s">
        <v>29</v>
      </c>
    </row>
    <row r="13" spans="1:15" s="113" customFormat="1" ht="12" x14ac:dyDescent="0.3">
      <c r="A13" s="111" t="str">
        <f>'Event Summary'!E15</f>
        <v xml:space="preserve"> -0° 55' 39.84793"</v>
      </c>
      <c r="B13" s="109" t="str">
        <f>'Event Summary'!G15</f>
        <v>N/A</v>
      </c>
      <c r="C13" s="157">
        <f>'Event Summary'!A8</f>
        <v>7072210.9029999999</v>
      </c>
      <c r="D13" s="186">
        <f>'Event Summary'!C8</f>
        <v>707551.13800000004</v>
      </c>
      <c r="E13" s="187"/>
      <c r="F13" s="188"/>
      <c r="G13" s="111" t="str">
        <f>'Event Summary'!C15</f>
        <v>Min Curvature</v>
      </c>
      <c r="H13" s="112" t="str">
        <f>'Event Summary'!G17</f>
        <v>Drill Pipe</v>
      </c>
    </row>
    <row r="14" spans="1:15" s="3" customFormat="1" ht="9" customHeight="1" x14ac:dyDescent="0.2">
      <c r="A14" s="125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8" t="str">
        <f>IF(ISBLANK('Event Summary'!A19),"",'Event Summary'!A19)</f>
        <v/>
      </c>
      <c r="B15" s="179"/>
      <c r="C15" s="179"/>
      <c r="D15" s="179"/>
      <c r="E15" s="179"/>
      <c r="F15" s="179"/>
      <c r="G15" s="179"/>
      <c r="H15" s="180"/>
      <c r="J15" s="164"/>
      <c r="K15" s="164"/>
      <c r="L15" s="164"/>
      <c r="M15" s="164"/>
      <c r="N15" s="164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2" t="s">
        <v>64</v>
      </c>
      <c r="B1" s="172"/>
      <c r="C1" s="172"/>
      <c r="D1" s="172"/>
      <c r="E1" s="172"/>
    </row>
    <row r="2" spans="1:8" s="75" customFormat="1" x14ac:dyDescent="0.3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3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14</v>
      </c>
      <c r="H3" s="81"/>
    </row>
    <row r="4" spans="1:8" s="76" customFormat="1" x14ac:dyDescent="0.3">
      <c r="A4" s="92" t="str">
        <f>'Event Summary'!A4</f>
        <v>Santos Ltd</v>
      </c>
      <c r="B4" s="90"/>
      <c r="C4" s="92" t="str">
        <f>'Event Summary'!C4</f>
        <v>Raslie North 5</v>
      </c>
      <c r="D4" s="91"/>
      <c r="E4" s="92" t="str">
        <f>'Event Summary'!E4</f>
        <v>Raslie</v>
      </c>
      <c r="F4" s="90"/>
      <c r="G4" s="93" t="str">
        <f>'Event Summary'!G4</f>
        <v>Australia</v>
      </c>
      <c r="H4" s="96"/>
    </row>
    <row r="5" spans="1:8" s="76" customFormat="1" ht="9" customHeight="1" x14ac:dyDescent="0.3">
      <c r="A5" s="78" t="s">
        <v>16</v>
      </c>
      <c r="B5" s="81"/>
      <c r="C5" s="78" t="s">
        <v>58</v>
      </c>
      <c r="D5" s="79"/>
      <c r="E5" s="78" t="s">
        <v>44</v>
      </c>
      <c r="F5" s="79"/>
      <c r="G5" s="78" t="s">
        <v>45</v>
      </c>
      <c r="H5" s="79"/>
    </row>
    <row r="6" spans="1:8" s="76" customFormat="1" x14ac:dyDescent="0.3">
      <c r="A6" s="152" t="str">
        <f>'Event Summary'!A6</f>
        <v>Queensland</v>
      </c>
      <c r="B6" s="96"/>
      <c r="C6" s="101" t="str">
        <f>'Event Summary'!C6</f>
        <v>Well Head</v>
      </c>
      <c r="D6" s="96"/>
      <c r="E6" s="104" t="str">
        <f>'Event Summary'!E6</f>
        <v>26° 27' 19.14” S.</v>
      </c>
      <c r="F6" s="70"/>
      <c r="G6" s="104" t="str">
        <f>'Event Summary'!G6</f>
        <v>149° 04' 54.17" E</v>
      </c>
      <c r="H6" s="91"/>
    </row>
    <row r="7" spans="1:8" s="76" customFormat="1" ht="9" customHeight="1" x14ac:dyDescent="0.3">
      <c r="A7" s="78" t="s">
        <v>40</v>
      </c>
      <c r="B7" s="81"/>
      <c r="C7" s="78" t="s">
        <v>41</v>
      </c>
      <c r="D7" s="79"/>
      <c r="E7" s="78" t="s">
        <v>42</v>
      </c>
      <c r="F7" s="79"/>
      <c r="G7" s="78" t="s">
        <v>43</v>
      </c>
      <c r="H7" s="79"/>
    </row>
    <row r="8" spans="1:8" s="76" customFormat="1" x14ac:dyDescent="0.3">
      <c r="A8" s="174">
        <f>'Event Summary'!A8</f>
        <v>7072210.9029999999</v>
      </c>
      <c r="B8" s="175"/>
      <c r="C8" s="189">
        <f>'Event Summary'!C8</f>
        <v>707551.13800000004</v>
      </c>
      <c r="D8" s="190"/>
      <c r="E8" s="104" t="str">
        <f>'Event Summary'!E8</f>
        <v>GDA94/MGA94</v>
      </c>
      <c r="F8" s="70"/>
      <c r="G8" s="104">
        <f>'Event Summary'!G8</f>
        <v>55</v>
      </c>
      <c r="H8" s="91"/>
    </row>
    <row r="9" spans="1:8" s="75" customFormat="1" x14ac:dyDescent="0.3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3">
      <c r="A10" s="78" t="s">
        <v>24</v>
      </c>
      <c r="B10" s="79"/>
      <c r="C10" s="94" t="s">
        <v>13</v>
      </c>
      <c r="D10" s="79"/>
      <c r="E10" s="94" t="s">
        <v>27</v>
      </c>
      <c r="F10" s="80"/>
      <c r="G10" s="78" t="s">
        <v>19</v>
      </c>
      <c r="H10" s="79"/>
    </row>
    <row r="11" spans="1:8" s="76" customFormat="1" x14ac:dyDescent="0.3">
      <c r="A11" s="87" t="str">
        <f>'Event Summary'!A11</f>
        <v>Ground Level</v>
      </c>
      <c r="B11" s="89"/>
      <c r="C11" s="97">
        <f>'Event Summary'!C11</f>
        <v>354.14</v>
      </c>
      <c r="D11" s="89"/>
      <c r="E11" s="87" t="str">
        <f>'Event Summary'!E11</f>
        <v>ORT</v>
      </c>
      <c r="F11" s="88"/>
      <c r="G11" s="99">
        <f>'Event Summary'!G11</f>
        <v>3.9</v>
      </c>
      <c r="H11" s="89"/>
    </row>
    <row r="12" spans="1:8" s="77" customFormat="1" ht="9" customHeight="1" x14ac:dyDescent="0.3">
      <c r="A12" s="78" t="s">
        <v>10</v>
      </c>
      <c r="B12" s="79"/>
      <c r="C12" s="78" t="s">
        <v>59</v>
      </c>
      <c r="D12" s="79"/>
      <c r="E12" s="78" t="s">
        <v>22</v>
      </c>
      <c r="F12" s="80"/>
      <c r="G12" s="78" t="s">
        <v>23</v>
      </c>
      <c r="H12" s="79"/>
    </row>
    <row r="13" spans="1:8" s="103" customFormat="1" ht="15" customHeight="1" x14ac:dyDescent="0.3">
      <c r="A13" s="100">
        <f>'Event Summary'!A13</f>
        <v>41995</v>
      </c>
      <c r="B13" s="89"/>
      <c r="C13" s="87" t="str">
        <f>'Event Summary'!C13</f>
        <v>Drop Gyro</v>
      </c>
      <c r="D13" s="89"/>
      <c r="E13" s="143">
        <f>'Event Summary'!E13</f>
        <v>0</v>
      </c>
      <c r="F13" s="88"/>
      <c r="G13" s="98">
        <f>'Event Summary'!G13</f>
        <v>709.48</v>
      </c>
      <c r="H13" s="89"/>
    </row>
    <row r="14" spans="1:8" s="77" customFormat="1" ht="9" customHeight="1" x14ac:dyDescent="0.3">
      <c r="A14" s="125" t="s">
        <v>17</v>
      </c>
      <c r="B14" s="126"/>
      <c r="C14" s="125" t="s">
        <v>54</v>
      </c>
      <c r="D14" s="126"/>
      <c r="E14" s="125" t="s">
        <v>53</v>
      </c>
      <c r="F14" s="127"/>
      <c r="G14" s="125" t="s">
        <v>56</v>
      </c>
      <c r="H14" s="126"/>
    </row>
    <row r="15" spans="1:8" s="76" customFormat="1" x14ac:dyDescent="0.3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8" t="str">
        <f>'Event Summary'!E15</f>
        <v xml:space="preserve"> -0° 55' 39.84793"</v>
      </c>
      <c r="F15" s="134"/>
      <c r="G15" s="143" t="str">
        <f>'Event Summary'!G15</f>
        <v>N/A</v>
      </c>
      <c r="H15" s="135"/>
    </row>
    <row r="16" spans="1:8" s="77" customFormat="1" ht="9" customHeight="1" x14ac:dyDescent="0.3">
      <c r="A16" s="159" t="s">
        <v>63</v>
      </c>
      <c r="B16" s="79"/>
      <c r="C16" s="78" t="s">
        <v>46</v>
      </c>
      <c r="D16" s="79"/>
      <c r="E16" s="78" t="s">
        <v>57</v>
      </c>
      <c r="F16" s="80"/>
      <c r="G16" s="78" t="s">
        <v>29</v>
      </c>
      <c r="H16" s="82" t="s">
        <v>28</v>
      </c>
    </row>
    <row r="17" spans="1:8" s="103" customFormat="1" ht="15" customHeight="1" x14ac:dyDescent="0.3">
      <c r="A17" s="145" t="str">
        <f>'Event Summary'!A17</f>
        <v>G. Dam</v>
      </c>
      <c r="B17" s="89"/>
      <c r="C17" s="87" t="str">
        <f>'Event Summary'!C17</f>
        <v>D. Slater</v>
      </c>
      <c r="D17" s="89"/>
      <c r="E17" s="87" t="str">
        <f>'Event Summary'!E17</f>
        <v>EWE</v>
      </c>
      <c r="F17" s="88"/>
      <c r="G17" s="98" t="str">
        <f>'Event Summary'!G17</f>
        <v>Drill Pipe</v>
      </c>
      <c r="H17" s="102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3">
      <c r="A21" s="150">
        <v>0</v>
      </c>
      <c r="B21" s="160">
        <v>0</v>
      </c>
      <c r="C21" s="160">
        <v>0</v>
      </c>
      <c r="D21" s="160">
        <v>0</v>
      </c>
      <c r="E21" s="151" t="s">
        <v>89</v>
      </c>
      <c r="F21" s="160">
        <v>0</v>
      </c>
      <c r="G21" s="160">
        <v>0</v>
      </c>
      <c r="H21" s="160" t="s">
        <v>89</v>
      </c>
    </row>
    <row r="22" spans="1:8" x14ac:dyDescent="0.3">
      <c r="A22" s="165">
        <v>3.55</v>
      </c>
      <c r="B22" s="166">
        <v>0.61</v>
      </c>
      <c r="C22" s="166">
        <v>231.07</v>
      </c>
      <c r="D22" s="167">
        <v>3.5499329360627865</v>
      </c>
      <c r="E22" s="168">
        <v>-1.1874551553999909E-2</v>
      </c>
      <c r="F22" s="166">
        <v>-1.1874551553999909E-2</v>
      </c>
      <c r="G22" s="166">
        <v>-1.4700536337044179E-2</v>
      </c>
      <c r="H22" s="166">
        <v>5.1549295774666186</v>
      </c>
    </row>
    <row r="23" spans="1:8" x14ac:dyDescent="0.3">
      <c r="A23" s="165">
        <v>13.22</v>
      </c>
      <c r="B23" s="166">
        <v>0.8</v>
      </c>
      <c r="C23" s="166">
        <v>233.95</v>
      </c>
      <c r="D23" s="167">
        <v>13.21919678648996</v>
      </c>
      <c r="E23" s="168">
        <v>-8.3947271191967196E-2</v>
      </c>
      <c r="F23" s="166">
        <v>-8.394727119196714E-2</v>
      </c>
      <c r="G23" s="166">
        <v>-0.10932345776126624</v>
      </c>
      <c r="H23" s="166">
        <v>0.5994311425550195</v>
      </c>
    </row>
    <row r="24" spans="1:8" x14ac:dyDescent="0.3">
      <c r="A24" s="165">
        <v>22.89</v>
      </c>
      <c r="B24" s="166">
        <v>0.72</v>
      </c>
      <c r="C24" s="166">
        <v>226.83</v>
      </c>
      <c r="D24" s="167">
        <v>22.88834748996883</v>
      </c>
      <c r="E24" s="168">
        <v>-0.16524234790908113</v>
      </c>
      <c r="F24" s="166">
        <v>-0.16524234790908102</v>
      </c>
      <c r="G24" s="166">
        <v>-0.20821484737208545</v>
      </c>
      <c r="H24" s="166">
        <v>0.38352805431218162</v>
      </c>
    </row>
    <row r="25" spans="1:8" x14ac:dyDescent="0.3">
      <c r="A25" s="165">
        <v>32.56</v>
      </c>
      <c r="B25" s="166">
        <v>0.51</v>
      </c>
      <c r="C25" s="166">
        <v>247.2</v>
      </c>
      <c r="D25" s="167">
        <v>32.557796296182772</v>
      </c>
      <c r="E25" s="168">
        <v>-0.22348754486915154</v>
      </c>
      <c r="F25" s="166">
        <v>-0.22348754486915143</v>
      </c>
      <c r="G25" s="166">
        <v>-0.29220049951577975</v>
      </c>
      <c r="H25" s="166">
        <v>0.93084024855733982</v>
      </c>
    </row>
    <row r="26" spans="1:8" x14ac:dyDescent="0.3">
      <c r="A26" s="165">
        <v>42.23</v>
      </c>
      <c r="B26" s="166">
        <v>0.49</v>
      </c>
      <c r="C26" s="166">
        <v>260.93</v>
      </c>
      <c r="D26" s="167">
        <v>42.227431548666203</v>
      </c>
      <c r="E26" s="168">
        <v>-0.24668321315981062</v>
      </c>
      <c r="F26" s="166">
        <v>-0.24668321315981054</v>
      </c>
      <c r="G26" s="166">
        <v>-0.37270637214721825</v>
      </c>
      <c r="H26" s="166">
        <v>0.37590585049881198</v>
      </c>
    </row>
    <row r="27" spans="1:8" x14ac:dyDescent="0.3">
      <c r="A27" s="165">
        <v>51.9</v>
      </c>
      <c r="B27" s="166">
        <v>0.45</v>
      </c>
      <c r="C27" s="166">
        <v>267.39</v>
      </c>
      <c r="D27" s="167">
        <v>51.897106694324592</v>
      </c>
      <c r="E27" s="168">
        <v>-0.25493072488420249</v>
      </c>
      <c r="F27" s="166">
        <v>-0.25493072488420238</v>
      </c>
      <c r="G27" s="166">
        <v>-0.45147255578369466</v>
      </c>
      <c r="H27" s="166">
        <v>0.20578858707980605</v>
      </c>
    </row>
    <row r="28" spans="1:8" x14ac:dyDescent="0.3">
      <c r="A28" s="165">
        <v>61.57</v>
      </c>
      <c r="B28" s="166">
        <v>0.39</v>
      </c>
      <c r="C28" s="166">
        <v>287.29000000000002</v>
      </c>
      <c r="D28" s="167">
        <v>61.566851591850622</v>
      </c>
      <c r="E28" s="168">
        <v>-0.24687865164612247</v>
      </c>
      <c r="F28" s="166">
        <v>-0.24687865164612247</v>
      </c>
      <c r="G28" s="166">
        <v>-0.52083022511647625</v>
      </c>
      <c r="H28" s="166">
        <v>0.4861784941664119</v>
      </c>
    </row>
    <row r="29" spans="1:8" x14ac:dyDescent="0.3">
      <c r="A29" s="165">
        <v>71.239999999999995</v>
      </c>
      <c r="B29" s="166">
        <v>0.4</v>
      </c>
      <c r="C29" s="166">
        <v>286.98</v>
      </c>
      <c r="D29" s="167">
        <v>71.236621784052772</v>
      </c>
      <c r="E29" s="168">
        <v>-0.22723980480972797</v>
      </c>
      <c r="F29" s="166">
        <v>-0.22723980480972775</v>
      </c>
      <c r="G29" s="166">
        <v>-0.58453656297499634</v>
      </c>
      <c r="H29" s="166">
        <v>3.1724246301456725E-2</v>
      </c>
    </row>
    <row r="30" spans="1:8" x14ac:dyDescent="0.3">
      <c r="A30" s="165">
        <v>80.91</v>
      </c>
      <c r="B30" s="166">
        <v>0.4</v>
      </c>
      <c r="C30" s="166">
        <v>282.70999999999998</v>
      </c>
      <c r="D30" s="167">
        <v>80.9063863510017</v>
      </c>
      <c r="E30" s="168">
        <v>-0.20995572079833988</v>
      </c>
      <c r="F30" s="166">
        <v>-0.20995572079833966</v>
      </c>
      <c r="G30" s="166">
        <v>-0.64974677566531913</v>
      </c>
      <c r="H30" s="166">
        <v>9.2460445771471986E-2</v>
      </c>
    </row>
    <row r="31" spans="1:8" x14ac:dyDescent="0.3">
      <c r="A31" s="165">
        <v>90.58</v>
      </c>
      <c r="B31" s="166">
        <v>0.37</v>
      </c>
      <c r="C31" s="166">
        <v>252.91</v>
      </c>
      <c r="D31" s="167">
        <v>90.576177539584577</v>
      </c>
      <c r="E31" s="168">
        <v>-0.21170476877279035</v>
      </c>
      <c r="F31" s="166">
        <v>-0.21170476877279001</v>
      </c>
      <c r="G31" s="166">
        <v>-0.71251830514550563</v>
      </c>
      <c r="H31" s="166">
        <v>0.62079265291242758</v>
      </c>
    </row>
    <row r="32" spans="1:8" x14ac:dyDescent="0.3">
      <c r="A32" s="165">
        <v>100.25</v>
      </c>
      <c r="B32" s="166">
        <v>0.43</v>
      </c>
      <c r="C32" s="166">
        <v>304.42</v>
      </c>
      <c r="D32" s="167">
        <v>100.24597094128421</v>
      </c>
      <c r="E32" s="168">
        <v>-0.20036950033357268</v>
      </c>
      <c r="F32" s="166">
        <v>-0.2003695003335724</v>
      </c>
      <c r="G32" s="166">
        <v>-0.77229552790032474</v>
      </c>
      <c r="H32" s="166">
        <v>1.0913924759567479</v>
      </c>
    </row>
    <row r="33" spans="1:8" x14ac:dyDescent="0.3">
      <c r="A33" s="165">
        <v>109.92</v>
      </c>
      <c r="B33" s="166">
        <v>0.52</v>
      </c>
      <c r="C33" s="166">
        <v>274.39</v>
      </c>
      <c r="D33" s="167">
        <v>109.91565237784062</v>
      </c>
      <c r="E33" s="168">
        <v>-0.17649982710575382</v>
      </c>
      <c r="F33" s="166">
        <v>-0.17649982710575346</v>
      </c>
      <c r="G33" s="166">
        <v>-0.84598023179631587</v>
      </c>
      <c r="H33" s="166">
        <v>0.80977010000964522</v>
      </c>
    </row>
    <row r="34" spans="1:8" x14ac:dyDescent="0.3">
      <c r="A34" s="165">
        <v>119.59</v>
      </c>
      <c r="B34" s="166">
        <v>0.47</v>
      </c>
      <c r="C34" s="166">
        <v>298.22000000000003</v>
      </c>
      <c r="D34" s="167">
        <v>119.58530142267691</v>
      </c>
      <c r="E34" s="168">
        <v>-0.15438679889912602</v>
      </c>
      <c r="F34" s="166">
        <v>-0.15438679889912574</v>
      </c>
      <c r="G34" s="166">
        <v>-0.92467913326464757</v>
      </c>
      <c r="H34" s="166">
        <v>0.65201683570682789</v>
      </c>
    </row>
    <row r="35" spans="1:8" x14ac:dyDescent="0.3">
      <c r="A35" s="165">
        <v>129.26</v>
      </c>
      <c r="B35" s="166">
        <v>0.56000000000000005</v>
      </c>
      <c r="C35" s="166">
        <v>308.10000000000002</v>
      </c>
      <c r="D35" s="167">
        <v>129.25491171735663</v>
      </c>
      <c r="E35" s="168">
        <v>-0.1064740936778351</v>
      </c>
      <c r="F35" s="166">
        <v>-0.10647409367783536</v>
      </c>
      <c r="G35" s="166">
        <v>-0.99681347987281621</v>
      </c>
      <c r="H35" s="166">
        <v>0.3912772532868698</v>
      </c>
    </row>
    <row r="36" spans="1:8" x14ac:dyDescent="0.3">
      <c r="A36" s="165">
        <v>138.93</v>
      </c>
      <c r="B36" s="166">
        <v>0.64</v>
      </c>
      <c r="C36" s="166">
        <v>316.98</v>
      </c>
      <c r="D36" s="167">
        <v>138.92438282847877</v>
      </c>
      <c r="E36" s="168">
        <v>-3.7830673228633344E-2</v>
      </c>
      <c r="F36" s="166">
        <v>-3.7830673228633455E-2</v>
      </c>
      <c r="G36" s="166">
        <v>-1.0708467622259463</v>
      </c>
      <c r="H36" s="166">
        <v>0.37985315507870476</v>
      </c>
    </row>
    <row r="37" spans="1:8" x14ac:dyDescent="0.3">
      <c r="A37" s="165">
        <v>148.6</v>
      </c>
      <c r="B37" s="166">
        <v>0.75</v>
      </c>
      <c r="C37" s="166">
        <v>330.34</v>
      </c>
      <c r="D37" s="167">
        <v>148.59367631738846</v>
      </c>
      <c r="E37" s="168">
        <v>5.665029735762464E-2</v>
      </c>
      <c r="F37" s="166">
        <v>5.6650297357624557E-2</v>
      </c>
      <c r="G37" s="166">
        <v>-1.1390111499032065</v>
      </c>
      <c r="H37" s="166">
        <v>0.60539175454919214</v>
      </c>
    </row>
    <row r="38" spans="1:8" x14ac:dyDescent="0.3">
      <c r="A38" s="165">
        <v>158.27000000000001</v>
      </c>
      <c r="B38" s="166">
        <v>0.88</v>
      </c>
      <c r="C38" s="166">
        <v>330.56</v>
      </c>
      <c r="D38" s="167">
        <v>158.26269597491793</v>
      </c>
      <c r="E38" s="168">
        <v>0.17631491022992188</v>
      </c>
      <c r="F38" s="166">
        <v>0.17631491022992207</v>
      </c>
      <c r="G38" s="166">
        <v>-1.2068278444529659</v>
      </c>
      <c r="H38" s="166">
        <v>0.40342528798037852</v>
      </c>
    </row>
    <row r="39" spans="1:8" x14ac:dyDescent="0.3">
      <c r="A39" s="165">
        <v>167.94</v>
      </c>
      <c r="B39" s="166">
        <v>0.94</v>
      </c>
      <c r="C39" s="166">
        <v>329.94</v>
      </c>
      <c r="D39" s="167">
        <v>167.931475935967</v>
      </c>
      <c r="E39" s="168">
        <v>0.30963497452833183</v>
      </c>
      <c r="F39" s="166">
        <v>0.3096349745283325</v>
      </c>
      <c r="G39" s="166">
        <v>-1.2830580880712974</v>
      </c>
      <c r="H39" s="166">
        <v>0.18863001707638619</v>
      </c>
    </row>
    <row r="40" spans="1:8" x14ac:dyDescent="0.3">
      <c r="A40" s="165">
        <v>177.61</v>
      </c>
      <c r="B40" s="166">
        <v>0.82</v>
      </c>
      <c r="C40" s="166">
        <v>341.96</v>
      </c>
      <c r="D40" s="167">
        <v>177.60034193056779</v>
      </c>
      <c r="E40" s="168">
        <v>0.44407976024836399</v>
      </c>
      <c r="F40" s="166">
        <v>0.44407976024836393</v>
      </c>
      <c r="G40" s="166">
        <v>-1.3442183094981441</v>
      </c>
      <c r="H40" s="166">
        <v>0.68109055015754361</v>
      </c>
    </row>
    <row r="41" spans="1:8" x14ac:dyDescent="0.3">
      <c r="A41" s="165">
        <v>187.28</v>
      </c>
      <c r="B41" s="166">
        <v>0.75</v>
      </c>
      <c r="C41" s="166">
        <v>352.38</v>
      </c>
      <c r="D41" s="167">
        <v>187.26943873021739</v>
      </c>
      <c r="E41" s="168">
        <v>0.57260229174500277</v>
      </c>
      <c r="F41" s="166">
        <v>0.57260229174500332</v>
      </c>
      <c r="G41" s="166">
        <v>-1.3740387716672435</v>
      </c>
      <c r="H41" s="166">
        <v>0.4923252238109071</v>
      </c>
    </row>
    <row r="42" spans="1:8" x14ac:dyDescent="0.3">
      <c r="A42" s="165">
        <v>196.95</v>
      </c>
      <c r="B42" s="166">
        <v>0.76</v>
      </c>
      <c r="C42" s="166">
        <v>355.14</v>
      </c>
      <c r="D42" s="167">
        <v>196.93859950745878</v>
      </c>
      <c r="E42" s="168">
        <v>0.69923302606933302</v>
      </c>
      <c r="F42" s="166">
        <v>0.69923302606933369</v>
      </c>
      <c r="G42" s="166">
        <v>-1.3878642843178077</v>
      </c>
      <c r="H42" s="166">
        <v>0.11700230251870564</v>
      </c>
    </row>
    <row r="43" spans="1:8" x14ac:dyDescent="0.3">
      <c r="A43" s="165">
        <v>206.62</v>
      </c>
      <c r="B43" s="166">
        <v>0.83</v>
      </c>
      <c r="C43" s="166">
        <v>356.97</v>
      </c>
      <c r="D43" s="167">
        <v>206.60766821660673</v>
      </c>
      <c r="E43" s="168">
        <v>0.83307502997696792</v>
      </c>
      <c r="F43" s="166">
        <v>0.83307502997696758</v>
      </c>
      <c r="G43" s="166">
        <v>-1.3969997848555629</v>
      </c>
      <c r="H43" s="166">
        <v>0.23098461416952512</v>
      </c>
    </row>
    <row r="44" spans="1:8" x14ac:dyDescent="0.3">
      <c r="A44" s="165">
        <v>216.29</v>
      </c>
      <c r="B44" s="166">
        <v>0.79</v>
      </c>
      <c r="C44" s="166">
        <v>0.76</v>
      </c>
      <c r="D44" s="167">
        <v>216.27670241960837</v>
      </c>
      <c r="E44" s="168">
        <v>0.96967310913923832</v>
      </c>
      <c r="F44" s="166">
        <v>0.9696731091392381</v>
      </c>
      <c r="G44" s="166">
        <v>-1.3998177072948184</v>
      </c>
      <c r="H44" s="166">
        <v>0.20736829602123805</v>
      </c>
    </row>
    <row r="45" spans="1:8" x14ac:dyDescent="0.3">
      <c r="A45" s="165">
        <v>225.96</v>
      </c>
      <c r="B45" s="166">
        <v>0.74</v>
      </c>
      <c r="C45" s="166">
        <v>4.32</v>
      </c>
      <c r="D45" s="167">
        <v>225.94584074520412</v>
      </c>
      <c r="E45" s="168">
        <v>1.0985976051243727</v>
      </c>
      <c r="F45" s="166">
        <v>1.0985976051243735</v>
      </c>
      <c r="G45" s="166">
        <v>-1.3942297391868186</v>
      </c>
      <c r="H45" s="166">
        <v>0.21395272908429155</v>
      </c>
    </row>
    <row r="46" spans="1:8" x14ac:dyDescent="0.3">
      <c r="A46" s="165">
        <v>235.63</v>
      </c>
      <c r="B46" s="166">
        <v>0.77</v>
      </c>
      <c r="C46" s="166">
        <v>6.66</v>
      </c>
      <c r="D46" s="167">
        <v>235.61500133293194</v>
      </c>
      <c r="E46" s="168">
        <v>1.22540191331729</v>
      </c>
      <c r="F46" s="166">
        <v>1.2254019133172904</v>
      </c>
      <c r="G46" s="166">
        <v>-1.3819902831124498</v>
      </c>
      <c r="H46" s="166">
        <v>0.13344621871322307</v>
      </c>
    </row>
    <row r="47" spans="1:8" x14ac:dyDescent="0.3">
      <c r="A47" s="165">
        <v>245.3</v>
      </c>
      <c r="B47" s="166">
        <v>0.65</v>
      </c>
      <c r="C47" s="166">
        <v>19.559999999999999</v>
      </c>
      <c r="D47" s="167">
        <v>245.28426332478898</v>
      </c>
      <c r="E47" s="168">
        <v>1.3416241774444886</v>
      </c>
      <c r="F47" s="166">
        <v>1.341624177444489</v>
      </c>
      <c r="G47" s="166">
        <v>-1.3560910452247619</v>
      </c>
      <c r="H47" s="166">
        <v>0.61785467803919747</v>
      </c>
    </row>
    <row r="48" spans="1:8" x14ac:dyDescent="0.3">
      <c r="A48" s="165">
        <v>254.97</v>
      </c>
      <c r="B48" s="166">
        <v>0.55000000000000004</v>
      </c>
      <c r="C48" s="166">
        <v>30.92</v>
      </c>
      <c r="D48" s="167">
        <v>254.95373532341867</v>
      </c>
      <c r="E48" s="168">
        <v>1.4331252144085267</v>
      </c>
      <c r="F48" s="166">
        <v>1.4331252144085278</v>
      </c>
      <c r="G48" s="166">
        <v>-1.3138791725047412</v>
      </c>
      <c r="H48" s="166">
        <v>0.48068963545618187</v>
      </c>
    </row>
    <row r="49" spans="1:8" x14ac:dyDescent="0.3">
      <c r="A49" s="165">
        <v>264.64</v>
      </c>
      <c r="B49" s="166">
        <v>0.63</v>
      </c>
      <c r="C49" s="166">
        <v>24.83</v>
      </c>
      <c r="D49" s="167">
        <v>264.62322281196623</v>
      </c>
      <c r="E49" s="168">
        <v>1.5211894507222947</v>
      </c>
      <c r="F49" s="166">
        <v>1.5211894507222943</v>
      </c>
      <c r="G49" s="166">
        <v>-1.2677064070748671</v>
      </c>
      <c r="H49" s="166">
        <v>0.31502244161163662</v>
      </c>
    </row>
    <row r="50" spans="1:8" x14ac:dyDescent="0.3">
      <c r="A50" s="165">
        <v>274.31</v>
      </c>
      <c r="B50" s="166">
        <v>0.62</v>
      </c>
      <c r="C50" s="166">
        <v>25.97</v>
      </c>
      <c r="D50" s="167">
        <v>274.29264752099726</v>
      </c>
      <c r="E50" s="168">
        <v>1.6164732676279314</v>
      </c>
      <c r="F50" s="166">
        <v>1.6164732676279312</v>
      </c>
      <c r="G50" s="166">
        <v>-1.2224716170998506</v>
      </c>
      <c r="H50" s="166">
        <v>4.9504066178174426E-2</v>
      </c>
    </row>
    <row r="51" spans="1:8" x14ac:dyDescent="0.3">
      <c r="A51" s="165">
        <v>283.98</v>
      </c>
      <c r="B51" s="166">
        <v>0.64</v>
      </c>
      <c r="C51" s="166">
        <v>24.98</v>
      </c>
      <c r="D51" s="167">
        <v>283.96206294254051</v>
      </c>
      <c r="E51" s="168">
        <v>1.7124633551815249</v>
      </c>
      <c r="F51" s="166">
        <v>1.7124633551815247</v>
      </c>
      <c r="G51" s="166">
        <v>-1.1767542457240361</v>
      </c>
      <c r="H51" s="166">
        <v>7.0640219158348325E-2</v>
      </c>
    </row>
    <row r="52" spans="1:8" x14ac:dyDescent="0.3">
      <c r="A52" s="165">
        <v>293.64999999999998</v>
      </c>
      <c r="B52" s="166">
        <v>0.67</v>
      </c>
      <c r="C52" s="166">
        <v>20.77</v>
      </c>
      <c r="D52" s="167">
        <v>293.63143152810272</v>
      </c>
      <c r="E52" s="168">
        <v>1.8142811722622192</v>
      </c>
      <c r="F52" s="166">
        <v>1.8142811722622199</v>
      </c>
      <c r="G52" s="166">
        <v>-1.1338979785724597</v>
      </c>
      <c r="H52" s="166">
        <v>0.17587993546294084</v>
      </c>
    </row>
    <row r="53" spans="1:8" x14ac:dyDescent="0.3">
      <c r="A53" s="165">
        <v>303.32</v>
      </c>
      <c r="B53" s="166">
        <v>0.68</v>
      </c>
      <c r="C53" s="166">
        <v>11.73</v>
      </c>
      <c r="D53" s="167">
        <v>303.30076324554693</v>
      </c>
      <c r="E53" s="168">
        <v>1.9233279367306788</v>
      </c>
      <c r="F53" s="166">
        <v>1.9233279367306795</v>
      </c>
      <c r="G53" s="166">
        <v>-1.1021830104689809</v>
      </c>
      <c r="H53" s="166">
        <v>0.33149893178446449</v>
      </c>
    </row>
    <row r="54" spans="1:8" x14ac:dyDescent="0.3">
      <c r="A54" s="165">
        <v>312.99</v>
      </c>
      <c r="B54" s="166">
        <v>0.59</v>
      </c>
      <c r="C54" s="166">
        <v>25.72</v>
      </c>
      <c r="D54" s="167">
        <v>312.97017421940382</v>
      </c>
      <c r="E54" s="168">
        <v>2.0243658901763948</v>
      </c>
      <c r="F54" s="166">
        <v>2.0243658901763948</v>
      </c>
      <c r="G54" s="166">
        <v>-1.0689109534381802</v>
      </c>
      <c r="H54" s="166">
        <v>0.5541015250341077</v>
      </c>
    </row>
    <row r="55" spans="1:8" x14ac:dyDescent="0.3">
      <c r="A55" s="165">
        <v>322.66000000000003</v>
      </c>
      <c r="B55" s="166">
        <v>0.68</v>
      </c>
      <c r="C55" s="166">
        <v>19.059999999999999</v>
      </c>
      <c r="D55" s="167">
        <v>322.63958068045349</v>
      </c>
      <c r="E55" s="168">
        <v>2.1234563006116338</v>
      </c>
      <c r="F55" s="166">
        <v>2.1234563006116343</v>
      </c>
      <c r="G55" s="166">
        <v>-1.0285661620928084</v>
      </c>
      <c r="H55" s="166">
        <v>0.3606571834042499</v>
      </c>
    </row>
    <row r="56" spans="1:8" x14ac:dyDescent="0.3">
      <c r="A56" s="165">
        <v>332.33</v>
      </c>
      <c r="B56" s="166">
        <v>0.71</v>
      </c>
      <c r="C56" s="166">
        <v>20.420000000000002</v>
      </c>
      <c r="D56" s="167">
        <v>332.30886923407996</v>
      </c>
      <c r="E56" s="168">
        <v>2.2338401524572142</v>
      </c>
      <c r="F56" s="166">
        <v>2.2338401524572138</v>
      </c>
      <c r="G56" s="166">
        <v>-0.98892413900277065</v>
      </c>
      <c r="H56" s="166">
        <v>0.10620802594462135</v>
      </c>
    </row>
    <row r="57" spans="1:8" x14ac:dyDescent="0.3">
      <c r="A57" s="165">
        <v>342</v>
      </c>
      <c r="B57" s="166">
        <v>0.68</v>
      </c>
      <c r="C57" s="166">
        <v>15.99</v>
      </c>
      <c r="D57" s="167">
        <v>341.97815842898842</v>
      </c>
      <c r="E57" s="168">
        <v>2.3451497297094308</v>
      </c>
      <c r="F57" s="166">
        <v>2.3451497297094313</v>
      </c>
      <c r="G57" s="166">
        <v>-0.95221365516123924</v>
      </c>
      <c r="H57" s="166">
        <v>0.1908565837625037</v>
      </c>
    </row>
    <row r="58" spans="1:8" x14ac:dyDescent="0.3">
      <c r="A58" s="165">
        <v>351.67</v>
      </c>
      <c r="B58" s="166">
        <v>0.8</v>
      </c>
      <c r="C58" s="166">
        <v>12.15</v>
      </c>
      <c r="D58" s="167">
        <v>351.64735075336966</v>
      </c>
      <c r="E58" s="168">
        <v>2.4663062415677395</v>
      </c>
      <c r="F58" s="166">
        <v>2.4663062415677395</v>
      </c>
      <c r="G58" s="166">
        <v>-0.92219841341706832</v>
      </c>
      <c r="H58" s="166">
        <v>0.40262217876106887</v>
      </c>
    </row>
    <row r="59" spans="1:8" x14ac:dyDescent="0.3">
      <c r="A59" s="165">
        <v>361.34</v>
      </c>
      <c r="B59" s="166">
        <v>0.81</v>
      </c>
      <c r="C59" s="166">
        <v>9.18</v>
      </c>
      <c r="D59" s="167">
        <v>361.3163967564733</v>
      </c>
      <c r="E59" s="168">
        <v>2.5997767132117908</v>
      </c>
      <c r="F59" s="166">
        <v>2.5997767132117917</v>
      </c>
      <c r="G59" s="166">
        <v>-0.89708559087894446</v>
      </c>
      <c r="H59" s="166">
        <v>0.13310149468135735</v>
      </c>
    </row>
    <row r="60" spans="1:8" x14ac:dyDescent="0.3">
      <c r="A60" s="165">
        <v>371.01</v>
      </c>
      <c r="B60" s="166">
        <v>0.83</v>
      </c>
      <c r="C60" s="166">
        <v>10.98</v>
      </c>
      <c r="D60" s="167">
        <v>370.98540655944356</v>
      </c>
      <c r="E60" s="168">
        <v>2.7360085468834581</v>
      </c>
      <c r="F60" s="166">
        <v>2.7360085468834585</v>
      </c>
      <c r="G60" s="166">
        <v>-0.87284114237372612</v>
      </c>
      <c r="H60" s="166">
        <v>0.10116958778645861</v>
      </c>
    </row>
    <row r="61" spans="1:8" x14ac:dyDescent="0.3">
      <c r="A61" s="165">
        <v>380.68</v>
      </c>
      <c r="B61" s="166">
        <v>0.84</v>
      </c>
      <c r="C61" s="166">
        <v>16.54</v>
      </c>
      <c r="D61" s="167">
        <v>380.65438128484641</v>
      </c>
      <c r="E61" s="168">
        <v>2.8727141538146337</v>
      </c>
      <c r="F61" s="166">
        <v>2.8727141538146337</v>
      </c>
      <c r="G61" s="166">
        <v>-0.83932207047507124</v>
      </c>
      <c r="H61" s="166">
        <v>0.25317753868905868</v>
      </c>
    </row>
    <row r="62" spans="1:8" x14ac:dyDescent="0.3">
      <c r="A62" s="165">
        <v>390.35</v>
      </c>
      <c r="B62" s="166">
        <v>0.91</v>
      </c>
      <c r="C62" s="166">
        <v>16.760000000000002</v>
      </c>
      <c r="D62" s="167">
        <v>390.32325307638177</v>
      </c>
      <c r="E62" s="168">
        <v>3.0141901524606114</v>
      </c>
      <c r="F62" s="166">
        <v>3.0141901524606109</v>
      </c>
      <c r="G62" s="166">
        <v>-0.79699993957871618</v>
      </c>
      <c r="H62" s="166">
        <v>0.21741607086140727</v>
      </c>
    </row>
    <row r="63" spans="1:8" x14ac:dyDescent="0.3">
      <c r="A63" s="165">
        <v>400.02</v>
      </c>
      <c r="B63" s="166">
        <v>1.01</v>
      </c>
      <c r="C63" s="166">
        <v>17.5</v>
      </c>
      <c r="D63" s="167">
        <v>399.99189456285188</v>
      </c>
      <c r="E63" s="168">
        <v>3.1689985290950364</v>
      </c>
      <c r="F63" s="166">
        <v>3.1689985290950373</v>
      </c>
      <c r="G63" s="166">
        <v>-0.74922890527208086</v>
      </c>
      <c r="H63" s="166">
        <v>0.31260673546788692</v>
      </c>
    </row>
    <row r="64" spans="1:8" x14ac:dyDescent="0.3">
      <c r="A64" s="165">
        <v>409.69</v>
      </c>
      <c r="B64" s="166">
        <v>1.04</v>
      </c>
      <c r="C64" s="166">
        <v>17.73</v>
      </c>
      <c r="D64" s="167">
        <v>409.66034711082807</v>
      </c>
      <c r="E64" s="168">
        <v>3.333869164035248</v>
      </c>
      <c r="F64" s="166">
        <v>3.3338691640352485</v>
      </c>
      <c r="G64" s="166">
        <v>-0.69687601842675151</v>
      </c>
      <c r="H64" s="166">
        <v>9.3942386982244497E-2</v>
      </c>
    </row>
    <row r="65" spans="1:8" x14ac:dyDescent="0.3">
      <c r="A65" s="165">
        <v>419.36</v>
      </c>
      <c r="B65" s="166">
        <v>1.05</v>
      </c>
      <c r="C65" s="166">
        <v>15.99</v>
      </c>
      <c r="D65" s="167">
        <v>419.32873902830329</v>
      </c>
      <c r="E65" s="168">
        <v>3.5026312529271939</v>
      </c>
      <c r="F65" s="166">
        <v>3.5026312529271943</v>
      </c>
      <c r="G65" s="166">
        <v>-0.64574422835074619</v>
      </c>
      <c r="H65" s="166">
        <v>0.10321732890320635</v>
      </c>
    </row>
    <row r="66" spans="1:8" x14ac:dyDescent="0.3">
      <c r="A66" s="165">
        <v>429.03</v>
      </c>
      <c r="B66" s="166">
        <v>0.94</v>
      </c>
      <c r="C66" s="166">
        <v>16.34</v>
      </c>
      <c r="D66" s="167">
        <v>428.99727945531879</v>
      </c>
      <c r="E66" s="168">
        <v>3.6639204623051658</v>
      </c>
      <c r="F66" s="166">
        <v>3.6639204623051662</v>
      </c>
      <c r="G66" s="166">
        <v>-0.59902171897693279</v>
      </c>
      <c r="H66" s="166">
        <v>0.3417805595617589</v>
      </c>
    </row>
    <row r="67" spans="1:8" x14ac:dyDescent="0.3">
      <c r="A67" s="165">
        <v>438.7</v>
      </c>
      <c r="B67" s="166">
        <v>0.93</v>
      </c>
      <c r="C67" s="166">
        <v>19.57</v>
      </c>
      <c r="D67" s="167">
        <v>438.6659925726351</v>
      </c>
      <c r="E67" s="168">
        <v>3.8139794043201203</v>
      </c>
      <c r="F67" s="166">
        <v>3.8139794043201203</v>
      </c>
      <c r="G67" s="166">
        <v>-0.55041987551642457</v>
      </c>
      <c r="H67" s="166">
        <v>0.16641197587509327</v>
      </c>
    </row>
    <row r="68" spans="1:8" x14ac:dyDescent="0.3">
      <c r="A68" s="165">
        <v>448.37</v>
      </c>
      <c r="B68" s="166">
        <v>0.97</v>
      </c>
      <c r="C68" s="166">
        <v>22.17</v>
      </c>
      <c r="D68" s="167">
        <v>448.3346636377803</v>
      </c>
      <c r="E68" s="168">
        <v>3.9637220024807904</v>
      </c>
      <c r="F68" s="166">
        <v>3.9637220024807904</v>
      </c>
      <c r="G68" s="166">
        <v>-0.49324661144481086</v>
      </c>
      <c r="H68" s="166">
        <v>0.18241162296745056</v>
      </c>
    </row>
    <row r="69" spans="1:8" x14ac:dyDescent="0.3">
      <c r="A69" s="165">
        <v>458.04</v>
      </c>
      <c r="B69" s="166">
        <v>0.88</v>
      </c>
      <c r="C69" s="166">
        <v>20.85</v>
      </c>
      <c r="D69" s="167">
        <v>458.00340259622516</v>
      </c>
      <c r="E69" s="168">
        <v>4.1089164363342094</v>
      </c>
      <c r="F69" s="166">
        <v>4.1089164363342094</v>
      </c>
      <c r="G69" s="166">
        <v>-0.4359297069489575</v>
      </c>
      <c r="H69" s="166">
        <v>0.28691553814097503</v>
      </c>
    </row>
    <row r="70" spans="1:8" x14ac:dyDescent="0.3">
      <c r="A70" s="165">
        <v>467.71</v>
      </c>
      <c r="B70" s="166">
        <v>0.9</v>
      </c>
      <c r="C70" s="166">
        <v>23.65</v>
      </c>
      <c r="D70" s="167">
        <v>467.67223640984525</v>
      </c>
      <c r="E70" s="168">
        <v>4.2478775807529905</v>
      </c>
      <c r="F70" s="166">
        <v>4.2478775807529905</v>
      </c>
      <c r="G70" s="166">
        <v>-0.37903465481280019</v>
      </c>
      <c r="H70" s="166">
        <v>0.14849107645843862</v>
      </c>
    </row>
    <row r="71" spans="1:8" x14ac:dyDescent="0.3">
      <c r="A71" s="165">
        <v>477.38</v>
      </c>
      <c r="B71" s="166">
        <v>0.95</v>
      </c>
      <c r="C71" s="166">
        <v>24.75</v>
      </c>
      <c r="D71" s="167">
        <v>477.34097602167367</v>
      </c>
      <c r="E71" s="168">
        <v>4.3902441713960574</v>
      </c>
      <c r="F71" s="166">
        <v>4.3902441713960574</v>
      </c>
      <c r="G71" s="166">
        <v>-0.31500817352616778</v>
      </c>
      <c r="H71" s="166">
        <v>0.16460464002346223</v>
      </c>
    </row>
    <row r="72" spans="1:8" x14ac:dyDescent="0.3">
      <c r="A72" s="165">
        <v>487.05</v>
      </c>
      <c r="B72" s="166">
        <v>0.89</v>
      </c>
      <c r="C72" s="166">
        <v>27.58</v>
      </c>
      <c r="D72" s="167">
        <v>487.00972951352395</v>
      </c>
      <c r="E72" s="168">
        <v>4.5296112931725965</v>
      </c>
      <c r="F72" s="166">
        <v>4.5296112931725965</v>
      </c>
      <c r="G72" s="166">
        <v>-0.24667605085110572</v>
      </c>
      <c r="H72" s="166">
        <v>0.23344502850484861</v>
      </c>
    </row>
    <row r="73" spans="1:8" x14ac:dyDescent="0.3">
      <c r="A73" s="165">
        <v>496.72</v>
      </c>
      <c r="B73" s="166">
        <v>0.96</v>
      </c>
      <c r="C73" s="166">
        <v>27.64</v>
      </c>
      <c r="D73" s="167">
        <v>496.67846875371663</v>
      </c>
      <c r="E73" s="168">
        <v>4.6679411690070651</v>
      </c>
      <c r="F73" s="166">
        <v>4.6679411690070651</v>
      </c>
      <c r="G73" s="166">
        <v>-0.17432470503983938</v>
      </c>
      <c r="H73" s="166">
        <v>0.2171872542740769</v>
      </c>
    </row>
    <row r="74" spans="1:8" x14ac:dyDescent="0.3">
      <c r="A74" s="165">
        <v>506.39</v>
      </c>
      <c r="B74" s="166">
        <v>1.01</v>
      </c>
      <c r="C74" s="166">
        <v>23.55</v>
      </c>
      <c r="D74" s="167">
        <v>506.34704072226373</v>
      </c>
      <c r="E74" s="168">
        <v>4.8178318247824237</v>
      </c>
      <c r="F74" s="166">
        <v>4.8178318247824237</v>
      </c>
      <c r="G74" s="166">
        <v>-0.10269214046635346</v>
      </c>
      <c r="H74" s="166">
        <v>0.26756425475877743</v>
      </c>
    </row>
    <row r="75" spans="1:8" x14ac:dyDescent="0.3">
      <c r="A75" s="165">
        <v>516.05999999999995</v>
      </c>
      <c r="B75" s="166">
        <v>1.02</v>
      </c>
      <c r="C75" s="166">
        <v>17.87</v>
      </c>
      <c r="D75" s="167">
        <v>516.01552589088976</v>
      </c>
      <c r="E75" s="168">
        <v>4.9778770875305227</v>
      </c>
      <c r="F75" s="166">
        <v>4.9778770875305227</v>
      </c>
      <c r="G75" s="166">
        <v>-4.2228844000031344E-2</v>
      </c>
      <c r="H75" s="166">
        <v>0.31355732967148231</v>
      </c>
    </row>
    <row r="76" spans="1:8" x14ac:dyDescent="0.3">
      <c r="A76" s="165">
        <v>525.73</v>
      </c>
      <c r="B76" s="166">
        <v>0.86</v>
      </c>
      <c r="C76" s="166">
        <v>16.440000000000001</v>
      </c>
      <c r="D76" s="167">
        <v>525.68422152420021</v>
      </c>
      <c r="E76" s="168">
        <v>5.1293975339560758</v>
      </c>
      <c r="F76" s="166">
        <v>5.1293975339560758</v>
      </c>
      <c r="G76" s="166">
        <v>4.7205018915562474E-3</v>
      </c>
      <c r="H76" s="166">
        <v>0.50164934032510611</v>
      </c>
    </row>
    <row r="77" spans="1:8" x14ac:dyDescent="0.3">
      <c r="A77" s="165">
        <v>535.4</v>
      </c>
      <c r="B77" s="166">
        <v>0.71</v>
      </c>
      <c r="C77" s="166">
        <v>17.22</v>
      </c>
      <c r="D77" s="167">
        <v>535.35331121315858</v>
      </c>
      <c r="E77" s="168">
        <v>5.256227925382535</v>
      </c>
      <c r="F77" s="166">
        <v>5.256227925382535</v>
      </c>
      <c r="G77" s="166">
        <v>4.2995321078714711E-2</v>
      </c>
      <c r="H77" s="166">
        <v>0.46652545360270564</v>
      </c>
    </row>
    <row r="78" spans="1:8" x14ac:dyDescent="0.3">
      <c r="A78" s="165">
        <v>545.07000000000005</v>
      </c>
      <c r="B78" s="166">
        <v>0.71</v>
      </c>
      <c r="C78" s="166">
        <v>11.79</v>
      </c>
      <c r="D78" s="167">
        <v>545.02256988189185</v>
      </c>
      <c r="E78" s="168">
        <v>5.372104366318041</v>
      </c>
      <c r="F78" s="166">
        <v>5.372104366318041</v>
      </c>
      <c r="G78" s="166">
        <v>7.2973795017778287E-2</v>
      </c>
      <c r="H78" s="166">
        <v>0.20866840510150667</v>
      </c>
    </row>
    <row r="79" spans="1:8" x14ac:dyDescent="0.3">
      <c r="A79" s="165">
        <v>554.74</v>
      </c>
      <c r="B79" s="166">
        <v>0.76</v>
      </c>
      <c r="C79" s="166">
        <v>10.26</v>
      </c>
      <c r="D79" s="167">
        <v>554.69177402341575</v>
      </c>
      <c r="E79" s="168">
        <v>5.4938598899071875</v>
      </c>
      <c r="F79" s="166">
        <v>5.4938598899071875</v>
      </c>
      <c r="G79" s="166">
        <v>9.6638420745017398E-2</v>
      </c>
      <c r="H79" s="166">
        <v>0.16662786331029875</v>
      </c>
    </row>
    <row r="80" spans="1:8" x14ac:dyDescent="0.3">
      <c r="A80" s="165">
        <v>564.41</v>
      </c>
      <c r="B80" s="166">
        <v>0.81</v>
      </c>
      <c r="C80" s="166">
        <v>12.32</v>
      </c>
      <c r="D80" s="167">
        <v>564.36086633436582</v>
      </c>
      <c r="E80" s="168">
        <v>5.623743276654336</v>
      </c>
      <c r="F80" s="166">
        <v>5.623743276654336</v>
      </c>
      <c r="G80" s="166">
        <v>0.12264544502704383</v>
      </c>
      <c r="H80" s="166">
        <v>0.17810016923422456</v>
      </c>
    </row>
    <row r="81" spans="1:8" x14ac:dyDescent="0.3">
      <c r="A81" s="165">
        <v>574.08000000000004</v>
      </c>
      <c r="B81" s="166">
        <v>0.6</v>
      </c>
      <c r="C81" s="166">
        <v>18.920000000000002</v>
      </c>
      <c r="D81" s="167">
        <v>574.03013048146966</v>
      </c>
      <c r="E81" s="168">
        <v>5.7384158983360551</v>
      </c>
      <c r="F81" s="166">
        <v>5.7384158983360543</v>
      </c>
      <c r="G81" s="166">
        <v>0.15364662644595009</v>
      </c>
      <c r="H81" s="166">
        <v>0.69745825875920675</v>
      </c>
    </row>
    <row r="82" spans="1:8" x14ac:dyDescent="0.3">
      <c r="A82" s="165">
        <v>583.75</v>
      </c>
      <c r="B82" s="166">
        <v>0.52</v>
      </c>
      <c r="C82" s="166">
        <v>19.18</v>
      </c>
      <c r="D82" s="167">
        <v>583.69966782326367</v>
      </c>
      <c r="E82" s="168">
        <v>5.8277562147228092</v>
      </c>
      <c r="F82" s="166">
        <v>5.8277562147228084</v>
      </c>
      <c r="G82" s="166">
        <v>0.18447999420200126</v>
      </c>
      <c r="H82" s="166">
        <v>0.24831481878445305</v>
      </c>
    </row>
    <row r="83" spans="1:8" x14ac:dyDescent="0.3">
      <c r="A83" s="165">
        <v>593.41999999999996</v>
      </c>
      <c r="B83" s="166">
        <v>0.39</v>
      </c>
      <c r="C83" s="166">
        <v>18.05</v>
      </c>
      <c r="D83" s="167">
        <v>593.36936085842228</v>
      </c>
      <c r="E83" s="168">
        <v>5.9004918589730453</v>
      </c>
      <c r="F83" s="166">
        <v>5.9004918589730453</v>
      </c>
      <c r="G83" s="166">
        <v>0.20909358898350813</v>
      </c>
      <c r="H83" s="166">
        <v>0.40424929953644323</v>
      </c>
    </row>
    <row r="84" spans="1:8" x14ac:dyDescent="0.3">
      <c r="A84" s="165">
        <v>603.09</v>
      </c>
      <c r="B84" s="166">
        <v>0.33</v>
      </c>
      <c r="C84" s="166">
        <v>10.95</v>
      </c>
      <c r="D84" s="167">
        <v>603.03917002354694</v>
      </c>
      <c r="E84" s="168">
        <v>5.9591232079245575</v>
      </c>
      <c r="F84" s="166">
        <v>5.9591232079245575</v>
      </c>
      <c r="G84" s="166">
        <v>0.22458050615984446</v>
      </c>
      <c r="H84" s="166">
        <v>0.23161563903412019</v>
      </c>
    </row>
    <row r="85" spans="1:8" x14ac:dyDescent="0.3">
      <c r="A85" s="165">
        <v>612.76</v>
      </c>
      <c r="B85" s="166">
        <v>0.28000000000000003</v>
      </c>
      <c r="C85" s="166">
        <v>344.27</v>
      </c>
      <c r="D85" s="167">
        <v>612.70903753724463</v>
      </c>
      <c r="E85" s="168">
        <v>6.0092069701140636</v>
      </c>
      <c r="F85" s="166">
        <v>6.0092069701140636</v>
      </c>
      <c r="G85" s="166">
        <v>0.22346448839613928</v>
      </c>
      <c r="H85" s="166">
        <v>0.46199216272620564</v>
      </c>
    </row>
    <row r="86" spans="1:8" x14ac:dyDescent="0.3">
      <c r="A86" s="165">
        <v>622.42999999999995</v>
      </c>
      <c r="B86" s="166">
        <v>0.21</v>
      </c>
      <c r="C86" s="166">
        <v>359.89</v>
      </c>
      <c r="D86" s="167">
        <v>622.37894959574282</v>
      </c>
      <c r="E86" s="168">
        <v>6.0496714044140116</v>
      </c>
      <c r="F86" s="166">
        <v>6.0496714044140107</v>
      </c>
      <c r="G86" s="166">
        <v>0.21702476122954398</v>
      </c>
      <c r="H86" s="166">
        <v>0.29826594644459148</v>
      </c>
    </row>
    <row r="87" spans="1:8" x14ac:dyDescent="0.3">
      <c r="A87" s="165">
        <v>632.1</v>
      </c>
      <c r="B87" s="166">
        <v>0.04</v>
      </c>
      <c r="C87" s="166">
        <v>9.1</v>
      </c>
      <c r="D87" s="167">
        <v>632.04892308897649</v>
      </c>
      <c r="E87" s="168">
        <v>6.070725530425535</v>
      </c>
      <c r="F87" s="166">
        <v>6.070725530425535</v>
      </c>
      <c r="G87" s="166">
        <v>0.2175245966909555</v>
      </c>
      <c r="H87" s="166">
        <v>0.52937686621387392</v>
      </c>
    </row>
    <row r="88" spans="1:8" x14ac:dyDescent="0.3">
      <c r="A88" s="165">
        <v>641.77</v>
      </c>
      <c r="B88" s="166">
        <v>0.05</v>
      </c>
      <c r="C88" s="166">
        <v>226.99</v>
      </c>
      <c r="D88" s="167">
        <v>641.71892185100921</v>
      </c>
      <c r="E88" s="168">
        <v>6.071180396061024</v>
      </c>
      <c r="F88" s="166">
        <v>6.0711803960610249</v>
      </c>
      <c r="G88" s="166">
        <v>0.21497313100009482</v>
      </c>
      <c r="H88" s="166">
        <v>0.26428122426489126</v>
      </c>
    </row>
    <row r="89" spans="1:8" x14ac:dyDescent="0.3">
      <c r="A89" s="165">
        <v>651.44000000000005</v>
      </c>
      <c r="B89" s="166">
        <v>0.1</v>
      </c>
      <c r="C89" s="166">
        <v>278.16000000000003</v>
      </c>
      <c r="D89" s="167">
        <v>651.38891417510672</v>
      </c>
      <c r="E89" s="168">
        <v>6.0695000452175574</v>
      </c>
      <c r="F89" s="166">
        <v>6.0695000452175565</v>
      </c>
      <c r="G89" s="166">
        <v>0.20353458076792205</v>
      </c>
      <c r="H89" s="166">
        <v>0.24486947057658523</v>
      </c>
    </row>
    <row r="90" spans="1:8" x14ac:dyDescent="0.3">
      <c r="A90" s="165">
        <v>661.11</v>
      </c>
      <c r="B90" s="166">
        <v>0.13</v>
      </c>
      <c r="C90" s="166">
        <v>296.88</v>
      </c>
      <c r="D90" s="167">
        <v>661.05889492416827</v>
      </c>
      <c r="E90" s="168">
        <v>6.0756577216777092</v>
      </c>
      <c r="F90" s="166">
        <v>6.0756577216777092</v>
      </c>
      <c r="G90" s="166">
        <v>0.18539637321655358</v>
      </c>
      <c r="H90" s="166">
        <v>0.14798840673135824</v>
      </c>
    </row>
    <row r="91" spans="1:8" x14ac:dyDescent="0.3">
      <c r="A91" s="165">
        <v>670.78</v>
      </c>
      <c r="B91" s="166">
        <v>0.17</v>
      </c>
      <c r="C91" s="166">
        <v>307.12</v>
      </c>
      <c r="D91" s="167">
        <v>670.72886176206123</v>
      </c>
      <c r="E91" s="168">
        <v>6.0892750744488371</v>
      </c>
      <c r="F91" s="166">
        <v>6.0892750744488371</v>
      </c>
      <c r="G91" s="166">
        <v>0.16417250280924744</v>
      </c>
      <c r="H91" s="166">
        <v>0.14891505749431119</v>
      </c>
    </row>
    <row r="92" spans="1:8" x14ac:dyDescent="0.3">
      <c r="A92" s="165">
        <v>680.45</v>
      </c>
      <c r="B92" s="166">
        <v>0.21</v>
      </c>
      <c r="C92" s="166">
        <v>312.45</v>
      </c>
      <c r="D92" s="167">
        <v>680.39880847252482</v>
      </c>
      <c r="E92" s="168">
        <v>6.1098933538959468</v>
      </c>
      <c r="F92" s="166">
        <v>6.1098933538959468</v>
      </c>
      <c r="G92" s="166">
        <v>0.13965775993651144</v>
      </c>
      <c r="H92" s="166">
        <v>0.13553944911775143</v>
      </c>
    </row>
    <row r="93" spans="1:8" x14ac:dyDescent="0.3">
      <c r="A93" s="165">
        <v>690.12</v>
      </c>
      <c r="B93" s="166">
        <v>0.34</v>
      </c>
      <c r="C93" s="166">
        <v>342.08</v>
      </c>
      <c r="D93" s="167">
        <v>690.06869959974222</v>
      </c>
      <c r="E93" s="168">
        <v>6.1491536256876627</v>
      </c>
      <c r="F93" s="166">
        <v>6.1491536256876627</v>
      </c>
      <c r="G93" s="166">
        <v>0.11775389657566918</v>
      </c>
      <c r="H93" s="166">
        <v>0.58513314634465741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2014-12-22T22:43:13Z</cp:lastPrinted>
  <dcterms:created xsi:type="dcterms:W3CDTF">2012-03-28T03:24:07Z</dcterms:created>
  <dcterms:modified xsi:type="dcterms:W3CDTF">2015-01-12T01:08:47Z</dcterms:modified>
</cp:coreProperties>
</file>