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C4" i="12" l="1"/>
  <c r="E4" i="12"/>
  <c r="A6" i="12"/>
  <c r="E6" i="12"/>
  <c r="G6" i="12"/>
  <c r="G8" i="12"/>
  <c r="C8" i="12"/>
  <c r="A8" i="12"/>
  <c r="C11" i="12"/>
  <c r="E11" i="12"/>
  <c r="G11" i="12"/>
  <c r="G13" i="12"/>
  <c r="C13" i="12"/>
  <c r="A13" i="12"/>
  <c r="E15" i="12"/>
  <c r="A17" i="12"/>
  <c r="C17" i="12"/>
  <c r="E17" i="12"/>
  <c r="G17" i="12"/>
  <c r="H17" i="12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C15" i="12"/>
  <c r="A15" i="12"/>
  <c r="G6" i="13" l="1"/>
  <c r="C6" i="13"/>
  <c r="A6" i="13"/>
  <c r="G4" i="13"/>
  <c r="C4" i="13"/>
  <c r="A4" i="13"/>
  <c r="E16" i="16" l="1"/>
  <c r="E13" i="12" l="1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<sst xmlns="http://schemas.openxmlformats.org/spreadsheetml/2006/main" count="180" uniqueCount="93">
  <si>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</si>
  <si>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</si>
  <si>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</si>
  <si>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</si>
  <si>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</si>
  <si>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</si>
  <si>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</si>
  <si>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</si>
  <si>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</si>
  <si>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</si>
  <si>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</si>
  <si>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</si>
  <si>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</si>
  <si>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</si>
  <si>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</si>
  <si>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</si>
  <si>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</si>
  <si>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</si>
  <si>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</si>
  <si>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</si>
  <si>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</si>
  <si>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</si>
  <si>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</si>
  <si>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</si>
  <si>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</si>
  <si>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</si>
  <si>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</si>
  <si>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</si>
  <si>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</si>
  <si>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</si>
  <si>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</si>
  <si>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</si>
  <si>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</si>
  <si>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</si>
  <si>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</si>
  <si>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</si>
  <si>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</si>
  <si>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</si>
  <si>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</si>
  <si>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</si>
  <si>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</si>
  <si>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</si>
  <si>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</si>
  <si>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</si>
  <si>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</si>
  <si>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</si>
  <si>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</si>
  <si>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</si>
  <si>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</si>
  <si>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</si>
  <si>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</si>
  <si>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</si>
  <si>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</si>
  <si>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</si>
  <si>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</si>
  <si>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</si>
  <si>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</si>
  <si>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</si>
  <si>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</si>
  <si>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</si>
  <si>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</si>
  <si>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</si>
  <si>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</si>
  <si>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</si>
  <si>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</si>
  <si>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</si>
  <si>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</si>
  <si>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</si>
  <si>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</si>
  <si>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</si>
  <si>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</si>
  <si>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Depart Base for Stakeyard East 3.</t>
  </si>
  <si>
    <t>Arrive location, sign in and start PTW.</t>
  </si>
  <si>
    <t>Program tool and make up gyro and retrieval tool.</t>
  </si>
  <si>
    <t>Stop pumps, bleed off and drop gyro and wait 15 minutes.</t>
  </si>
  <si>
    <t xml:space="preserve">Forward circulate one tubing volume. </t>
  </si>
  <si>
    <t>Start to POOH with tubing.</t>
  </si>
  <si>
    <t>Safety meeting with crew, circulate and establish pressure.</t>
  </si>
  <si>
    <t>Stakeyard East 3</t>
  </si>
  <si>
    <t>Stakeyard East</t>
  </si>
  <si>
    <t>Queensland</t>
  </si>
  <si>
    <t>26° 31' 29.09" S.</t>
  </si>
  <si>
    <t>149° 12' 24.29" E.</t>
  </si>
  <si>
    <t>GL</t>
  </si>
  <si>
    <t>ORT</t>
  </si>
  <si>
    <t>Drop Gyro</t>
  </si>
  <si>
    <t>S. Colli</t>
  </si>
  <si>
    <t>D. Slater</t>
  </si>
  <si>
    <t>EWE</t>
  </si>
  <si>
    <t>Tubing</t>
  </si>
  <si>
    <t>-0° 59' 9.22''</t>
  </si>
  <si>
    <t>Depart location for Base.</t>
  </si>
  <si>
    <t>OOH, retrieve, calibrate and lay out Gyro.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</si>
</sst>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C09]d\ mmmm\ yyyy;@"/>
    <numFmt numFmtId="165" formatCode="0.00\ &quot;˚&quot;"/>
    <numFmt numFmtId="166" formatCode="0\ &quot;m MD&quot;"/>
    <numFmt numFmtId="167" formatCode="0.0"/>
    <numFmt numFmtId="168" formatCode="0.00\ &quot;m&quot;"/>
    <numFmt numFmtId="169" formatCode="&quot;N&quot;\ #,##0.0\ &quot;m&quot;"/>
    <numFmt numFmtId="170" formatCode="&quot;E&quot;\ #,##0.0\ &quot;m&quot;"/>
    <numFmt numFmtId="171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8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6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7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69" fontId="15" fillId="0" borderId="11" xfId="0" applyNumberFormat="1" applyFon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1" fontId="7" fillId="0" borderId="4" xfId="0" quotePrefix="1" applyNumberFormat="1" applyFont="1" applyBorder="1" applyAlignment="1">
      <alignment horizontal="left" vertical="center" indent="1"/>
    </xf>
    <xf numFmtId="20" fontId="0" fillId="0" borderId="16" xfId="0" quotePrefix="1" applyNumberFormat="1" applyBorder="1" applyAlignment="1">
      <alignment horizontal="center"/>
    </xf>
    <xf numFmtId="20" fontId="0" fillId="0" borderId="18" xfId="0" quotePrefix="1" applyNumberFormat="1" applyBorder="1" applyAlignment="1">
      <alignment horizontal="center"/>
    </xf>
    <xf numFmtId="168" fontId="6" fillId="0" borderId="11" xfId="0" applyNumberFormat="1" applyFont="1" applyBorder="1" applyAlignment="1">
      <alignment horizontal="left" vertical="center" indent="1"/>
    </xf>
    <xf numFmtId="167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69" fontId="0" fillId="0" borderId="4" xfId="0" quotePrefix="1" applyNumberFormat="1" applyBorder="1" applyAlignment="1">
      <alignment horizontal="left" vertical="center" indent="1"/>
    </xf>
    <xf numFmtId="169" fontId="0" fillId="0" borderId="6" xfId="0" quotePrefix="1" applyNumberFormat="1" applyBorder="1" applyAlignment="1">
      <alignment horizontal="left" vertical="center" indent="1"/>
    </xf>
    <xf numFmtId="170" fontId="0" fillId="0" borderId="4" xfId="0" quotePrefix="1" applyNumberFormat="1" applyFont="1" applyBorder="1" applyAlignment="1">
      <alignment horizontal="left" vertical="center" indent="1"/>
    </xf>
    <xf numFmtId="170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0" fontId="6" fillId="0" borderId="4" xfId="0" applyNumberFormat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170" fontId="6" fillId="0" borderId="6" xfId="0" applyNumberFormat="1" applyFont="1" applyBorder="1" applyAlignment="1">
      <alignment horizontal="left" vertical="center" indent="1"/>
    </xf>
    <xf numFmtId="170" fontId="0" fillId="0" borderId="4" xfId="0" applyNumberFormat="1" applyFont="1" applyBorder="1" applyAlignment="1">
      <alignment horizontal="left" vertical="center" indent="1"/>
    </xf>
    <xf numFmtId="170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9.199440387447054E-2"/>
          <c:w val="0.81180895973598943"/>
          <c:h val="0.818069286904742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Data'!$G$21:$G$133</c:f>
              <c:numCache>
                <c:formatCode>0.00</c:formatCode>
                <c:ptCount val="113"/>
                <c:pt idx="0">
                  <c:v>0</c:v>
                </c:pt>
                <c:pt idx="1">
                  <c:v>6.9234919022837446E-2</c:v>
                </c:pt>
                <c:pt idx="2">
                  <c:v>0.13005245267536816</c:v>
                </c:pt>
                <c:pt idx="3">
                  <c:v>0.14773418468191316</c:v>
                </c:pt>
                <c:pt idx="4">
                  <c:v>0.26678290763944718</c:v>
                </c:pt>
                <c:pt idx="5">
                  <c:v>0.63556570587918593</c:v>
                </c:pt>
                <c:pt idx="6">
                  <c:v>1.3410461660356421</c:v>
                </c:pt>
                <c:pt idx="7">
                  <c:v>2.356921481458917</c:v>
                </c:pt>
                <c:pt idx="8">
                  <c:v>3.6970954473496529</c:v>
                </c:pt>
                <c:pt idx="9">
                  <c:v>5.39899045773147</c:v>
                </c:pt>
                <c:pt idx="10">
                  <c:v>7.4183987142090277</c:v>
                </c:pt>
                <c:pt idx="11">
                  <c:v>9.6754940388459758</c:v>
                </c:pt>
                <c:pt idx="12">
                  <c:v>12.101639161121167</c:v>
                </c:pt>
                <c:pt idx="13">
                  <c:v>14.721090942170768</c:v>
                </c:pt>
                <c:pt idx="14">
                  <c:v>17.629554825211034</c:v>
                </c:pt>
                <c:pt idx="15">
                  <c:v>20.84731260659845</c:v>
                </c:pt>
                <c:pt idx="16">
                  <c:v>24.362349535348024</c:v>
                </c:pt>
                <c:pt idx="17">
                  <c:v>28.19481379060765</c:v>
                </c:pt>
                <c:pt idx="18">
                  <c:v>32.333241520666327</c:v>
                </c:pt>
                <c:pt idx="19">
                  <c:v>36.774966786265345</c:v>
                </c:pt>
                <c:pt idx="20">
                  <c:v>41.49092659016592</c:v>
                </c:pt>
                <c:pt idx="21">
                  <c:v>46.42011278122331</c:v>
                </c:pt>
                <c:pt idx="22">
                  <c:v>51.51622781115303</c:v>
                </c:pt>
                <c:pt idx="23">
                  <c:v>56.774252075932715</c:v>
                </c:pt>
                <c:pt idx="24">
                  <c:v>62.244741688509471</c:v>
                </c:pt>
                <c:pt idx="25">
                  <c:v>67.946888303265354</c:v>
                </c:pt>
                <c:pt idx="26">
                  <c:v>73.905375633481597</c:v>
                </c:pt>
                <c:pt idx="27">
                  <c:v>80.168580808911528</c:v>
                </c:pt>
                <c:pt idx="28">
                  <c:v>86.721288209511812</c:v>
                </c:pt>
                <c:pt idx="29">
                  <c:v>93.479786419766342</c:v>
                </c:pt>
                <c:pt idx="30">
                  <c:v>100.35873402842003</c:v>
                </c:pt>
                <c:pt idx="31">
                  <c:v>107.25725041765119</c:v>
                </c:pt>
                <c:pt idx="32">
                  <c:v>114.04532977880859</c:v>
                </c:pt>
                <c:pt idx="33">
                  <c:v>120.6849086719304</c:v>
                </c:pt>
                <c:pt idx="34">
                  <c:v>127.24661619060143</c:v>
                </c:pt>
                <c:pt idx="35">
                  <c:v>133.80596414070021</c:v>
                </c:pt>
                <c:pt idx="36">
                  <c:v>140.40625065511122</c:v>
                </c:pt>
                <c:pt idx="37">
                  <c:v>147.04488359088015</c:v>
                </c:pt>
                <c:pt idx="38">
                  <c:v>153.68984126637184</c:v>
                </c:pt>
                <c:pt idx="39">
                  <c:v>160.25465296562854</c:v>
                </c:pt>
                <c:pt idx="40">
                  <c:v>166.68547532735008</c:v>
                </c:pt>
                <c:pt idx="41">
                  <c:v>173.02651845260291</c:v>
                </c:pt>
                <c:pt idx="42">
                  <c:v>179.35354385330584</c:v>
                </c:pt>
                <c:pt idx="43">
                  <c:v>185.727522862</c:v>
                </c:pt>
                <c:pt idx="44">
                  <c:v>192.16975897146943</c:v>
                </c:pt>
                <c:pt idx="45">
                  <c:v>198.68175052725329</c:v>
                </c:pt>
                <c:pt idx="46">
                  <c:v>205.25172171284692</c:v>
                </c:pt>
                <c:pt idx="47">
                  <c:v>211.86931570021125</c:v>
                </c:pt>
                <c:pt idx="48">
                  <c:v>218.54088969129316</c:v>
                </c:pt>
                <c:pt idx="49">
                  <c:v>225.24185942918385</c:v>
                </c:pt>
                <c:pt idx="50">
                  <c:v>231.90985625095865</c:v>
                </c:pt>
                <c:pt idx="51">
                  <c:v>238.55424681605302</c:v>
                </c:pt>
                <c:pt idx="52">
                  <c:v>245.22762005879005</c:v>
                </c:pt>
                <c:pt idx="53">
                  <c:v>251.93790470055964</c:v>
                </c:pt>
                <c:pt idx="54">
                  <c:v>258.65994995049289</c:v>
                </c:pt>
                <c:pt idx="55">
                  <c:v>265.36329248684928</c:v>
                </c:pt>
                <c:pt idx="56">
                  <c:v>272.03608508524201</c:v>
                </c:pt>
                <c:pt idx="57">
                  <c:v>278.67705747846531</c:v>
                </c:pt>
                <c:pt idx="58">
                  <c:v>285.29732963640424</c:v>
                </c:pt>
                <c:pt idx="59">
                  <c:v>291.91561516073295</c:v>
                </c:pt>
                <c:pt idx="60">
                  <c:v>298.52863568837523</c:v>
                </c:pt>
                <c:pt idx="61">
                  <c:v>305.13985714213817</c:v>
                </c:pt>
                <c:pt idx="62">
                  <c:v>311.78590305802709</c:v>
                </c:pt>
                <c:pt idx="63">
                  <c:v>318.47221132416149</c:v>
                </c:pt>
                <c:pt idx="64">
                  <c:v>325.15350808394163</c:v>
                </c:pt>
                <c:pt idx="65">
                  <c:v>331.8149401493377</c:v>
                </c:pt>
                <c:pt idx="66">
                  <c:v>338.48691000774329</c:v>
                </c:pt>
                <c:pt idx="67">
                  <c:v>345.18226489974285</c:v>
                </c:pt>
                <c:pt idx="68">
                  <c:v>351.87983043517079</c:v>
                </c:pt>
                <c:pt idx="69">
                  <c:v>358.55559938126623</c:v>
                </c:pt>
                <c:pt idx="70">
                  <c:v>365.205316479077</c:v>
                </c:pt>
                <c:pt idx="71">
                  <c:v>371.85070423747737</c:v>
                </c:pt>
                <c:pt idx="72">
                  <c:v>378.52693019579874</c:v>
                </c:pt>
                <c:pt idx="73">
                  <c:v>385.23330194701884</c:v>
                </c:pt>
                <c:pt idx="74">
                  <c:v>391.9631332206485</c:v>
                </c:pt>
                <c:pt idx="75">
                  <c:v>398.70418589718912</c:v>
                </c:pt>
                <c:pt idx="76">
                  <c:v>405.38814483255982</c:v>
                </c:pt>
                <c:pt idx="77">
                  <c:v>412.02342775184684</c:v>
                </c:pt>
                <c:pt idx="78">
                  <c:v>418.65434636553056</c:v>
                </c:pt>
                <c:pt idx="79">
                  <c:v>425.27910091166382</c:v>
                </c:pt>
                <c:pt idx="80">
                  <c:v>431.87838422735996</c:v>
                </c:pt>
                <c:pt idx="81">
                  <c:v>438.45521437310731</c:v>
                </c:pt>
                <c:pt idx="82">
                  <c:v>445.0415532465575</c:v>
                </c:pt>
                <c:pt idx="83">
                  <c:v>451.61591066454577</c:v>
                </c:pt>
                <c:pt idx="84">
                  <c:v>458.16743523726302</c:v>
                </c:pt>
                <c:pt idx="85">
                  <c:v>464.73629186013704</c:v>
                </c:pt>
                <c:pt idx="86">
                  <c:v>471.33264273715162</c:v>
                </c:pt>
                <c:pt idx="87">
                  <c:v>477.91206073530208</c:v>
                </c:pt>
                <c:pt idx="88">
                  <c:v>484.49792006113603</c:v>
                </c:pt>
                <c:pt idx="89">
                  <c:v>491.09994828202781</c:v>
                </c:pt>
                <c:pt idx="90">
                  <c:v>497.67589261600568</c:v>
                </c:pt>
                <c:pt idx="91">
                  <c:v>504.2467618176517</c:v>
                </c:pt>
                <c:pt idx="92">
                  <c:v>510.83486362784527</c:v>
                </c:pt>
                <c:pt idx="93">
                  <c:v>517.40613305254033</c:v>
                </c:pt>
                <c:pt idx="94">
                  <c:v>523.95484781750622</c:v>
                </c:pt>
                <c:pt idx="95">
                  <c:v>530.52032542091672</c:v>
                </c:pt>
                <c:pt idx="96">
                  <c:v>537.12736774213488</c:v>
                </c:pt>
                <c:pt idx="97">
                  <c:v>543.73450466458291</c:v>
                </c:pt>
                <c:pt idx="98">
                  <c:v>550.30330871209048</c:v>
                </c:pt>
                <c:pt idx="99">
                  <c:v>556.87725562079663</c:v>
                </c:pt>
                <c:pt idx="100">
                  <c:v>563.45418602114728</c:v>
                </c:pt>
                <c:pt idx="101">
                  <c:v>570.01832062172991</c:v>
                </c:pt>
                <c:pt idx="102">
                  <c:v>576.5997490292101</c:v>
                </c:pt>
                <c:pt idx="103">
                  <c:v>583.17647195853135</c:v>
                </c:pt>
                <c:pt idx="104">
                  <c:v>589.74735202106194</c:v>
                </c:pt>
                <c:pt idx="105">
                  <c:v>596.32020505558376</c:v>
                </c:pt>
                <c:pt idx="106">
                  <c:v>602.88792952058475</c:v>
                </c:pt>
                <c:pt idx="107">
                  <c:v>609.46972897628507</c:v>
                </c:pt>
                <c:pt idx="108">
                  <c:v>616.0503067718148</c:v>
                </c:pt>
                <c:pt idx="109">
                  <c:v>622.66003031485729</c:v>
                </c:pt>
                <c:pt idx="110">
                  <c:v>629.32301355624782</c:v>
                </c:pt>
                <c:pt idx="111">
                  <c:v>635.98471765535237</c:v>
                </c:pt>
                <c:pt idx="112">
                  <c:v>642.59778611135903</c:v>
                </c:pt>
              </c:numCache>
            </c:numRef>
          </c:xVal>
          <c:yVal>
            <c:numRef>
              <c:f>'Survey Data'!$F$21:$F$133</c:f>
              <c:numCache>
                <c:formatCode>0.00</c:formatCode>
                <c:ptCount val="113"/>
                <c:pt idx="0">
                  <c:v>0</c:v>
                </c:pt>
                <c:pt idx="1">
                  <c:v>1.8357306147859704E-2</c:v>
                </c:pt>
                <c:pt idx="2">
                  <c:v>2.7034439384528715E-2</c:v>
                </c:pt>
                <c:pt idx="3">
                  <c:v>9.863914353976759E-4</c:v>
                </c:pt>
                <c:pt idx="4">
                  <c:v>-5.3916164273438469E-2</c:v>
                </c:pt>
                <c:pt idx="5">
                  <c:v>-0.1570524545319576</c:v>
                </c:pt>
                <c:pt idx="6">
                  <c:v>-0.29184922706208166</c:v>
                </c:pt>
                <c:pt idx="7">
                  <c:v>-0.42585818552040866</c:v>
                </c:pt>
                <c:pt idx="8">
                  <c:v>-0.55926584949672309</c:v>
                </c:pt>
                <c:pt idx="9">
                  <c:v>-0.68228641704485238</c:v>
                </c:pt>
                <c:pt idx="10">
                  <c:v>-0.77187753677687276</c:v>
                </c:pt>
                <c:pt idx="11">
                  <c:v>-0.83581776611646874</c:v>
                </c:pt>
                <c:pt idx="12">
                  <c:v>-0.85514264043494004</c:v>
                </c:pt>
                <c:pt idx="13">
                  <c:v>-0.82077795202007842</c:v>
                </c:pt>
                <c:pt idx="14">
                  <c:v>-0.74473389577902371</c:v>
                </c:pt>
                <c:pt idx="15">
                  <c:v>-0.65073231039369495</c:v>
                </c:pt>
                <c:pt idx="16">
                  <c:v>-0.5530217318610593</c:v>
                </c:pt>
                <c:pt idx="17">
                  <c:v>-0.44604706368781732</c:v>
                </c:pt>
                <c:pt idx="18">
                  <c:v>-0.38168670563389889</c:v>
                </c:pt>
                <c:pt idx="19">
                  <c:v>-0.38991684389112574</c:v>
                </c:pt>
                <c:pt idx="20">
                  <c:v>-0.42972729111118418</c:v>
                </c:pt>
                <c:pt idx="21">
                  <c:v>-0.5391498203668752</c:v>
                </c:pt>
                <c:pt idx="22">
                  <c:v>-0.72784547509043285</c:v>
                </c:pt>
                <c:pt idx="23">
                  <c:v>-0.84813579378838633</c:v>
                </c:pt>
                <c:pt idx="24">
                  <c:v>-0.79294695448184815</c:v>
                </c:pt>
                <c:pt idx="25">
                  <c:v>-0.63265593858064184</c:v>
                </c:pt>
                <c:pt idx="26">
                  <c:v>-0.48758315707528377</c:v>
                </c:pt>
                <c:pt idx="27">
                  <c:v>-0.38156652260885482</c:v>
                </c:pt>
                <c:pt idx="28">
                  <c:v>-0.38154810204610096</c:v>
                </c:pt>
                <c:pt idx="29">
                  <c:v>-0.41514895042120387</c:v>
                </c:pt>
                <c:pt idx="30">
                  <c:v>-0.30046770743863266</c:v>
                </c:pt>
                <c:pt idx="31">
                  <c:v>-9.9911700221606142E-2</c:v>
                </c:pt>
                <c:pt idx="32">
                  <c:v>2.3001079697276008E-2</c:v>
                </c:pt>
                <c:pt idx="33">
                  <c:v>2.5792748151360304E-2</c:v>
                </c:pt>
                <c:pt idx="34">
                  <c:v>-1.7741923466778144E-2</c:v>
                </c:pt>
                <c:pt idx="35">
                  <c:v>-9.623709273630732E-3</c:v>
                </c:pt>
                <c:pt idx="36">
                  <c:v>-3.239102985293292E-2</c:v>
                </c:pt>
                <c:pt idx="37">
                  <c:v>-0.11927163584753585</c:v>
                </c:pt>
                <c:pt idx="38">
                  <c:v>-0.21783712942196098</c:v>
                </c:pt>
                <c:pt idx="39">
                  <c:v>-0.28661992056907321</c:v>
                </c:pt>
                <c:pt idx="40">
                  <c:v>-0.22725592660165866</c:v>
                </c:pt>
                <c:pt idx="41">
                  <c:v>-8.5062331928020152E-2</c:v>
                </c:pt>
                <c:pt idx="42">
                  <c:v>4.9639090605632624E-2</c:v>
                </c:pt>
                <c:pt idx="43">
                  <c:v>0.13458473520213121</c:v>
                </c:pt>
                <c:pt idx="44">
                  <c:v>0.13145978909724065</c:v>
                </c:pt>
                <c:pt idx="45">
                  <c:v>4.4931825368623377E-2</c:v>
                </c:pt>
                <c:pt idx="46">
                  <c:v>-5.9956358763484902E-2</c:v>
                </c:pt>
                <c:pt idx="47">
                  <c:v>-9.8462991415300807E-2</c:v>
                </c:pt>
                <c:pt idx="48">
                  <c:v>-6.6957096177293701E-2</c:v>
                </c:pt>
                <c:pt idx="49">
                  <c:v>-3.1866895440267981E-2</c:v>
                </c:pt>
                <c:pt idx="50">
                  <c:v>7.6327333039931666E-3</c:v>
                </c:pt>
                <c:pt idx="51">
                  <c:v>5.0528547601633347E-2</c:v>
                </c:pt>
                <c:pt idx="52">
                  <c:v>4.6336043422253767E-2</c:v>
                </c:pt>
                <c:pt idx="53">
                  <c:v>1.2335305215914125E-3</c:v>
                </c:pt>
                <c:pt idx="54">
                  <c:v>-3.2798658832946422E-2</c:v>
                </c:pt>
                <c:pt idx="55">
                  <c:v>-6.0853777171170534E-2</c:v>
                </c:pt>
                <c:pt idx="56">
                  <c:v>-8.824793360184327E-2</c:v>
                </c:pt>
                <c:pt idx="57">
                  <c:v>-9.8115922684971921E-2</c:v>
                </c:pt>
                <c:pt idx="58">
                  <c:v>-3.2290069072910946E-2</c:v>
                </c:pt>
                <c:pt idx="59">
                  <c:v>6.4157928218985791E-2</c:v>
                </c:pt>
                <c:pt idx="60">
                  <c:v>9.3046548836346402E-2</c:v>
                </c:pt>
                <c:pt idx="61">
                  <c:v>6.1863673599702039E-2</c:v>
                </c:pt>
                <c:pt idx="62">
                  <c:v>5.0498284756205977E-3</c:v>
                </c:pt>
                <c:pt idx="63">
                  <c:v>-1.2982877843573857E-2</c:v>
                </c:pt>
                <c:pt idx="64">
                  <c:v>0.10458024751619663</c:v>
                </c:pt>
                <c:pt idx="65">
                  <c:v>0.37328687266319394</c:v>
                </c:pt>
                <c:pt idx="66">
                  <c:v>0.68675246869456197</c:v>
                </c:pt>
                <c:pt idx="67">
                  <c:v>0.90409197909506456</c:v>
                </c:pt>
                <c:pt idx="68">
                  <c:v>0.98246815939265331</c:v>
                </c:pt>
                <c:pt idx="69">
                  <c:v>0.99358195842460362</c:v>
                </c:pt>
                <c:pt idx="70">
                  <c:v>1.092076711976655</c:v>
                </c:pt>
                <c:pt idx="71">
                  <c:v>1.2172819297319868</c:v>
                </c:pt>
                <c:pt idx="72">
                  <c:v>1.1609878219598271</c:v>
                </c:pt>
                <c:pt idx="73">
                  <c:v>1.0088038658414096</c:v>
                </c:pt>
                <c:pt idx="74">
                  <c:v>0.85960528085975019</c:v>
                </c:pt>
                <c:pt idx="75">
                  <c:v>0.75308179847093704</c:v>
                </c:pt>
                <c:pt idx="76">
                  <c:v>0.66578263093329448</c:v>
                </c:pt>
                <c:pt idx="77">
                  <c:v>0.552279559063934</c:v>
                </c:pt>
                <c:pt idx="78">
                  <c:v>0.46659739785296844</c:v>
                </c:pt>
                <c:pt idx="79">
                  <c:v>0.40994036487982871</c:v>
                </c:pt>
                <c:pt idx="80">
                  <c:v>0.31564120225173031</c:v>
                </c:pt>
                <c:pt idx="81">
                  <c:v>0.24623203194564219</c:v>
                </c:pt>
                <c:pt idx="82">
                  <c:v>0.23588372904420879</c:v>
                </c:pt>
                <c:pt idx="83">
                  <c:v>0.21181361050210221</c:v>
                </c:pt>
                <c:pt idx="84">
                  <c:v>0.16722751992737528</c:v>
                </c:pt>
                <c:pt idx="85">
                  <c:v>0.16914862337368955</c:v>
                </c:pt>
                <c:pt idx="86">
                  <c:v>0.20540013750694938</c:v>
                </c:pt>
                <c:pt idx="87">
                  <c:v>0.15851122407407964</c:v>
                </c:pt>
                <c:pt idx="88">
                  <c:v>-7.2993014542418744E-3</c:v>
                </c:pt>
                <c:pt idx="89">
                  <c:v>-0.23610783037957098</c:v>
                </c:pt>
                <c:pt idx="90">
                  <c:v>-0.41762000253219894</c:v>
                </c:pt>
                <c:pt idx="91">
                  <c:v>-0.48749811701617718</c:v>
                </c:pt>
                <c:pt idx="92">
                  <c:v>-0.50705628567494665</c:v>
                </c:pt>
                <c:pt idx="93">
                  <c:v>-0.59344181788439698</c:v>
                </c:pt>
                <c:pt idx="94">
                  <c:v>-0.76779921847830057</c:v>
                </c:pt>
                <c:pt idx="95">
                  <c:v>-0.94195086321097443</c:v>
                </c:pt>
                <c:pt idx="96">
                  <c:v>-1.0264766666116631</c:v>
                </c:pt>
                <c:pt idx="97">
                  <c:v>-1.0271536310703933</c:v>
                </c:pt>
                <c:pt idx="98">
                  <c:v>-0.97675343274139237</c:v>
                </c:pt>
                <c:pt idx="99">
                  <c:v>-0.99247790870996866</c:v>
                </c:pt>
                <c:pt idx="100">
                  <c:v>-1.1370654595594929</c:v>
                </c:pt>
                <c:pt idx="101">
                  <c:v>-1.2590974251350489</c:v>
                </c:pt>
                <c:pt idx="102">
                  <c:v>-1.2969400044841854</c:v>
                </c:pt>
                <c:pt idx="103">
                  <c:v>-1.2798196779764019</c:v>
                </c:pt>
                <c:pt idx="104">
                  <c:v>-1.1465418300087762</c:v>
                </c:pt>
                <c:pt idx="105">
                  <c:v>-1.0338552165278845</c:v>
                </c:pt>
                <c:pt idx="106">
                  <c:v>-1.0017230092619067</c:v>
                </c:pt>
                <c:pt idx="107">
                  <c:v>-0.9322127100764962</c:v>
                </c:pt>
                <c:pt idx="108">
                  <c:v>-0.85984454257190857</c:v>
                </c:pt>
                <c:pt idx="109">
                  <c:v>-0.78712034582777524</c:v>
                </c:pt>
                <c:pt idx="110">
                  <c:v>-0.64796942423383175</c:v>
                </c:pt>
                <c:pt idx="111">
                  <c:v>-0.45141836710800548</c:v>
                </c:pt>
                <c:pt idx="112">
                  <c:v>-0.19013041654059837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7120"/>
        <c:axId val="148161664"/>
      </c:scatterChart>
      <c:valAx>
        <c:axId val="14771712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8161664"/>
        <c:crosses val="autoZero"/>
        <c:crossBetween val="midCat"/>
      </c:valAx>
      <c:valAx>
        <c:axId val="148161664"/>
        <c:scaling>
          <c:orientation val="minMax"/>
          <c:max val="50"/>
          <c:min val="-5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77171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2231682515719022E-2"/>
          <c:y val="0.91273074993807668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Data'!$B$21:$B$133</c:f>
              <c:numCache>
                <c:formatCode>0.00</c:formatCode>
                <c:ptCount val="113"/>
                <c:pt idx="0">
                  <c:v>0</c:v>
                </c:pt>
                <c:pt idx="1">
                  <c:v>0.76</c:v>
                </c:pt>
                <c:pt idx="2">
                  <c:v>0.09</c:v>
                </c:pt>
                <c:pt idx="3">
                  <c:v>0.31</c:v>
                </c:pt>
                <c:pt idx="4">
                  <c:v>1.3</c:v>
                </c:pt>
                <c:pt idx="5">
                  <c:v>3.33</c:v>
                </c:pt>
                <c:pt idx="6">
                  <c:v>5.36</c:v>
                </c:pt>
                <c:pt idx="7">
                  <c:v>7.04</c:v>
                </c:pt>
                <c:pt idx="8">
                  <c:v>9.2799999999999994</c:v>
                </c:pt>
                <c:pt idx="9">
                  <c:v>11.44</c:v>
                </c:pt>
                <c:pt idx="10">
                  <c:v>13.16</c:v>
                </c:pt>
                <c:pt idx="11">
                  <c:v>14.37</c:v>
                </c:pt>
                <c:pt idx="12">
                  <c:v>15.26</c:v>
                </c:pt>
                <c:pt idx="13">
                  <c:v>16.79</c:v>
                </c:pt>
                <c:pt idx="14">
                  <c:v>18.920000000000002</c:v>
                </c:pt>
                <c:pt idx="15">
                  <c:v>20.74</c:v>
                </c:pt>
                <c:pt idx="16">
                  <c:v>22.76</c:v>
                </c:pt>
                <c:pt idx="17">
                  <c:v>24.9</c:v>
                </c:pt>
                <c:pt idx="18">
                  <c:v>26.82</c:v>
                </c:pt>
                <c:pt idx="19">
                  <c:v>29</c:v>
                </c:pt>
                <c:pt idx="20">
                  <c:v>30.6</c:v>
                </c:pt>
                <c:pt idx="21">
                  <c:v>32.01</c:v>
                </c:pt>
                <c:pt idx="22">
                  <c:v>33</c:v>
                </c:pt>
                <c:pt idx="23">
                  <c:v>34.32</c:v>
                </c:pt>
                <c:pt idx="24">
                  <c:v>36.1</c:v>
                </c:pt>
                <c:pt idx="25">
                  <c:v>37.799999999999997</c:v>
                </c:pt>
                <c:pt idx="26">
                  <c:v>40.020000000000003</c:v>
                </c:pt>
                <c:pt idx="27">
                  <c:v>42.6</c:v>
                </c:pt>
                <c:pt idx="28">
                  <c:v>44.75</c:v>
                </c:pt>
                <c:pt idx="29">
                  <c:v>46.08</c:v>
                </c:pt>
                <c:pt idx="30">
                  <c:v>46.86</c:v>
                </c:pt>
                <c:pt idx="31">
                  <c:v>46.45</c:v>
                </c:pt>
                <c:pt idx="32">
                  <c:v>44.91</c:v>
                </c:pt>
                <c:pt idx="33">
                  <c:v>43.89</c:v>
                </c:pt>
                <c:pt idx="34">
                  <c:v>43.6</c:v>
                </c:pt>
                <c:pt idx="35">
                  <c:v>43.85</c:v>
                </c:pt>
                <c:pt idx="36">
                  <c:v>44.29</c:v>
                </c:pt>
                <c:pt idx="37">
                  <c:v>44.5</c:v>
                </c:pt>
                <c:pt idx="38">
                  <c:v>44.4</c:v>
                </c:pt>
                <c:pt idx="39">
                  <c:v>43.15</c:v>
                </c:pt>
                <c:pt idx="40">
                  <c:v>42.18</c:v>
                </c:pt>
                <c:pt idx="41">
                  <c:v>41.7</c:v>
                </c:pt>
                <c:pt idx="42">
                  <c:v>41.95</c:v>
                </c:pt>
                <c:pt idx="43">
                  <c:v>42.45</c:v>
                </c:pt>
                <c:pt idx="44">
                  <c:v>43.06</c:v>
                </c:pt>
                <c:pt idx="45">
                  <c:v>43.61</c:v>
                </c:pt>
                <c:pt idx="46">
                  <c:v>44.03</c:v>
                </c:pt>
                <c:pt idx="47">
                  <c:v>44.4</c:v>
                </c:pt>
                <c:pt idx="48">
                  <c:v>44.94</c:v>
                </c:pt>
                <c:pt idx="49">
                  <c:v>44.9</c:v>
                </c:pt>
                <c:pt idx="50">
                  <c:v>44.38</c:v>
                </c:pt>
                <c:pt idx="51">
                  <c:v>44.5</c:v>
                </c:pt>
                <c:pt idx="52">
                  <c:v>44.87</c:v>
                </c:pt>
                <c:pt idx="53">
                  <c:v>45.13</c:v>
                </c:pt>
                <c:pt idx="54">
                  <c:v>45.07</c:v>
                </c:pt>
                <c:pt idx="55">
                  <c:v>44.81</c:v>
                </c:pt>
                <c:pt idx="56">
                  <c:v>44.55</c:v>
                </c:pt>
                <c:pt idx="57">
                  <c:v>44.27</c:v>
                </c:pt>
                <c:pt idx="58">
                  <c:v>44.21</c:v>
                </c:pt>
                <c:pt idx="59">
                  <c:v>44.24</c:v>
                </c:pt>
                <c:pt idx="60">
                  <c:v>44.11</c:v>
                </c:pt>
                <c:pt idx="61">
                  <c:v>44.21</c:v>
                </c:pt>
                <c:pt idx="62">
                  <c:v>44.7</c:v>
                </c:pt>
                <c:pt idx="63">
                  <c:v>44.89</c:v>
                </c:pt>
                <c:pt idx="64">
                  <c:v>44.64</c:v>
                </c:pt>
                <c:pt idx="65">
                  <c:v>44.62</c:v>
                </c:pt>
                <c:pt idx="66">
                  <c:v>44.85</c:v>
                </c:pt>
                <c:pt idx="67">
                  <c:v>44.96</c:v>
                </c:pt>
                <c:pt idx="68">
                  <c:v>44.83</c:v>
                </c:pt>
                <c:pt idx="69">
                  <c:v>44.58</c:v>
                </c:pt>
                <c:pt idx="70">
                  <c:v>44.41</c:v>
                </c:pt>
                <c:pt idx="71">
                  <c:v>44.51</c:v>
                </c:pt>
                <c:pt idx="72">
                  <c:v>44.92</c:v>
                </c:pt>
                <c:pt idx="73">
                  <c:v>45.04</c:v>
                </c:pt>
                <c:pt idx="74">
                  <c:v>45.32</c:v>
                </c:pt>
                <c:pt idx="75">
                  <c:v>45.22</c:v>
                </c:pt>
                <c:pt idx="76">
                  <c:v>44.34</c:v>
                </c:pt>
                <c:pt idx="77">
                  <c:v>44.4</c:v>
                </c:pt>
                <c:pt idx="78">
                  <c:v>44.26</c:v>
                </c:pt>
                <c:pt idx="79">
                  <c:v>44.29</c:v>
                </c:pt>
                <c:pt idx="80">
                  <c:v>43.84</c:v>
                </c:pt>
                <c:pt idx="81">
                  <c:v>43.91</c:v>
                </c:pt>
                <c:pt idx="82">
                  <c:v>43.99</c:v>
                </c:pt>
                <c:pt idx="83">
                  <c:v>43.71</c:v>
                </c:pt>
                <c:pt idx="84">
                  <c:v>43.61</c:v>
                </c:pt>
                <c:pt idx="85">
                  <c:v>44</c:v>
                </c:pt>
                <c:pt idx="86">
                  <c:v>44.07</c:v>
                </c:pt>
                <c:pt idx="87">
                  <c:v>43.72</c:v>
                </c:pt>
                <c:pt idx="88">
                  <c:v>44.21</c:v>
                </c:pt>
                <c:pt idx="89">
                  <c:v>44.02</c:v>
                </c:pt>
                <c:pt idx="90">
                  <c:v>43.75</c:v>
                </c:pt>
                <c:pt idx="91">
                  <c:v>43.9</c:v>
                </c:pt>
                <c:pt idx="92">
                  <c:v>44.03</c:v>
                </c:pt>
                <c:pt idx="93">
                  <c:v>43.63</c:v>
                </c:pt>
                <c:pt idx="94">
                  <c:v>43.68</c:v>
                </c:pt>
                <c:pt idx="95">
                  <c:v>43.91</c:v>
                </c:pt>
                <c:pt idx="96">
                  <c:v>44.35</c:v>
                </c:pt>
                <c:pt idx="97">
                  <c:v>43.9</c:v>
                </c:pt>
                <c:pt idx="98">
                  <c:v>43.71</c:v>
                </c:pt>
                <c:pt idx="99">
                  <c:v>43.99</c:v>
                </c:pt>
                <c:pt idx="100">
                  <c:v>43.78</c:v>
                </c:pt>
                <c:pt idx="101">
                  <c:v>43.77</c:v>
                </c:pt>
                <c:pt idx="102">
                  <c:v>44.05</c:v>
                </c:pt>
                <c:pt idx="103">
                  <c:v>43.69</c:v>
                </c:pt>
                <c:pt idx="104">
                  <c:v>43.98</c:v>
                </c:pt>
                <c:pt idx="105">
                  <c:v>43.72</c:v>
                </c:pt>
                <c:pt idx="106">
                  <c:v>43.87</c:v>
                </c:pt>
                <c:pt idx="107">
                  <c:v>43.96</c:v>
                </c:pt>
                <c:pt idx="108">
                  <c:v>43.85</c:v>
                </c:pt>
                <c:pt idx="109">
                  <c:v>44.45</c:v>
                </c:pt>
                <c:pt idx="110">
                  <c:v>44.77</c:v>
                </c:pt>
                <c:pt idx="111">
                  <c:v>44.45</c:v>
                </c:pt>
                <c:pt idx="112">
                  <c:v>43.99</c:v>
                </c:pt>
              </c:numCache>
            </c:numRef>
          </c:xVal>
          <c:yVal>
            <c:numRef>
              <c:f>'Survey Data'!$A$21:$A$133</c:f>
              <c:numCache>
                <c:formatCode>0.0</c:formatCode>
                <c:ptCount val="113"/>
                <c:pt idx="0">
                  <c:v>0</c:v>
                </c:pt>
                <c:pt idx="1">
                  <c:v>10.8</c:v>
                </c:pt>
                <c:pt idx="2">
                  <c:v>20.29</c:v>
                </c:pt>
                <c:pt idx="3">
                  <c:v>29.78</c:v>
                </c:pt>
                <c:pt idx="4">
                  <c:v>39.270000000000003</c:v>
                </c:pt>
                <c:pt idx="5">
                  <c:v>48.76</c:v>
                </c:pt>
                <c:pt idx="6">
                  <c:v>58.25</c:v>
                </c:pt>
                <c:pt idx="7">
                  <c:v>67.739999999999995</c:v>
                </c:pt>
                <c:pt idx="8">
                  <c:v>77.23</c:v>
                </c:pt>
                <c:pt idx="9">
                  <c:v>86.72</c:v>
                </c:pt>
                <c:pt idx="10">
                  <c:v>96.21</c:v>
                </c:pt>
                <c:pt idx="11">
                  <c:v>105.7</c:v>
                </c:pt>
                <c:pt idx="12">
                  <c:v>115.19</c:v>
                </c:pt>
                <c:pt idx="13">
                  <c:v>124.68</c:v>
                </c:pt>
                <c:pt idx="14">
                  <c:v>134.16999999999999</c:v>
                </c:pt>
                <c:pt idx="15">
                  <c:v>143.66</c:v>
                </c:pt>
                <c:pt idx="16">
                  <c:v>153.15</c:v>
                </c:pt>
                <c:pt idx="17">
                  <c:v>162.63999999999999</c:v>
                </c:pt>
                <c:pt idx="18">
                  <c:v>172.13</c:v>
                </c:pt>
                <c:pt idx="19">
                  <c:v>181.62</c:v>
                </c:pt>
                <c:pt idx="20">
                  <c:v>191.11</c:v>
                </c:pt>
                <c:pt idx="21">
                  <c:v>200.6</c:v>
                </c:pt>
                <c:pt idx="22">
                  <c:v>210.09</c:v>
                </c:pt>
                <c:pt idx="23">
                  <c:v>219.58</c:v>
                </c:pt>
                <c:pt idx="24">
                  <c:v>229.07</c:v>
                </c:pt>
                <c:pt idx="25">
                  <c:v>238.56</c:v>
                </c:pt>
                <c:pt idx="26">
                  <c:v>248.05</c:v>
                </c:pt>
                <c:pt idx="27">
                  <c:v>257.54000000000002</c:v>
                </c:pt>
                <c:pt idx="28">
                  <c:v>267.02999999999997</c:v>
                </c:pt>
                <c:pt idx="29">
                  <c:v>276.52</c:v>
                </c:pt>
                <c:pt idx="30">
                  <c:v>286.01</c:v>
                </c:pt>
                <c:pt idx="31">
                  <c:v>295.5</c:v>
                </c:pt>
                <c:pt idx="32">
                  <c:v>304.99</c:v>
                </c:pt>
                <c:pt idx="33">
                  <c:v>314.48</c:v>
                </c:pt>
                <c:pt idx="34">
                  <c:v>323.97000000000003</c:v>
                </c:pt>
                <c:pt idx="35">
                  <c:v>333.46</c:v>
                </c:pt>
                <c:pt idx="36">
                  <c:v>342.95</c:v>
                </c:pt>
                <c:pt idx="37">
                  <c:v>352.44</c:v>
                </c:pt>
                <c:pt idx="38">
                  <c:v>361.93</c:v>
                </c:pt>
                <c:pt idx="39">
                  <c:v>371.42</c:v>
                </c:pt>
                <c:pt idx="40">
                  <c:v>380.91</c:v>
                </c:pt>
                <c:pt idx="41">
                  <c:v>390.4</c:v>
                </c:pt>
                <c:pt idx="42">
                  <c:v>399.89</c:v>
                </c:pt>
                <c:pt idx="43">
                  <c:v>409.38</c:v>
                </c:pt>
                <c:pt idx="44">
                  <c:v>418.87</c:v>
                </c:pt>
                <c:pt idx="45">
                  <c:v>428.36</c:v>
                </c:pt>
                <c:pt idx="46">
                  <c:v>437.85</c:v>
                </c:pt>
                <c:pt idx="47">
                  <c:v>447.34</c:v>
                </c:pt>
                <c:pt idx="48">
                  <c:v>456.83</c:v>
                </c:pt>
                <c:pt idx="49">
                  <c:v>466.32</c:v>
                </c:pt>
                <c:pt idx="50">
                  <c:v>475.81</c:v>
                </c:pt>
                <c:pt idx="51">
                  <c:v>485.3</c:v>
                </c:pt>
                <c:pt idx="52">
                  <c:v>494.79</c:v>
                </c:pt>
                <c:pt idx="53">
                  <c:v>504.28</c:v>
                </c:pt>
                <c:pt idx="54">
                  <c:v>513.77</c:v>
                </c:pt>
                <c:pt idx="55">
                  <c:v>523.26</c:v>
                </c:pt>
                <c:pt idx="56">
                  <c:v>532.75</c:v>
                </c:pt>
                <c:pt idx="57">
                  <c:v>542.24</c:v>
                </c:pt>
                <c:pt idx="58">
                  <c:v>551.73</c:v>
                </c:pt>
                <c:pt idx="59">
                  <c:v>561.22</c:v>
                </c:pt>
                <c:pt idx="60">
                  <c:v>570.71</c:v>
                </c:pt>
                <c:pt idx="61">
                  <c:v>580.20000000000005</c:v>
                </c:pt>
                <c:pt idx="62">
                  <c:v>589.69000000000005</c:v>
                </c:pt>
                <c:pt idx="63">
                  <c:v>599.17999999999995</c:v>
                </c:pt>
                <c:pt idx="64">
                  <c:v>608.66999999999996</c:v>
                </c:pt>
                <c:pt idx="65">
                  <c:v>618.16</c:v>
                </c:pt>
                <c:pt idx="66">
                  <c:v>627.65</c:v>
                </c:pt>
                <c:pt idx="67">
                  <c:v>637.14</c:v>
                </c:pt>
                <c:pt idx="68">
                  <c:v>646.63</c:v>
                </c:pt>
                <c:pt idx="69">
                  <c:v>656.12</c:v>
                </c:pt>
                <c:pt idx="70">
                  <c:v>665.61</c:v>
                </c:pt>
                <c:pt idx="71">
                  <c:v>675.1</c:v>
                </c:pt>
                <c:pt idx="72">
                  <c:v>684.59</c:v>
                </c:pt>
                <c:pt idx="73">
                  <c:v>694.08</c:v>
                </c:pt>
                <c:pt idx="74">
                  <c:v>703.57</c:v>
                </c:pt>
                <c:pt idx="75">
                  <c:v>713.06</c:v>
                </c:pt>
                <c:pt idx="76">
                  <c:v>722.55</c:v>
                </c:pt>
                <c:pt idx="77">
                  <c:v>732.04</c:v>
                </c:pt>
                <c:pt idx="78">
                  <c:v>741.53</c:v>
                </c:pt>
                <c:pt idx="79">
                  <c:v>751.02</c:v>
                </c:pt>
                <c:pt idx="80">
                  <c:v>760.51</c:v>
                </c:pt>
                <c:pt idx="81">
                  <c:v>770</c:v>
                </c:pt>
                <c:pt idx="82">
                  <c:v>779.49</c:v>
                </c:pt>
                <c:pt idx="83">
                  <c:v>788.98</c:v>
                </c:pt>
                <c:pt idx="84">
                  <c:v>798.47</c:v>
                </c:pt>
                <c:pt idx="85">
                  <c:v>807.96</c:v>
                </c:pt>
                <c:pt idx="86">
                  <c:v>817.45</c:v>
                </c:pt>
                <c:pt idx="87">
                  <c:v>826.94</c:v>
                </c:pt>
                <c:pt idx="88">
                  <c:v>836.43</c:v>
                </c:pt>
                <c:pt idx="89">
                  <c:v>845.92</c:v>
                </c:pt>
                <c:pt idx="90">
                  <c:v>855.41</c:v>
                </c:pt>
                <c:pt idx="91">
                  <c:v>864.9</c:v>
                </c:pt>
                <c:pt idx="92">
                  <c:v>874.39</c:v>
                </c:pt>
                <c:pt idx="93">
                  <c:v>883.88</c:v>
                </c:pt>
                <c:pt idx="94">
                  <c:v>893.37</c:v>
                </c:pt>
                <c:pt idx="95">
                  <c:v>902.86</c:v>
                </c:pt>
                <c:pt idx="96">
                  <c:v>912.35</c:v>
                </c:pt>
                <c:pt idx="97">
                  <c:v>921.84</c:v>
                </c:pt>
                <c:pt idx="98">
                  <c:v>931.33</c:v>
                </c:pt>
                <c:pt idx="99">
                  <c:v>940.82</c:v>
                </c:pt>
                <c:pt idx="100">
                  <c:v>950.31</c:v>
                </c:pt>
                <c:pt idx="101">
                  <c:v>959.8</c:v>
                </c:pt>
                <c:pt idx="102">
                  <c:v>969.29</c:v>
                </c:pt>
                <c:pt idx="103">
                  <c:v>978.78</c:v>
                </c:pt>
                <c:pt idx="104">
                  <c:v>988.27</c:v>
                </c:pt>
                <c:pt idx="105">
                  <c:v>997.76</c:v>
                </c:pt>
                <c:pt idx="106">
                  <c:v>1007.25</c:v>
                </c:pt>
                <c:pt idx="107">
                  <c:v>1016.74</c:v>
                </c:pt>
                <c:pt idx="108">
                  <c:v>1026.23</c:v>
                </c:pt>
                <c:pt idx="109">
                  <c:v>1035.72</c:v>
                </c:pt>
                <c:pt idx="110">
                  <c:v>1045.21</c:v>
                </c:pt>
                <c:pt idx="111">
                  <c:v>1054.7</c:v>
                </c:pt>
                <c:pt idx="112">
                  <c:v>1064.19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29408"/>
        <c:axId val="149331328"/>
      </c:scatterChart>
      <c:valAx>
        <c:axId val="1493294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49331328"/>
        <c:crosses val="autoZero"/>
        <c:crossBetween val="midCat"/>
        <c:majorUnit val="10"/>
        <c:minorUnit val="5"/>
      </c:valAx>
      <c:valAx>
        <c:axId val="1493313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329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'Survey Data'!$E$21:$E$133</c:f>
              <c:strCache>
                <c:ptCount val="113"/>
                <c:pt idx="1">
                  <c:v>0.02</c:v>
                </c:pt>
                <c:pt idx="2">
                  <c:v>0.03</c:v>
                </c:pt>
                <c:pt idx="3">
                  <c:v>0.00</c:v>
                </c:pt>
                <c:pt idx="4">
                  <c:v>-0.05</c:v>
                </c:pt>
                <c:pt idx="5">
                  <c:v>-0.16</c:v>
                </c:pt>
                <c:pt idx="6">
                  <c:v>-0.29</c:v>
                </c:pt>
                <c:pt idx="7">
                  <c:v>-0.43</c:v>
                </c:pt>
                <c:pt idx="8">
                  <c:v>-0.56</c:v>
                </c:pt>
                <c:pt idx="9">
                  <c:v>-0.68</c:v>
                </c:pt>
                <c:pt idx="10">
                  <c:v>-0.77</c:v>
                </c:pt>
                <c:pt idx="11">
                  <c:v>-0.84</c:v>
                </c:pt>
                <c:pt idx="12">
                  <c:v>-0.86</c:v>
                </c:pt>
                <c:pt idx="13">
                  <c:v>-0.82</c:v>
                </c:pt>
                <c:pt idx="14">
                  <c:v>-0.74</c:v>
                </c:pt>
                <c:pt idx="15">
                  <c:v>-0.65</c:v>
                </c:pt>
                <c:pt idx="16">
                  <c:v>-0.55</c:v>
                </c:pt>
                <c:pt idx="17">
                  <c:v>-0.45</c:v>
                </c:pt>
                <c:pt idx="18">
                  <c:v>-0.38</c:v>
                </c:pt>
                <c:pt idx="19">
                  <c:v>-0.39</c:v>
                </c:pt>
                <c:pt idx="20">
                  <c:v>-0.43</c:v>
                </c:pt>
                <c:pt idx="21">
                  <c:v>-0.54</c:v>
                </c:pt>
                <c:pt idx="22">
                  <c:v>-0.73</c:v>
                </c:pt>
                <c:pt idx="23">
                  <c:v>-0.85</c:v>
                </c:pt>
                <c:pt idx="24">
                  <c:v>-0.79</c:v>
                </c:pt>
                <c:pt idx="25">
                  <c:v>-0.63</c:v>
                </c:pt>
                <c:pt idx="26">
                  <c:v>-0.49</c:v>
                </c:pt>
                <c:pt idx="27">
                  <c:v>-0.38</c:v>
                </c:pt>
                <c:pt idx="28">
                  <c:v>-0.38</c:v>
                </c:pt>
                <c:pt idx="29">
                  <c:v>-0.42</c:v>
                </c:pt>
                <c:pt idx="30">
                  <c:v>-0.30</c:v>
                </c:pt>
                <c:pt idx="31">
                  <c:v>-0.10</c:v>
                </c:pt>
                <c:pt idx="32">
                  <c:v>0.02</c:v>
                </c:pt>
                <c:pt idx="33">
                  <c:v>0.03</c:v>
                </c:pt>
                <c:pt idx="34">
                  <c:v>-0.02</c:v>
                </c:pt>
                <c:pt idx="35">
                  <c:v>-0.01</c:v>
                </c:pt>
                <c:pt idx="36">
                  <c:v>-0.03</c:v>
                </c:pt>
                <c:pt idx="37">
                  <c:v>-0.12</c:v>
                </c:pt>
                <c:pt idx="38">
                  <c:v>-0.22</c:v>
                </c:pt>
                <c:pt idx="39">
                  <c:v>-0.29</c:v>
                </c:pt>
                <c:pt idx="40">
                  <c:v>-0.23</c:v>
                </c:pt>
                <c:pt idx="41">
                  <c:v>-0.09</c:v>
                </c:pt>
                <c:pt idx="42">
                  <c:v>0.05</c:v>
                </c:pt>
                <c:pt idx="43">
                  <c:v>0.13</c:v>
                </c:pt>
                <c:pt idx="44">
                  <c:v>0.13</c:v>
                </c:pt>
                <c:pt idx="45">
                  <c:v>0.04</c:v>
                </c:pt>
                <c:pt idx="46">
                  <c:v>-0.06</c:v>
                </c:pt>
                <c:pt idx="47">
                  <c:v>-0.10</c:v>
                </c:pt>
                <c:pt idx="48">
                  <c:v>-0.07</c:v>
                </c:pt>
                <c:pt idx="49">
                  <c:v>-0.03</c:v>
                </c:pt>
                <c:pt idx="50">
                  <c:v>0.01</c:v>
                </c:pt>
                <c:pt idx="51">
                  <c:v>0.05</c:v>
                </c:pt>
                <c:pt idx="52">
                  <c:v>0.05</c:v>
                </c:pt>
                <c:pt idx="53">
                  <c:v>0.00</c:v>
                </c:pt>
                <c:pt idx="54">
                  <c:v>-0.03</c:v>
                </c:pt>
                <c:pt idx="55">
                  <c:v>-0.06</c:v>
                </c:pt>
                <c:pt idx="56">
                  <c:v>-0.09</c:v>
                </c:pt>
                <c:pt idx="57">
                  <c:v>-0.10</c:v>
                </c:pt>
                <c:pt idx="58">
                  <c:v>-0.03</c:v>
                </c:pt>
                <c:pt idx="59">
                  <c:v>0.06</c:v>
                </c:pt>
                <c:pt idx="60">
                  <c:v>0.09</c:v>
                </c:pt>
                <c:pt idx="61">
                  <c:v>0.06</c:v>
                </c:pt>
                <c:pt idx="62">
                  <c:v>0.01</c:v>
                </c:pt>
                <c:pt idx="63">
                  <c:v>-0.01</c:v>
                </c:pt>
                <c:pt idx="64">
                  <c:v>0.10</c:v>
                </c:pt>
                <c:pt idx="65">
                  <c:v>0.37</c:v>
                </c:pt>
                <c:pt idx="66">
                  <c:v>0.69</c:v>
                </c:pt>
                <c:pt idx="67">
                  <c:v>0.90</c:v>
                </c:pt>
                <c:pt idx="68">
                  <c:v>0.98</c:v>
                </c:pt>
                <c:pt idx="69">
                  <c:v>0.99</c:v>
                </c:pt>
                <c:pt idx="70">
                  <c:v>1.09</c:v>
                </c:pt>
                <c:pt idx="71">
                  <c:v>1.22</c:v>
                </c:pt>
                <c:pt idx="72">
                  <c:v>1.16</c:v>
                </c:pt>
                <c:pt idx="73">
                  <c:v>1.01</c:v>
                </c:pt>
                <c:pt idx="74">
                  <c:v>0.86</c:v>
                </c:pt>
                <c:pt idx="75">
                  <c:v>0.75</c:v>
                </c:pt>
                <c:pt idx="76">
                  <c:v>0.67</c:v>
                </c:pt>
                <c:pt idx="77">
                  <c:v>0.55</c:v>
                </c:pt>
                <c:pt idx="78">
                  <c:v>0.47</c:v>
                </c:pt>
                <c:pt idx="79">
                  <c:v>0.41</c:v>
                </c:pt>
                <c:pt idx="80">
                  <c:v>0.32</c:v>
                </c:pt>
                <c:pt idx="81">
                  <c:v>0.25</c:v>
                </c:pt>
                <c:pt idx="82">
                  <c:v>0.24</c:v>
                </c:pt>
                <c:pt idx="83">
                  <c:v>0.21</c:v>
                </c:pt>
                <c:pt idx="84">
                  <c:v>0.17</c:v>
                </c:pt>
                <c:pt idx="85">
                  <c:v>0.17</c:v>
                </c:pt>
                <c:pt idx="86">
                  <c:v>0.21</c:v>
                </c:pt>
                <c:pt idx="87">
                  <c:v>0.16</c:v>
                </c:pt>
                <c:pt idx="88">
                  <c:v>-0.01</c:v>
                </c:pt>
                <c:pt idx="89">
                  <c:v>-0.24</c:v>
                </c:pt>
                <c:pt idx="90">
                  <c:v>-0.42</c:v>
                </c:pt>
                <c:pt idx="91">
                  <c:v>-0.49</c:v>
                </c:pt>
                <c:pt idx="92">
                  <c:v>-0.51</c:v>
                </c:pt>
                <c:pt idx="93">
                  <c:v>-0.59</c:v>
                </c:pt>
                <c:pt idx="94">
                  <c:v>-0.77</c:v>
                </c:pt>
                <c:pt idx="95">
                  <c:v>-0.94</c:v>
                </c:pt>
                <c:pt idx="96">
                  <c:v>-1.03</c:v>
                </c:pt>
                <c:pt idx="97">
                  <c:v>-1.03</c:v>
                </c:pt>
                <c:pt idx="98">
                  <c:v>-0.98</c:v>
                </c:pt>
                <c:pt idx="99">
                  <c:v>-0.99</c:v>
                </c:pt>
                <c:pt idx="100">
                  <c:v>-1.14</c:v>
                </c:pt>
                <c:pt idx="101">
                  <c:v>-1.26</c:v>
                </c:pt>
                <c:pt idx="102">
                  <c:v>-1.30</c:v>
                </c:pt>
                <c:pt idx="103">
                  <c:v>-1.28</c:v>
                </c:pt>
                <c:pt idx="104">
                  <c:v>-1.15</c:v>
                </c:pt>
                <c:pt idx="105">
                  <c:v>-1.03</c:v>
                </c:pt>
                <c:pt idx="106">
                  <c:v>-1.00</c:v>
                </c:pt>
                <c:pt idx="107">
                  <c:v>-0.93</c:v>
                </c:pt>
                <c:pt idx="108">
                  <c:v>-0.86</c:v>
                </c:pt>
                <c:pt idx="109">
                  <c:v>-0.79</c:v>
                </c:pt>
                <c:pt idx="110">
                  <c:v>-0.65</c:v>
                </c:pt>
                <c:pt idx="111">
                  <c:v>-0.45</c:v>
                </c:pt>
                <c:pt idx="112">
                  <c:v>-0.19</c:v>
                </c:pt>
              </c:strCache>
            </c:strRef>
          </c:xVal>
          <c:yVal>
            <c:numRef>
              <c:f>'Survey Data'!$D$21:$D$133</c:f>
              <c:numCache>
                <c:formatCode>0.00</c:formatCode>
                <c:ptCount val="113"/>
                <c:pt idx="0">
                  <c:v>0</c:v>
                </c:pt>
                <c:pt idx="1">
                  <c:v>10.799683298147148</c:v>
                </c:pt>
                <c:pt idx="2">
                  <c:v>20.289409637643494</c:v>
                </c:pt>
                <c:pt idx="3">
                  <c:v>29.779349721955036</c:v>
                </c:pt>
                <c:pt idx="4">
                  <c:v>39.268315735426313</c:v>
                </c:pt>
                <c:pt idx="5">
                  <c:v>48.75008478946831</c:v>
                </c:pt>
                <c:pt idx="6">
                  <c:v>58.212350374080387</c:v>
                </c:pt>
                <c:pt idx="7">
                  <c:v>67.646519559853274</c:v>
                </c:pt>
                <c:pt idx="8">
                  <c:v>77.039850601324488</c:v>
                </c:pt>
                <c:pt idx="9">
                  <c:v>86.374605660775217</c:v>
                </c:pt>
                <c:pt idx="10">
                  <c:v>95.646446878529503</c:v>
                </c:pt>
                <c:pt idx="11">
                  <c:v>104.86372252252767</c:v>
                </c:pt>
                <c:pt idx="12">
                  <c:v>114.03820712583567</c:v>
                </c:pt>
                <c:pt idx="13">
                  <c:v>123.15917179205962</c:v>
                </c:pt>
                <c:pt idx="14">
                  <c:v>132.1915904157155</c:v>
                </c:pt>
                <c:pt idx="15">
                  <c:v>141.11849650951007</c:v>
                </c:pt>
                <c:pt idx="16">
                  <c:v>149.93244601437266</c:v>
                </c:pt>
                <c:pt idx="17">
                  <c:v>158.61290531306219</c:v>
                </c:pt>
                <c:pt idx="18">
                  <c:v>167.15225076551096</c:v>
                </c:pt>
                <c:pt idx="19">
                  <c:v>175.53794331963255</c:v>
                </c:pt>
                <c:pt idx="20">
                  <c:v>183.772770520069</c:v>
                </c:pt>
                <c:pt idx="21">
                  <c:v>191.88110116018655</c:v>
                </c:pt>
                <c:pt idx="22">
                  <c:v>199.88434179682901</c:v>
                </c:pt>
                <c:pt idx="23">
                  <c:v>207.78325753770949</c:v>
                </c:pt>
                <c:pt idx="24">
                  <c:v>215.53698160841358</c:v>
                </c:pt>
                <c:pt idx="25">
                  <c:v>223.12073553678135</c:v>
                </c:pt>
                <c:pt idx="26">
                  <c:v>230.50477519175632</c:v>
                </c:pt>
                <c:pt idx="27">
                  <c:v>237.63258955194021</c:v>
                </c:pt>
                <c:pt idx="28">
                  <c:v>244.49619459729709</c:v>
                </c:pt>
                <c:pt idx="29">
                  <c:v>251.15777773665079</c:v>
                </c:pt>
                <c:pt idx="30">
                  <c:v>257.69403335582052</c:v>
                </c:pt>
                <c:pt idx="31">
                  <c:v>264.20785998918672</c:v>
                </c:pt>
                <c:pt idx="32">
                  <c:v>270.83809994355948</c:v>
                </c:pt>
                <c:pt idx="33">
                  <c:v>277.61842438012195</c:v>
                </c:pt>
                <c:pt idx="34">
                  <c:v>284.47422455049889</c:v>
                </c:pt>
                <c:pt idx="35">
                  <c:v>291.33236910071167</c:v>
                </c:pt>
                <c:pt idx="36">
                  <c:v>298.15097604978433</c:v>
                </c:pt>
                <c:pt idx="37">
                  <c:v>304.93190146809093</c:v>
                </c:pt>
                <c:pt idx="38">
                  <c:v>311.70646431049499</c:v>
                </c:pt>
                <c:pt idx="39">
                  <c:v>318.55877034842723</c:v>
                </c:pt>
                <c:pt idx="40">
                  <c:v>325.53710049066666</c:v>
                </c:pt>
                <c:pt idx="41">
                  <c:v>332.59617244270459</c:v>
                </c:pt>
                <c:pt idx="42">
                  <c:v>339.66798060775318</c:v>
                </c:pt>
                <c:pt idx="43">
                  <c:v>346.69822388085294</c:v>
                </c:pt>
                <c:pt idx="44">
                  <c:v>353.6664261031637</c:v>
                </c:pt>
                <c:pt idx="45">
                  <c:v>360.56900664746342</c:v>
                </c:pt>
                <c:pt idx="46">
                  <c:v>367.41620565487341</c:v>
                </c:pt>
                <c:pt idx="47">
                  <c:v>374.21802218167244</c:v>
                </c:pt>
                <c:pt idx="48">
                  <c:v>380.96698329716435</c:v>
                </c:pt>
                <c:pt idx="49">
                  <c:v>387.68679227209475</c:v>
                </c:pt>
                <c:pt idx="50">
                  <c:v>394.43924839492439</c:v>
                </c:pt>
                <c:pt idx="51">
                  <c:v>401.21495914861418</c:v>
                </c:pt>
                <c:pt idx="52">
                  <c:v>407.96221328336873</c:v>
                </c:pt>
                <c:pt idx="53">
                  <c:v>414.67265156911782</c:v>
                </c:pt>
                <c:pt idx="54">
                  <c:v>421.37137915783131</c:v>
                </c:pt>
                <c:pt idx="55">
                  <c:v>428.08884298346629</c:v>
                </c:pt>
                <c:pt idx="56">
                  <c:v>434.83665693697321</c:v>
                </c:pt>
                <c:pt idx="57">
                  <c:v>441.61583797264791</c:v>
                </c:pt>
                <c:pt idx="58">
                  <c:v>448.41481973125059</c:v>
                </c:pt>
                <c:pt idx="59">
                  <c:v>455.21545155489736</c:v>
                </c:pt>
                <c:pt idx="60">
                  <c:v>462.02183890600276</c:v>
                </c:pt>
                <c:pt idx="61">
                  <c:v>468.82996141581833</c:v>
                </c:pt>
                <c:pt idx="62">
                  <c:v>475.60391046737749</c:v>
                </c:pt>
                <c:pt idx="63">
                  <c:v>482.3383447670613</c:v>
                </c:pt>
                <c:pt idx="64">
                  <c:v>489.07651203285411</c:v>
                </c:pt>
                <c:pt idx="65">
                  <c:v>495.83020898668082</c:v>
                </c:pt>
                <c:pt idx="66">
                  <c:v>502.57161309436117</c:v>
                </c:pt>
                <c:pt idx="67">
                  <c:v>509.29338479221093</c:v>
                </c:pt>
                <c:pt idx="68">
                  <c:v>516.01616736776077</c:v>
                </c:pt>
                <c:pt idx="69">
                  <c:v>522.76107685516968</c:v>
                </c:pt>
                <c:pt idx="70">
                  <c:v>529.53069358002676</c:v>
                </c:pt>
                <c:pt idx="71">
                  <c:v>536.3042468726369</c:v>
                </c:pt>
                <c:pt idx="72">
                  <c:v>543.04822239380951</c:v>
                </c:pt>
                <c:pt idx="73">
                  <c:v>549.7610070430228</c:v>
                </c:pt>
                <c:pt idx="74">
                  <c:v>556.45032921467123</c:v>
                </c:pt>
                <c:pt idx="75">
                  <c:v>563.12912324235049</c:v>
                </c:pt>
                <c:pt idx="76">
                  <c:v>569.86523353251982</c:v>
                </c:pt>
                <c:pt idx="77">
                  <c:v>576.6490546501758</c:v>
                </c:pt>
                <c:pt idx="78">
                  <c:v>583.43752671776986</c:v>
                </c:pt>
                <c:pt idx="79">
                  <c:v>590.23234202994433</c:v>
                </c:pt>
                <c:pt idx="80">
                  <c:v>597.05141255172032</c:v>
                </c:pt>
                <c:pt idx="81">
                  <c:v>603.89241186870629</c:v>
                </c:pt>
                <c:pt idx="82">
                  <c:v>610.72469659352714</c:v>
                </c:pt>
                <c:pt idx="83">
                  <c:v>617.56846239799359</c:v>
                </c:pt>
                <c:pt idx="84">
                  <c:v>624.43399804265323</c:v>
                </c:pt>
                <c:pt idx="85">
                  <c:v>631.28299780042857</c:v>
                </c:pt>
                <c:pt idx="86">
                  <c:v>638.10551652350023</c:v>
                </c:pt>
                <c:pt idx="87">
                  <c:v>644.9442039261603</c:v>
                </c:pt>
                <c:pt idx="88">
                  <c:v>651.77482711655489</c:v>
                </c:pt>
                <c:pt idx="89">
                  <c:v>658.5881140270352</c:v>
                </c:pt>
                <c:pt idx="90">
                  <c:v>665.42792783609457</c:v>
                </c:pt>
                <c:pt idx="91">
                  <c:v>672.27465390874261</c:v>
                </c:pt>
                <c:pt idx="92">
                  <c:v>679.10521502586823</c:v>
                </c:pt>
                <c:pt idx="93">
                  <c:v>685.95135054178502</c:v>
                </c:pt>
                <c:pt idx="94">
                  <c:v>692.8174791954774</c:v>
                </c:pt>
                <c:pt idx="95">
                  <c:v>699.66757662577743</c:v>
                </c:pt>
                <c:pt idx="96">
                  <c:v>706.47920849612478</c:v>
                </c:pt>
                <c:pt idx="97">
                  <c:v>713.29134277176206</c:v>
                </c:pt>
                <c:pt idx="98">
                  <c:v>720.1402885949077</c:v>
                </c:pt>
                <c:pt idx="99">
                  <c:v>726.98426782093327</c:v>
                </c:pt>
                <c:pt idx="100">
                  <c:v>733.82405072311849</c:v>
                </c:pt>
                <c:pt idx="101">
                  <c:v>740.67650897446742</c:v>
                </c:pt>
                <c:pt idx="102">
                  <c:v>747.51339978410238</c:v>
                </c:pt>
                <c:pt idx="103">
                  <c:v>754.35488567728396</c:v>
                </c:pt>
                <c:pt idx="104">
                  <c:v>761.20055677048094</c:v>
                </c:pt>
                <c:pt idx="105">
                  <c:v>768.04460926529077</c:v>
                </c:pt>
                <c:pt idx="106">
                  <c:v>774.8947026757246</c:v>
                </c:pt>
                <c:pt idx="107">
                  <c:v>781.73101206184947</c:v>
                </c:pt>
                <c:pt idx="108">
                  <c:v>788.56846842475818</c:v>
                </c:pt>
                <c:pt idx="109">
                  <c:v>795.3776916641466</c:v>
                </c:pt>
                <c:pt idx="110">
                  <c:v>802.13372986693537</c:v>
                </c:pt>
                <c:pt idx="111">
                  <c:v>808.88968517138778</c:v>
                </c:pt>
                <c:pt idx="112">
                  <c:v>815.69094975685573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1024"/>
        <c:axId val="149362944"/>
      </c:scatterChart>
      <c:valAx>
        <c:axId val="14936102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362944"/>
        <c:crossesAt val="0"/>
        <c:crossBetween val="midCat"/>
      </c:valAx>
      <c:valAx>
        <c:axId val="14936294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36102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89121615321986"/>
          <c:y val="9.8549463237131346E-2"/>
          <c:w val="0.77257985145283947"/>
          <c:h val="0.76982604306845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Data'!$G$21:$G$133</c:f>
              <c:numCache>
                <c:formatCode>0.00</c:formatCode>
                <c:ptCount val="113"/>
                <c:pt idx="0">
                  <c:v>0</c:v>
                </c:pt>
                <c:pt idx="1">
                  <c:v>6.9234919022837446E-2</c:v>
                </c:pt>
                <c:pt idx="2">
                  <c:v>0.13005245267536816</c:v>
                </c:pt>
                <c:pt idx="3">
                  <c:v>0.14773418468191316</c:v>
                </c:pt>
                <c:pt idx="4">
                  <c:v>0.26678290763944718</c:v>
                </c:pt>
                <c:pt idx="5">
                  <c:v>0.63556570587918593</c:v>
                </c:pt>
                <c:pt idx="6">
                  <c:v>1.3410461660356421</c:v>
                </c:pt>
                <c:pt idx="7">
                  <c:v>2.356921481458917</c:v>
                </c:pt>
                <c:pt idx="8">
                  <c:v>3.6970954473496529</c:v>
                </c:pt>
                <c:pt idx="9">
                  <c:v>5.39899045773147</c:v>
                </c:pt>
                <c:pt idx="10">
                  <c:v>7.4183987142090277</c:v>
                </c:pt>
                <c:pt idx="11">
                  <c:v>9.6754940388459758</c:v>
                </c:pt>
                <c:pt idx="12">
                  <c:v>12.101639161121167</c:v>
                </c:pt>
                <c:pt idx="13">
                  <c:v>14.721090942170768</c:v>
                </c:pt>
                <c:pt idx="14">
                  <c:v>17.629554825211034</c:v>
                </c:pt>
                <c:pt idx="15">
                  <c:v>20.84731260659845</c:v>
                </c:pt>
                <c:pt idx="16">
                  <c:v>24.362349535348024</c:v>
                </c:pt>
                <c:pt idx="17">
                  <c:v>28.19481379060765</c:v>
                </c:pt>
                <c:pt idx="18">
                  <c:v>32.333241520666327</c:v>
                </c:pt>
                <c:pt idx="19">
                  <c:v>36.774966786265345</c:v>
                </c:pt>
                <c:pt idx="20">
                  <c:v>41.49092659016592</c:v>
                </c:pt>
                <c:pt idx="21">
                  <c:v>46.42011278122331</c:v>
                </c:pt>
                <c:pt idx="22">
                  <c:v>51.51622781115303</c:v>
                </c:pt>
                <c:pt idx="23">
                  <c:v>56.774252075932715</c:v>
                </c:pt>
                <c:pt idx="24">
                  <c:v>62.244741688509471</c:v>
                </c:pt>
                <c:pt idx="25">
                  <c:v>67.946888303265354</c:v>
                </c:pt>
                <c:pt idx="26">
                  <c:v>73.905375633481597</c:v>
                </c:pt>
                <c:pt idx="27">
                  <c:v>80.168580808911528</c:v>
                </c:pt>
                <c:pt idx="28">
                  <c:v>86.721288209511812</c:v>
                </c:pt>
                <c:pt idx="29">
                  <c:v>93.479786419766342</c:v>
                </c:pt>
                <c:pt idx="30">
                  <c:v>100.35873402842003</c:v>
                </c:pt>
                <c:pt idx="31">
                  <c:v>107.25725041765119</c:v>
                </c:pt>
                <c:pt idx="32">
                  <c:v>114.04532977880859</c:v>
                </c:pt>
                <c:pt idx="33">
                  <c:v>120.6849086719304</c:v>
                </c:pt>
                <c:pt idx="34">
                  <c:v>127.24661619060143</c:v>
                </c:pt>
                <c:pt idx="35">
                  <c:v>133.80596414070021</c:v>
                </c:pt>
                <c:pt idx="36">
                  <c:v>140.40625065511122</c:v>
                </c:pt>
                <c:pt idx="37">
                  <c:v>147.04488359088015</c:v>
                </c:pt>
                <c:pt idx="38">
                  <c:v>153.68984126637184</c:v>
                </c:pt>
                <c:pt idx="39">
                  <c:v>160.25465296562854</c:v>
                </c:pt>
                <c:pt idx="40">
                  <c:v>166.68547532735008</c:v>
                </c:pt>
                <c:pt idx="41">
                  <c:v>173.02651845260291</c:v>
                </c:pt>
                <c:pt idx="42">
                  <c:v>179.35354385330584</c:v>
                </c:pt>
                <c:pt idx="43">
                  <c:v>185.727522862</c:v>
                </c:pt>
                <c:pt idx="44">
                  <c:v>192.16975897146943</c:v>
                </c:pt>
                <c:pt idx="45">
                  <c:v>198.68175052725329</c:v>
                </c:pt>
                <c:pt idx="46">
                  <c:v>205.25172171284692</c:v>
                </c:pt>
                <c:pt idx="47">
                  <c:v>211.86931570021125</c:v>
                </c:pt>
                <c:pt idx="48">
                  <c:v>218.54088969129316</c:v>
                </c:pt>
                <c:pt idx="49">
                  <c:v>225.24185942918385</c:v>
                </c:pt>
                <c:pt idx="50">
                  <c:v>231.90985625095865</c:v>
                </c:pt>
                <c:pt idx="51">
                  <c:v>238.55424681605302</c:v>
                </c:pt>
                <c:pt idx="52">
                  <c:v>245.22762005879005</c:v>
                </c:pt>
                <c:pt idx="53">
                  <c:v>251.93790470055964</c:v>
                </c:pt>
                <c:pt idx="54">
                  <c:v>258.65994995049289</c:v>
                </c:pt>
                <c:pt idx="55">
                  <c:v>265.36329248684928</c:v>
                </c:pt>
                <c:pt idx="56">
                  <c:v>272.03608508524201</c:v>
                </c:pt>
                <c:pt idx="57">
                  <c:v>278.67705747846531</c:v>
                </c:pt>
                <c:pt idx="58">
                  <c:v>285.29732963640424</c:v>
                </c:pt>
                <c:pt idx="59">
                  <c:v>291.91561516073295</c:v>
                </c:pt>
                <c:pt idx="60">
                  <c:v>298.52863568837523</c:v>
                </c:pt>
                <c:pt idx="61">
                  <c:v>305.13985714213817</c:v>
                </c:pt>
                <c:pt idx="62">
                  <c:v>311.78590305802709</c:v>
                </c:pt>
                <c:pt idx="63">
                  <c:v>318.47221132416149</c:v>
                </c:pt>
                <c:pt idx="64">
                  <c:v>325.15350808394163</c:v>
                </c:pt>
                <c:pt idx="65">
                  <c:v>331.8149401493377</c:v>
                </c:pt>
                <c:pt idx="66">
                  <c:v>338.48691000774329</c:v>
                </c:pt>
                <c:pt idx="67">
                  <c:v>345.18226489974285</c:v>
                </c:pt>
                <c:pt idx="68">
                  <c:v>351.87983043517079</c:v>
                </c:pt>
                <c:pt idx="69">
                  <c:v>358.55559938126623</c:v>
                </c:pt>
                <c:pt idx="70">
                  <c:v>365.205316479077</c:v>
                </c:pt>
                <c:pt idx="71">
                  <c:v>371.85070423747737</c:v>
                </c:pt>
                <c:pt idx="72">
                  <c:v>378.52693019579874</c:v>
                </c:pt>
                <c:pt idx="73">
                  <c:v>385.23330194701884</c:v>
                </c:pt>
                <c:pt idx="74">
                  <c:v>391.9631332206485</c:v>
                </c:pt>
                <c:pt idx="75">
                  <c:v>398.70418589718912</c:v>
                </c:pt>
                <c:pt idx="76">
                  <c:v>405.38814483255982</c:v>
                </c:pt>
                <c:pt idx="77">
                  <c:v>412.02342775184684</c:v>
                </c:pt>
                <c:pt idx="78">
                  <c:v>418.65434636553056</c:v>
                </c:pt>
                <c:pt idx="79">
                  <c:v>425.27910091166382</c:v>
                </c:pt>
                <c:pt idx="80">
                  <c:v>431.87838422735996</c:v>
                </c:pt>
                <c:pt idx="81">
                  <c:v>438.45521437310731</c:v>
                </c:pt>
                <c:pt idx="82">
                  <c:v>445.0415532465575</c:v>
                </c:pt>
                <c:pt idx="83">
                  <c:v>451.61591066454577</c:v>
                </c:pt>
                <c:pt idx="84">
                  <c:v>458.16743523726302</c:v>
                </c:pt>
                <c:pt idx="85">
                  <c:v>464.73629186013704</c:v>
                </c:pt>
                <c:pt idx="86">
                  <c:v>471.33264273715162</c:v>
                </c:pt>
                <c:pt idx="87">
                  <c:v>477.91206073530208</c:v>
                </c:pt>
                <c:pt idx="88">
                  <c:v>484.49792006113603</c:v>
                </c:pt>
                <c:pt idx="89">
                  <c:v>491.09994828202781</c:v>
                </c:pt>
                <c:pt idx="90">
                  <c:v>497.67589261600568</c:v>
                </c:pt>
                <c:pt idx="91">
                  <c:v>504.2467618176517</c:v>
                </c:pt>
                <c:pt idx="92">
                  <c:v>510.83486362784527</c:v>
                </c:pt>
                <c:pt idx="93">
                  <c:v>517.40613305254033</c:v>
                </c:pt>
                <c:pt idx="94">
                  <c:v>523.95484781750622</c:v>
                </c:pt>
                <c:pt idx="95">
                  <c:v>530.52032542091672</c:v>
                </c:pt>
                <c:pt idx="96">
                  <c:v>537.12736774213488</c:v>
                </c:pt>
                <c:pt idx="97">
                  <c:v>543.73450466458291</c:v>
                </c:pt>
                <c:pt idx="98">
                  <c:v>550.30330871209048</c:v>
                </c:pt>
                <c:pt idx="99">
                  <c:v>556.87725562079663</c:v>
                </c:pt>
                <c:pt idx="100">
                  <c:v>563.45418602114728</c:v>
                </c:pt>
                <c:pt idx="101">
                  <c:v>570.01832062172991</c:v>
                </c:pt>
                <c:pt idx="102">
                  <c:v>576.5997490292101</c:v>
                </c:pt>
                <c:pt idx="103">
                  <c:v>583.17647195853135</c:v>
                </c:pt>
                <c:pt idx="104">
                  <c:v>589.74735202106194</c:v>
                </c:pt>
                <c:pt idx="105">
                  <c:v>596.32020505558376</c:v>
                </c:pt>
                <c:pt idx="106">
                  <c:v>602.88792952058475</c:v>
                </c:pt>
                <c:pt idx="107">
                  <c:v>609.46972897628507</c:v>
                </c:pt>
                <c:pt idx="108">
                  <c:v>616.0503067718148</c:v>
                </c:pt>
                <c:pt idx="109">
                  <c:v>622.66003031485729</c:v>
                </c:pt>
                <c:pt idx="110">
                  <c:v>629.32301355624782</c:v>
                </c:pt>
                <c:pt idx="111">
                  <c:v>635.98471765535237</c:v>
                </c:pt>
                <c:pt idx="112">
                  <c:v>642.59778611135903</c:v>
                </c:pt>
              </c:numCache>
            </c:numRef>
          </c:xVal>
          <c:yVal>
            <c:numRef>
              <c:f>'Survey Data'!$F$21:$F$133</c:f>
              <c:numCache>
                <c:formatCode>0.00</c:formatCode>
                <c:ptCount val="113"/>
                <c:pt idx="0">
                  <c:v>0</c:v>
                </c:pt>
                <c:pt idx="1">
                  <c:v>1.8357306147859704E-2</c:v>
                </c:pt>
                <c:pt idx="2">
                  <c:v>2.7034439384528715E-2</c:v>
                </c:pt>
                <c:pt idx="3">
                  <c:v>9.863914353976759E-4</c:v>
                </c:pt>
                <c:pt idx="4">
                  <c:v>-5.3916164273438469E-2</c:v>
                </c:pt>
                <c:pt idx="5">
                  <c:v>-0.1570524545319576</c:v>
                </c:pt>
                <c:pt idx="6">
                  <c:v>-0.29184922706208166</c:v>
                </c:pt>
                <c:pt idx="7">
                  <c:v>-0.42585818552040866</c:v>
                </c:pt>
                <c:pt idx="8">
                  <c:v>-0.55926584949672309</c:v>
                </c:pt>
                <c:pt idx="9">
                  <c:v>-0.68228641704485238</c:v>
                </c:pt>
                <c:pt idx="10">
                  <c:v>-0.77187753677687276</c:v>
                </c:pt>
                <c:pt idx="11">
                  <c:v>-0.83581776611646874</c:v>
                </c:pt>
                <c:pt idx="12">
                  <c:v>-0.85514264043494004</c:v>
                </c:pt>
                <c:pt idx="13">
                  <c:v>-0.82077795202007842</c:v>
                </c:pt>
                <c:pt idx="14">
                  <c:v>-0.74473389577902371</c:v>
                </c:pt>
                <c:pt idx="15">
                  <c:v>-0.65073231039369495</c:v>
                </c:pt>
                <c:pt idx="16">
                  <c:v>-0.5530217318610593</c:v>
                </c:pt>
                <c:pt idx="17">
                  <c:v>-0.44604706368781732</c:v>
                </c:pt>
                <c:pt idx="18">
                  <c:v>-0.38168670563389889</c:v>
                </c:pt>
                <c:pt idx="19">
                  <c:v>-0.38991684389112574</c:v>
                </c:pt>
                <c:pt idx="20">
                  <c:v>-0.42972729111118418</c:v>
                </c:pt>
                <c:pt idx="21">
                  <c:v>-0.5391498203668752</c:v>
                </c:pt>
                <c:pt idx="22">
                  <c:v>-0.72784547509043285</c:v>
                </c:pt>
                <c:pt idx="23">
                  <c:v>-0.84813579378838633</c:v>
                </c:pt>
                <c:pt idx="24">
                  <c:v>-0.79294695448184815</c:v>
                </c:pt>
                <c:pt idx="25">
                  <c:v>-0.63265593858064184</c:v>
                </c:pt>
                <c:pt idx="26">
                  <c:v>-0.48758315707528377</c:v>
                </c:pt>
                <c:pt idx="27">
                  <c:v>-0.38156652260885482</c:v>
                </c:pt>
                <c:pt idx="28">
                  <c:v>-0.38154810204610096</c:v>
                </c:pt>
                <c:pt idx="29">
                  <c:v>-0.41514895042120387</c:v>
                </c:pt>
                <c:pt idx="30">
                  <c:v>-0.30046770743863266</c:v>
                </c:pt>
                <c:pt idx="31">
                  <c:v>-9.9911700221606142E-2</c:v>
                </c:pt>
                <c:pt idx="32">
                  <c:v>2.3001079697276008E-2</c:v>
                </c:pt>
                <c:pt idx="33">
                  <c:v>2.5792748151360304E-2</c:v>
                </c:pt>
                <c:pt idx="34">
                  <c:v>-1.7741923466778144E-2</c:v>
                </c:pt>
                <c:pt idx="35">
                  <c:v>-9.623709273630732E-3</c:v>
                </c:pt>
                <c:pt idx="36">
                  <c:v>-3.239102985293292E-2</c:v>
                </c:pt>
                <c:pt idx="37">
                  <c:v>-0.11927163584753585</c:v>
                </c:pt>
                <c:pt idx="38">
                  <c:v>-0.21783712942196098</c:v>
                </c:pt>
                <c:pt idx="39">
                  <c:v>-0.28661992056907321</c:v>
                </c:pt>
                <c:pt idx="40">
                  <c:v>-0.22725592660165866</c:v>
                </c:pt>
                <c:pt idx="41">
                  <c:v>-8.5062331928020152E-2</c:v>
                </c:pt>
                <c:pt idx="42">
                  <c:v>4.9639090605632624E-2</c:v>
                </c:pt>
                <c:pt idx="43">
                  <c:v>0.13458473520213121</c:v>
                </c:pt>
                <c:pt idx="44">
                  <c:v>0.13145978909724065</c:v>
                </c:pt>
                <c:pt idx="45">
                  <c:v>4.4931825368623377E-2</c:v>
                </c:pt>
                <c:pt idx="46">
                  <c:v>-5.9956358763484902E-2</c:v>
                </c:pt>
                <c:pt idx="47">
                  <c:v>-9.8462991415300807E-2</c:v>
                </c:pt>
                <c:pt idx="48">
                  <c:v>-6.6957096177293701E-2</c:v>
                </c:pt>
                <c:pt idx="49">
                  <c:v>-3.1866895440267981E-2</c:v>
                </c:pt>
                <c:pt idx="50">
                  <c:v>7.6327333039931666E-3</c:v>
                </c:pt>
                <c:pt idx="51">
                  <c:v>5.0528547601633347E-2</c:v>
                </c:pt>
                <c:pt idx="52">
                  <c:v>4.6336043422253767E-2</c:v>
                </c:pt>
                <c:pt idx="53">
                  <c:v>1.2335305215914125E-3</c:v>
                </c:pt>
                <c:pt idx="54">
                  <c:v>-3.2798658832946422E-2</c:v>
                </c:pt>
                <c:pt idx="55">
                  <c:v>-6.0853777171170534E-2</c:v>
                </c:pt>
                <c:pt idx="56">
                  <c:v>-8.824793360184327E-2</c:v>
                </c:pt>
                <c:pt idx="57">
                  <c:v>-9.8115922684971921E-2</c:v>
                </c:pt>
                <c:pt idx="58">
                  <c:v>-3.2290069072910946E-2</c:v>
                </c:pt>
                <c:pt idx="59">
                  <c:v>6.4157928218985791E-2</c:v>
                </c:pt>
                <c:pt idx="60">
                  <c:v>9.3046548836346402E-2</c:v>
                </c:pt>
                <c:pt idx="61">
                  <c:v>6.1863673599702039E-2</c:v>
                </c:pt>
                <c:pt idx="62">
                  <c:v>5.0498284756205977E-3</c:v>
                </c:pt>
                <c:pt idx="63">
                  <c:v>-1.2982877843573857E-2</c:v>
                </c:pt>
                <c:pt idx="64">
                  <c:v>0.10458024751619663</c:v>
                </c:pt>
                <c:pt idx="65">
                  <c:v>0.37328687266319394</c:v>
                </c:pt>
                <c:pt idx="66">
                  <c:v>0.68675246869456197</c:v>
                </c:pt>
                <c:pt idx="67">
                  <c:v>0.90409197909506456</c:v>
                </c:pt>
                <c:pt idx="68">
                  <c:v>0.98246815939265331</c:v>
                </c:pt>
                <c:pt idx="69">
                  <c:v>0.99358195842460362</c:v>
                </c:pt>
                <c:pt idx="70">
                  <c:v>1.092076711976655</c:v>
                </c:pt>
                <c:pt idx="71">
                  <c:v>1.2172819297319868</c:v>
                </c:pt>
                <c:pt idx="72">
                  <c:v>1.1609878219598271</c:v>
                </c:pt>
                <c:pt idx="73">
                  <c:v>1.0088038658414096</c:v>
                </c:pt>
                <c:pt idx="74">
                  <c:v>0.85960528085975019</c:v>
                </c:pt>
                <c:pt idx="75">
                  <c:v>0.75308179847093704</c:v>
                </c:pt>
                <c:pt idx="76">
                  <c:v>0.66578263093329448</c:v>
                </c:pt>
                <c:pt idx="77">
                  <c:v>0.552279559063934</c:v>
                </c:pt>
                <c:pt idx="78">
                  <c:v>0.46659739785296844</c:v>
                </c:pt>
                <c:pt idx="79">
                  <c:v>0.40994036487982871</c:v>
                </c:pt>
                <c:pt idx="80">
                  <c:v>0.31564120225173031</c:v>
                </c:pt>
                <c:pt idx="81">
                  <c:v>0.24623203194564219</c:v>
                </c:pt>
                <c:pt idx="82">
                  <c:v>0.23588372904420879</c:v>
                </c:pt>
                <c:pt idx="83">
                  <c:v>0.21181361050210221</c:v>
                </c:pt>
                <c:pt idx="84">
                  <c:v>0.16722751992737528</c:v>
                </c:pt>
                <c:pt idx="85">
                  <c:v>0.16914862337368955</c:v>
                </c:pt>
                <c:pt idx="86">
                  <c:v>0.20540013750694938</c:v>
                </c:pt>
                <c:pt idx="87">
                  <c:v>0.15851122407407964</c:v>
                </c:pt>
                <c:pt idx="88">
                  <c:v>-7.2993014542418744E-3</c:v>
                </c:pt>
                <c:pt idx="89">
                  <c:v>-0.23610783037957098</c:v>
                </c:pt>
                <c:pt idx="90">
                  <c:v>-0.41762000253219894</c:v>
                </c:pt>
                <c:pt idx="91">
                  <c:v>-0.48749811701617718</c:v>
                </c:pt>
                <c:pt idx="92">
                  <c:v>-0.50705628567494665</c:v>
                </c:pt>
                <c:pt idx="93">
                  <c:v>-0.59344181788439698</c:v>
                </c:pt>
                <c:pt idx="94">
                  <c:v>-0.76779921847830057</c:v>
                </c:pt>
                <c:pt idx="95">
                  <c:v>-0.94195086321097443</c:v>
                </c:pt>
                <c:pt idx="96">
                  <c:v>-1.0264766666116631</c:v>
                </c:pt>
                <c:pt idx="97">
                  <c:v>-1.0271536310703933</c:v>
                </c:pt>
                <c:pt idx="98">
                  <c:v>-0.97675343274139237</c:v>
                </c:pt>
                <c:pt idx="99">
                  <c:v>-0.99247790870996866</c:v>
                </c:pt>
                <c:pt idx="100">
                  <c:v>-1.1370654595594929</c:v>
                </c:pt>
                <c:pt idx="101">
                  <c:v>-1.2590974251350489</c:v>
                </c:pt>
                <c:pt idx="102">
                  <c:v>-1.2969400044841854</c:v>
                </c:pt>
                <c:pt idx="103">
                  <c:v>-1.2798196779764019</c:v>
                </c:pt>
                <c:pt idx="104">
                  <c:v>-1.1465418300087762</c:v>
                </c:pt>
                <c:pt idx="105">
                  <c:v>-1.0338552165278845</c:v>
                </c:pt>
                <c:pt idx="106">
                  <c:v>-1.0017230092619067</c:v>
                </c:pt>
                <c:pt idx="107">
                  <c:v>-0.9322127100764962</c:v>
                </c:pt>
                <c:pt idx="108">
                  <c:v>-0.85984454257190857</c:v>
                </c:pt>
                <c:pt idx="109">
                  <c:v>-0.78712034582777524</c:v>
                </c:pt>
                <c:pt idx="110">
                  <c:v>-0.64796942423383175</c:v>
                </c:pt>
                <c:pt idx="111">
                  <c:v>-0.45141836710800548</c:v>
                </c:pt>
                <c:pt idx="112">
                  <c:v>-0.19013041654059837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7568"/>
        <c:axId val="150159744"/>
      </c:scatterChart>
      <c:valAx>
        <c:axId val="15015756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159744"/>
        <c:crosses val="autoZero"/>
        <c:crossBetween val="midCat"/>
      </c:valAx>
      <c:valAx>
        <c:axId val="150159744"/>
        <c:scaling>
          <c:orientation val="minMax"/>
          <c:max val="50"/>
          <c:min val="-5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1575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3096361207822119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Data'!$H$22:$H$133</c:f>
              <c:numCache>
                <c:formatCode>0.00</c:formatCode>
                <c:ptCount val="112"/>
                <c:pt idx="0">
                  <c:v>2.1111111111116863</c:v>
                </c:pt>
                <c:pt idx="1">
                  <c:v>2.4913681344326895</c:v>
                </c:pt>
                <c:pt idx="2">
                  <c:v>0.79901618518833295</c:v>
                </c:pt>
                <c:pt idx="3">
                  <c:v>3.2639361656837687</c:v>
                </c:pt>
                <c:pt idx="4">
                  <c:v>6.4502807942583171</c:v>
                </c:pt>
                <c:pt idx="5">
                  <c:v>6.5309015396921657</c:v>
                </c:pt>
                <c:pt idx="6">
                  <c:v>5.3675335361246113</c:v>
                </c:pt>
                <c:pt idx="7">
                  <c:v>7.1112167452602968</c:v>
                </c:pt>
                <c:pt idx="8">
                  <c:v>6.8924443484339362</c:v>
                </c:pt>
                <c:pt idx="9">
                  <c:v>5.5412275693792719</c:v>
                </c:pt>
                <c:pt idx="10">
                  <c:v>3.8336026578419133</c:v>
                </c:pt>
                <c:pt idx="11">
                  <c:v>3.2245597780229835</c:v>
                </c:pt>
                <c:pt idx="12">
                  <c:v>4.8562687044971558</c:v>
                </c:pt>
                <c:pt idx="13">
                  <c:v>6.7971709459501497</c:v>
                </c:pt>
                <c:pt idx="14">
                  <c:v>5.781373190022971</c:v>
                </c:pt>
                <c:pt idx="15">
                  <c:v>6.3973351049916083</c:v>
                </c:pt>
                <c:pt idx="16">
                  <c:v>6.7751285550627909</c:v>
                </c:pt>
                <c:pt idx="17">
                  <c:v>6.2559440679972784</c:v>
                </c:pt>
                <c:pt idx="18">
                  <c:v>7.018782138852953</c:v>
                </c:pt>
                <c:pt idx="19">
                  <c:v>5.060905216532773</c:v>
                </c:pt>
                <c:pt idx="20">
                  <c:v>5.2162456990619583</c:v>
                </c:pt>
                <c:pt idx="21">
                  <c:v>3.1325587887788182</c:v>
                </c:pt>
                <c:pt idx="22">
                  <c:v>5.0961768199114257</c:v>
                </c:pt>
                <c:pt idx="23">
                  <c:v>6.7944937598798063</c:v>
                </c:pt>
                <c:pt idx="24">
                  <c:v>5.3742122994157091</c:v>
                </c:pt>
                <c:pt idx="25">
                  <c:v>7.0720458076704054</c:v>
                </c:pt>
                <c:pt idx="26">
                  <c:v>8.2006721127120557</c:v>
                </c:pt>
                <c:pt idx="27">
                  <c:v>7.553442708567208</c:v>
                </c:pt>
                <c:pt idx="28">
                  <c:v>4.6671573361891303</c:v>
                </c:pt>
                <c:pt idx="29">
                  <c:v>4.380895102614466</c:v>
                </c:pt>
                <c:pt idx="30">
                  <c:v>1.341190689227588</c:v>
                </c:pt>
                <c:pt idx="31">
                  <c:v>5.4877280058876838</c:v>
                </c:pt>
                <c:pt idx="32">
                  <c:v>3.7893430225839002</c:v>
                </c:pt>
                <c:pt idx="33">
                  <c:v>0.9424525124762726</c:v>
                </c:pt>
                <c:pt idx="34">
                  <c:v>1.9183649125546656</c:v>
                </c:pt>
                <c:pt idx="35">
                  <c:v>3.2382175529643367</c:v>
                </c:pt>
                <c:pt idx="36">
                  <c:v>0.82306505594061075</c:v>
                </c:pt>
                <c:pt idx="37">
                  <c:v>0.98204936674763943</c:v>
                </c:pt>
                <c:pt idx="38">
                  <c:v>4.4441760792057154</c:v>
                </c:pt>
                <c:pt idx="39">
                  <c:v>4.185765618249115</c:v>
                </c:pt>
                <c:pt idx="40">
                  <c:v>1.5593163230004272</c:v>
                </c:pt>
                <c:pt idx="41">
                  <c:v>1.0121964057171731</c:v>
                </c:pt>
                <c:pt idx="42">
                  <c:v>2.0435508489051117</c:v>
                </c:pt>
                <c:pt idx="43">
                  <c:v>2.8375324720499786</c:v>
                </c:pt>
                <c:pt idx="44">
                  <c:v>2.049278833691853</c:v>
                </c:pt>
                <c:pt idx="45">
                  <c:v>1.3913199852481331</c:v>
                </c:pt>
                <c:pt idx="46">
                  <c:v>2.4373172960782781</c:v>
                </c:pt>
                <c:pt idx="47">
                  <c:v>1.7884456525145978</c:v>
                </c:pt>
                <c:pt idx="48">
                  <c:v>0.42122326040031499</c:v>
                </c:pt>
                <c:pt idx="49">
                  <c:v>1.7423305847104444</c:v>
                </c:pt>
                <c:pt idx="50">
                  <c:v>0.582978011122957</c:v>
                </c:pt>
                <c:pt idx="51">
                  <c:v>1.7907727051498479</c:v>
                </c:pt>
                <c:pt idx="52">
                  <c:v>0.84618058034454602</c:v>
                </c:pt>
                <c:pt idx="53">
                  <c:v>0.65504295378457955</c:v>
                </c:pt>
                <c:pt idx="54">
                  <c:v>0.91493198181600399</c:v>
                </c:pt>
                <c:pt idx="55">
                  <c:v>0.92407374454556235</c:v>
                </c:pt>
                <c:pt idx="56">
                  <c:v>0.91798195593314835</c:v>
                </c:pt>
                <c:pt idx="57">
                  <c:v>2.6533333988742007</c:v>
                </c:pt>
                <c:pt idx="58">
                  <c:v>1.4803079211938881</c:v>
                </c:pt>
                <c:pt idx="59">
                  <c:v>1.1756183476116973</c:v>
                </c:pt>
                <c:pt idx="60">
                  <c:v>1.2305434836006888</c:v>
                </c:pt>
                <c:pt idx="61">
                  <c:v>1.5647404322977283</c:v>
                </c:pt>
                <c:pt idx="62">
                  <c:v>1.4044733974681178</c:v>
                </c:pt>
                <c:pt idx="63">
                  <c:v>3.9968209319171137</c:v>
                </c:pt>
                <c:pt idx="64">
                  <c:v>1.8665683171227565</c:v>
                </c:pt>
                <c:pt idx="65">
                  <c:v>0.74855169855587345</c:v>
                </c:pt>
                <c:pt idx="66">
                  <c:v>3.5429951796735644</c:v>
                </c:pt>
                <c:pt idx="67">
                  <c:v>1.8316657785815129</c:v>
                </c:pt>
                <c:pt idx="68">
                  <c:v>1.1092188500069118</c:v>
                </c:pt>
                <c:pt idx="69">
                  <c:v>4.1556884810302908</c:v>
                </c:pt>
                <c:pt idx="70">
                  <c:v>3.1158543579310929</c:v>
                </c:pt>
                <c:pt idx="71">
                  <c:v>4.0390769604710286</c:v>
                </c:pt>
                <c:pt idx="72">
                  <c:v>0.41935685860367827</c:v>
                </c:pt>
                <c:pt idx="73">
                  <c:v>0.88627761957690554</c:v>
                </c:pt>
                <c:pt idx="74">
                  <c:v>1.7137743715989839</c:v>
                </c:pt>
                <c:pt idx="75">
                  <c:v>2.9493522669770105</c:v>
                </c:pt>
                <c:pt idx="76">
                  <c:v>0.19475803250277851</c:v>
                </c:pt>
                <c:pt idx="77">
                  <c:v>1.189880863036086</c:v>
                </c:pt>
                <c:pt idx="78">
                  <c:v>9.4836670171086393E-2</c:v>
                </c:pt>
                <c:pt idx="79">
                  <c:v>2.0320218821454148</c:v>
                </c:pt>
                <c:pt idx="80">
                  <c:v>2.3984043277000331</c:v>
                </c:pt>
                <c:pt idx="81">
                  <c:v>0.28510720693203723</c:v>
                </c:pt>
                <c:pt idx="82">
                  <c:v>0.96895320364737669</c:v>
                </c:pt>
                <c:pt idx="83">
                  <c:v>0.50423726611548569</c:v>
                </c:pt>
                <c:pt idx="84">
                  <c:v>2.4925601267558806</c:v>
                </c:pt>
                <c:pt idx="85">
                  <c:v>0.88507770789616558</c:v>
                </c:pt>
                <c:pt idx="86">
                  <c:v>2.5732828022093894</c:v>
                </c:pt>
                <c:pt idx="87">
                  <c:v>2.6861481640924474</c:v>
                </c:pt>
                <c:pt idx="88">
                  <c:v>0.63244114813143137</c:v>
                </c:pt>
                <c:pt idx="89">
                  <c:v>2.149012396011837</c:v>
                </c:pt>
                <c:pt idx="90">
                  <c:v>2.325414803959863</c:v>
                </c:pt>
                <c:pt idx="91">
                  <c:v>0.5405378842310391</c:v>
                </c:pt>
                <c:pt idx="92">
                  <c:v>2.5471095419296197</c:v>
                </c:pt>
                <c:pt idx="93">
                  <c:v>1.1673339407627297</c:v>
                </c:pt>
                <c:pt idx="94">
                  <c:v>1.3872247844228525</c:v>
                </c:pt>
                <c:pt idx="95">
                  <c:v>2.6597993159103455</c:v>
                </c:pt>
                <c:pt idx="96">
                  <c:v>1.7085948133388584</c:v>
                </c:pt>
                <c:pt idx="97">
                  <c:v>1.1721585900361247</c:v>
                </c:pt>
                <c:pt idx="98">
                  <c:v>3.6352463797563832</c:v>
                </c:pt>
                <c:pt idx="99">
                  <c:v>1.5516708610063161</c:v>
                </c:pt>
                <c:pt idx="100">
                  <c:v>2.2528393586907844</c:v>
                </c:pt>
                <c:pt idx="101">
                  <c:v>1.3092071781450996</c:v>
                </c:pt>
                <c:pt idx="102">
                  <c:v>1.6102579503004872</c:v>
                </c:pt>
                <c:pt idx="103">
                  <c:v>3.4096113657586185</c:v>
                </c:pt>
                <c:pt idx="104">
                  <c:v>4.1554049130199235</c:v>
                </c:pt>
                <c:pt idx="105">
                  <c:v>1.1125103442390694</c:v>
                </c:pt>
                <c:pt idx="106">
                  <c:v>0.50447523347532364</c:v>
                </c:pt>
                <c:pt idx="107">
                  <c:v>0.46380091935674966</c:v>
                </c:pt>
                <c:pt idx="108">
                  <c:v>1.9216199407122794</c:v>
                </c:pt>
                <c:pt idx="109">
                  <c:v>2.4194560345497731</c:v>
                </c:pt>
                <c:pt idx="110">
                  <c:v>1.0115911485760185</c:v>
                </c:pt>
                <c:pt idx="111">
                  <c:v>2.9227595478885138</c:v>
                </c:pt>
              </c:numCache>
            </c:numRef>
          </c:xVal>
          <c:yVal>
            <c:numRef>
              <c:f>'Survey Data'!$A$22:$A$133</c:f>
              <c:numCache>
                <c:formatCode>0.0</c:formatCode>
                <c:ptCount val="112"/>
                <c:pt idx="0">
                  <c:v>10.8</c:v>
                </c:pt>
                <c:pt idx="1">
                  <c:v>20.29</c:v>
                </c:pt>
                <c:pt idx="2">
                  <c:v>29.78</c:v>
                </c:pt>
                <c:pt idx="3">
                  <c:v>39.270000000000003</c:v>
                </c:pt>
                <c:pt idx="4">
                  <c:v>48.76</c:v>
                </c:pt>
                <c:pt idx="5">
                  <c:v>58.25</c:v>
                </c:pt>
                <c:pt idx="6">
                  <c:v>67.739999999999995</c:v>
                </c:pt>
                <c:pt idx="7">
                  <c:v>77.23</c:v>
                </c:pt>
                <c:pt idx="8">
                  <c:v>86.72</c:v>
                </c:pt>
                <c:pt idx="9">
                  <c:v>96.21</c:v>
                </c:pt>
                <c:pt idx="10">
                  <c:v>105.7</c:v>
                </c:pt>
                <c:pt idx="11">
                  <c:v>115.19</c:v>
                </c:pt>
                <c:pt idx="12">
                  <c:v>124.68</c:v>
                </c:pt>
                <c:pt idx="13">
                  <c:v>134.16999999999999</c:v>
                </c:pt>
                <c:pt idx="14">
                  <c:v>143.66</c:v>
                </c:pt>
                <c:pt idx="15">
                  <c:v>153.15</c:v>
                </c:pt>
                <c:pt idx="16">
                  <c:v>162.63999999999999</c:v>
                </c:pt>
                <c:pt idx="17">
                  <c:v>172.13</c:v>
                </c:pt>
                <c:pt idx="18">
                  <c:v>181.62</c:v>
                </c:pt>
                <c:pt idx="19">
                  <c:v>191.11</c:v>
                </c:pt>
                <c:pt idx="20">
                  <c:v>200.6</c:v>
                </c:pt>
                <c:pt idx="21">
                  <c:v>210.09</c:v>
                </c:pt>
                <c:pt idx="22">
                  <c:v>219.58</c:v>
                </c:pt>
                <c:pt idx="23">
                  <c:v>229.07</c:v>
                </c:pt>
                <c:pt idx="24">
                  <c:v>238.56</c:v>
                </c:pt>
                <c:pt idx="25">
                  <c:v>248.05</c:v>
                </c:pt>
                <c:pt idx="26">
                  <c:v>257.54000000000002</c:v>
                </c:pt>
                <c:pt idx="27">
                  <c:v>267.02999999999997</c:v>
                </c:pt>
                <c:pt idx="28">
                  <c:v>276.52</c:v>
                </c:pt>
                <c:pt idx="29">
                  <c:v>286.01</c:v>
                </c:pt>
                <c:pt idx="30">
                  <c:v>295.5</c:v>
                </c:pt>
                <c:pt idx="31">
                  <c:v>304.99</c:v>
                </c:pt>
                <c:pt idx="32">
                  <c:v>314.48</c:v>
                </c:pt>
                <c:pt idx="33">
                  <c:v>323.97000000000003</c:v>
                </c:pt>
                <c:pt idx="34">
                  <c:v>333.46</c:v>
                </c:pt>
                <c:pt idx="35">
                  <c:v>342.95</c:v>
                </c:pt>
                <c:pt idx="36">
                  <c:v>352.44</c:v>
                </c:pt>
                <c:pt idx="37">
                  <c:v>361.93</c:v>
                </c:pt>
                <c:pt idx="38">
                  <c:v>371.42</c:v>
                </c:pt>
                <c:pt idx="39">
                  <c:v>380.91</c:v>
                </c:pt>
                <c:pt idx="40">
                  <c:v>390.4</c:v>
                </c:pt>
                <c:pt idx="41">
                  <c:v>399.89</c:v>
                </c:pt>
                <c:pt idx="42">
                  <c:v>409.38</c:v>
                </c:pt>
                <c:pt idx="43">
                  <c:v>418.87</c:v>
                </c:pt>
                <c:pt idx="44">
                  <c:v>428.36</c:v>
                </c:pt>
                <c:pt idx="45">
                  <c:v>437.85</c:v>
                </c:pt>
                <c:pt idx="46">
                  <c:v>447.34</c:v>
                </c:pt>
                <c:pt idx="47">
                  <c:v>456.83</c:v>
                </c:pt>
                <c:pt idx="48">
                  <c:v>466.32</c:v>
                </c:pt>
                <c:pt idx="49">
                  <c:v>475.81</c:v>
                </c:pt>
                <c:pt idx="50">
                  <c:v>485.3</c:v>
                </c:pt>
                <c:pt idx="51">
                  <c:v>494.79</c:v>
                </c:pt>
                <c:pt idx="52">
                  <c:v>504.28</c:v>
                </c:pt>
                <c:pt idx="53">
                  <c:v>513.77</c:v>
                </c:pt>
                <c:pt idx="54">
                  <c:v>523.26</c:v>
                </c:pt>
                <c:pt idx="55">
                  <c:v>532.75</c:v>
                </c:pt>
                <c:pt idx="56">
                  <c:v>542.24</c:v>
                </c:pt>
                <c:pt idx="57">
                  <c:v>551.73</c:v>
                </c:pt>
                <c:pt idx="58">
                  <c:v>561.22</c:v>
                </c:pt>
                <c:pt idx="59">
                  <c:v>570.71</c:v>
                </c:pt>
                <c:pt idx="60">
                  <c:v>580.20000000000005</c:v>
                </c:pt>
                <c:pt idx="61">
                  <c:v>589.69000000000005</c:v>
                </c:pt>
                <c:pt idx="62">
                  <c:v>599.17999999999995</c:v>
                </c:pt>
                <c:pt idx="63">
                  <c:v>608.66999999999996</c:v>
                </c:pt>
                <c:pt idx="64">
                  <c:v>618.16</c:v>
                </c:pt>
                <c:pt idx="65">
                  <c:v>627.65</c:v>
                </c:pt>
                <c:pt idx="66">
                  <c:v>637.14</c:v>
                </c:pt>
                <c:pt idx="67">
                  <c:v>646.63</c:v>
                </c:pt>
                <c:pt idx="68">
                  <c:v>656.12</c:v>
                </c:pt>
                <c:pt idx="69">
                  <c:v>665.61</c:v>
                </c:pt>
                <c:pt idx="70">
                  <c:v>675.1</c:v>
                </c:pt>
                <c:pt idx="71">
                  <c:v>684.59</c:v>
                </c:pt>
                <c:pt idx="72">
                  <c:v>694.08</c:v>
                </c:pt>
                <c:pt idx="73">
                  <c:v>703.57</c:v>
                </c:pt>
                <c:pt idx="74">
                  <c:v>713.06</c:v>
                </c:pt>
                <c:pt idx="75">
                  <c:v>722.55</c:v>
                </c:pt>
                <c:pt idx="76">
                  <c:v>732.04</c:v>
                </c:pt>
                <c:pt idx="77">
                  <c:v>741.53</c:v>
                </c:pt>
                <c:pt idx="78">
                  <c:v>751.02</c:v>
                </c:pt>
                <c:pt idx="79">
                  <c:v>760.51</c:v>
                </c:pt>
                <c:pt idx="80">
                  <c:v>770</c:v>
                </c:pt>
                <c:pt idx="81">
                  <c:v>779.49</c:v>
                </c:pt>
                <c:pt idx="82">
                  <c:v>788.98</c:v>
                </c:pt>
                <c:pt idx="83">
                  <c:v>798.47</c:v>
                </c:pt>
                <c:pt idx="84">
                  <c:v>807.96</c:v>
                </c:pt>
                <c:pt idx="85">
                  <c:v>817.45</c:v>
                </c:pt>
                <c:pt idx="86">
                  <c:v>826.94</c:v>
                </c:pt>
                <c:pt idx="87">
                  <c:v>836.43</c:v>
                </c:pt>
                <c:pt idx="88">
                  <c:v>845.92</c:v>
                </c:pt>
                <c:pt idx="89">
                  <c:v>855.41</c:v>
                </c:pt>
                <c:pt idx="90">
                  <c:v>864.9</c:v>
                </c:pt>
                <c:pt idx="91">
                  <c:v>874.39</c:v>
                </c:pt>
                <c:pt idx="92">
                  <c:v>883.88</c:v>
                </c:pt>
                <c:pt idx="93">
                  <c:v>893.37</c:v>
                </c:pt>
                <c:pt idx="94">
                  <c:v>902.86</c:v>
                </c:pt>
                <c:pt idx="95">
                  <c:v>912.35</c:v>
                </c:pt>
                <c:pt idx="96">
                  <c:v>921.84</c:v>
                </c:pt>
                <c:pt idx="97">
                  <c:v>931.33</c:v>
                </c:pt>
                <c:pt idx="98">
                  <c:v>940.82</c:v>
                </c:pt>
                <c:pt idx="99">
                  <c:v>950.31</c:v>
                </c:pt>
                <c:pt idx="100">
                  <c:v>959.8</c:v>
                </c:pt>
                <c:pt idx="101">
                  <c:v>969.29</c:v>
                </c:pt>
                <c:pt idx="102">
                  <c:v>978.78</c:v>
                </c:pt>
                <c:pt idx="103">
                  <c:v>988.27</c:v>
                </c:pt>
                <c:pt idx="104">
                  <c:v>997.76</c:v>
                </c:pt>
                <c:pt idx="105">
                  <c:v>1007.25</c:v>
                </c:pt>
                <c:pt idx="106">
                  <c:v>1016.74</c:v>
                </c:pt>
                <c:pt idx="107">
                  <c:v>1026.23</c:v>
                </c:pt>
                <c:pt idx="108">
                  <c:v>1035.72</c:v>
                </c:pt>
                <c:pt idx="109">
                  <c:v>1045.21</c:v>
                </c:pt>
                <c:pt idx="110">
                  <c:v>1054.7</c:v>
                </c:pt>
                <c:pt idx="111">
                  <c:v>1064.19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74816"/>
        <c:axId val="137476736"/>
      </c:scatterChart>
      <c:valAx>
        <c:axId val="13747481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37476736"/>
        <c:crosses val="autoZero"/>
        <c:crossBetween val="midCat"/>
        <c:majorUnit val="5"/>
        <c:minorUnit val="1"/>
      </c:valAx>
      <c:valAx>
        <c:axId val="1374767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74748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3" totalsRowShown="0" headerRowDxfId="10" dataDxfId="9" tableBorderDxfId="8">
  <autoFilter ref="A20:H13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36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Stakeyard East 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Stakeyard East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31' 29.09" S.</v>
      </c>
    </row>
    <row r="16" spans="1:8" ht="39" customHeight="1" x14ac:dyDescent="0.45">
      <c r="D16" s="31" t="s">
        <v>49</v>
      </c>
      <c r="E16" s="30" t="str">
        <f>'Event Summary'!G6</f>
        <v>149° 12' 24.29" E.</v>
      </c>
    </row>
    <row r="17" spans="4:7" ht="39" customHeight="1" x14ac:dyDescent="0.45">
      <c r="D17" s="31" t="s">
        <v>32</v>
      </c>
      <c r="E17" s="172">
        <f>'Event Summary'!A13</f>
        <v>42047</v>
      </c>
      <c r="F17" s="172"/>
      <c r="G17" s="172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42047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E31" sqref="E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39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6" t="s">
        <v>47</v>
      </c>
      <c r="B4" s="134"/>
      <c r="C4" s="136" t="s">
        <v>78</v>
      </c>
      <c r="D4" s="135"/>
      <c r="E4" s="136" t="s">
        <v>79</v>
      </c>
      <c r="F4" s="134"/>
      <c r="G4" s="137" t="s">
        <v>15</v>
      </c>
      <c r="H4" s="140"/>
    </row>
    <row r="5" spans="1:8" s="1" customFormat="1" ht="9" customHeight="1" x14ac:dyDescent="0.25">
      <c r="A5" s="123" t="s">
        <v>16</v>
      </c>
      <c r="B5" s="126"/>
      <c r="C5" s="123" t="s">
        <v>58</v>
      </c>
      <c r="D5" s="124"/>
      <c r="E5" s="123" t="s">
        <v>44</v>
      </c>
      <c r="F5" s="124"/>
      <c r="G5" s="123" t="s">
        <v>45</v>
      </c>
      <c r="H5" s="124"/>
    </row>
    <row r="6" spans="1:8" s="1" customFormat="1" x14ac:dyDescent="0.25">
      <c r="A6" s="137" t="s">
        <v>80</v>
      </c>
      <c r="B6" s="140"/>
      <c r="C6" s="144" t="s">
        <v>60</v>
      </c>
      <c r="D6" s="140"/>
      <c r="E6" s="151" t="s">
        <v>81</v>
      </c>
      <c r="F6" s="147"/>
      <c r="G6" s="151" t="s">
        <v>82</v>
      </c>
      <c r="H6" s="135"/>
    </row>
    <row r="7" spans="1:8" s="1" customFormat="1" ht="9" customHeight="1" x14ac:dyDescent="0.25">
      <c r="A7" s="123" t="s">
        <v>40</v>
      </c>
      <c r="B7" s="126"/>
      <c r="C7" s="123" t="s">
        <v>41</v>
      </c>
      <c r="D7" s="124"/>
      <c r="E7" s="123" t="s">
        <v>42</v>
      </c>
      <c r="F7" s="124"/>
      <c r="G7" s="123" t="s">
        <v>43</v>
      </c>
      <c r="H7" s="124"/>
    </row>
    <row r="8" spans="1:8" s="1" customFormat="1" x14ac:dyDescent="0.25">
      <c r="A8" s="175">
        <v>7064309.926</v>
      </c>
      <c r="B8" s="176"/>
      <c r="C8" s="177">
        <v>719888.62899999996</v>
      </c>
      <c r="D8" s="178"/>
      <c r="E8" s="146" t="s">
        <v>51</v>
      </c>
      <c r="F8" s="147"/>
      <c r="G8" s="146">
        <v>55</v>
      </c>
      <c r="H8" s="135"/>
    </row>
    <row r="9" spans="1:8" x14ac:dyDescent="0.25">
      <c r="A9" s="128" t="s">
        <v>11</v>
      </c>
      <c r="B9" s="129"/>
      <c r="C9" s="129"/>
      <c r="D9" s="129"/>
      <c r="E9" s="129"/>
      <c r="F9" s="129"/>
      <c r="G9" s="139"/>
      <c r="H9" s="130"/>
    </row>
    <row r="10" spans="1:8" s="2" customFormat="1" ht="9" customHeight="1" x14ac:dyDescent="0.25">
      <c r="A10" s="123" t="s">
        <v>24</v>
      </c>
      <c r="B10" s="124"/>
      <c r="C10" s="138" t="s">
        <v>13</v>
      </c>
      <c r="D10" s="124"/>
      <c r="E10" s="138" t="s">
        <v>27</v>
      </c>
      <c r="F10" s="125"/>
      <c r="G10" s="123" t="s">
        <v>19</v>
      </c>
      <c r="H10" s="124"/>
    </row>
    <row r="11" spans="1:8" s="1" customFormat="1" x14ac:dyDescent="0.25">
      <c r="A11" s="131" t="s">
        <v>83</v>
      </c>
      <c r="B11" s="133"/>
      <c r="C11" s="142">
        <v>343.68</v>
      </c>
      <c r="D11" s="133"/>
      <c r="E11" s="131" t="s">
        <v>84</v>
      </c>
      <c r="F11" s="132"/>
      <c r="G11" s="142">
        <v>4.25</v>
      </c>
      <c r="H11" s="133"/>
    </row>
    <row r="12" spans="1:8" s="2" customFormat="1" ht="9" customHeight="1" x14ac:dyDescent="0.25">
      <c r="A12" s="123" t="s">
        <v>10</v>
      </c>
      <c r="B12" s="124"/>
      <c r="C12" s="123" t="s">
        <v>59</v>
      </c>
      <c r="D12" s="124"/>
      <c r="E12" s="123" t="s">
        <v>22</v>
      </c>
      <c r="F12" s="125"/>
      <c r="G12" s="123" t="s">
        <v>23</v>
      </c>
      <c r="H12" s="124"/>
    </row>
    <row r="13" spans="1:8" s="1" customFormat="1" x14ac:dyDescent="0.25">
      <c r="A13" s="143">
        <v>42047</v>
      </c>
      <c r="B13" s="133"/>
      <c r="C13" s="131" t="s">
        <v>85</v>
      </c>
      <c r="D13" s="133"/>
      <c r="E13" s="141">
        <v>0</v>
      </c>
      <c r="F13" s="132"/>
      <c r="G13" s="141">
        <v>1064.19</v>
      </c>
      <c r="H13" s="133"/>
    </row>
    <row r="14" spans="1:8" s="77" customFormat="1" ht="9" customHeight="1" x14ac:dyDescent="0.25">
      <c r="A14" s="123" t="s">
        <v>17</v>
      </c>
      <c r="B14" s="124"/>
      <c r="C14" s="123" t="s">
        <v>61</v>
      </c>
      <c r="D14" s="124"/>
      <c r="E14" s="123" t="s">
        <v>53</v>
      </c>
      <c r="F14" s="125"/>
      <c r="G14" s="123" t="s">
        <v>56</v>
      </c>
      <c r="H14" s="124"/>
    </row>
    <row r="15" spans="1:8" s="76" customFormat="1" x14ac:dyDescent="0.25">
      <c r="A15" s="131" t="s">
        <v>52</v>
      </c>
      <c r="B15" s="133"/>
      <c r="C15" s="143" t="s">
        <v>69</v>
      </c>
      <c r="D15" s="133"/>
      <c r="E15" s="162" t="s">
        <v>90</v>
      </c>
      <c r="F15" s="132"/>
      <c r="G15" s="141" t="s">
        <v>55</v>
      </c>
      <c r="H15" s="133"/>
    </row>
    <row r="16" spans="1:8" s="2" customFormat="1" ht="9" customHeight="1" x14ac:dyDescent="0.25">
      <c r="A16" s="152" t="s">
        <v>63</v>
      </c>
      <c r="B16" s="124"/>
      <c r="C16" s="123" t="s">
        <v>46</v>
      </c>
      <c r="D16" s="124"/>
      <c r="E16" s="123" t="s">
        <v>57</v>
      </c>
      <c r="F16" s="125"/>
      <c r="G16" s="123" t="s">
        <v>29</v>
      </c>
      <c r="H16" s="127" t="s">
        <v>28</v>
      </c>
    </row>
    <row r="17" spans="1:8" s="64" customFormat="1" ht="12.75" x14ac:dyDescent="0.25">
      <c r="A17" s="143" t="s">
        <v>86</v>
      </c>
      <c r="B17" s="133"/>
      <c r="C17" s="131" t="s">
        <v>87</v>
      </c>
      <c r="D17" s="133"/>
      <c r="E17" s="131" t="s">
        <v>88</v>
      </c>
      <c r="F17" s="132"/>
      <c r="G17" s="141" t="s">
        <v>89</v>
      </c>
      <c r="H17" s="145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/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38</v>
      </c>
      <c r="B20" s="46" t="s">
        <v>37</v>
      </c>
      <c r="C20" s="174" t="s">
        <v>20</v>
      </c>
      <c r="D20" s="174"/>
      <c r="E20" s="174"/>
      <c r="F20" s="174"/>
      <c r="G20" s="174"/>
      <c r="H20" s="174"/>
    </row>
    <row r="21" spans="1:8" ht="13.5" customHeight="1" x14ac:dyDescent="0.25">
      <c r="A21" s="117">
        <v>42047</v>
      </c>
      <c r="B21" s="118">
        <v>0.10416666666666667</v>
      </c>
      <c r="C21" s="113" t="s">
        <v>71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63">
        <v>0.125</v>
      </c>
      <c r="C22" s="114" t="s">
        <v>72</v>
      </c>
      <c r="D22" s="54"/>
      <c r="E22" s="54"/>
      <c r="F22" s="54"/>
      <c r="G22" s="54"/>
      <c r="H22" s="55"/>
    </row>
    <row r="23" spans="1:8" ht="13.5" customHeight="1" x14ac:dyDescent="0.25">
      <c r="A23" s="122"/>
      <c r="B23" s="164">
        <v>0.13541666666666666</v>
      </c>
      <c r="C23" s="116" t="s">
        <v>73</v>
      </c>
      <c r="D23" s="57"/>
      <c r="E23" s="57"/>
      <c r="F23" s="57"/>
      <c r="G23" s="57"/>
      <c r="H23" s="58"/>
    </row>
    <row r="24" spans="1:8" ht="13.5" customHeight="1" x14ac:dyDescent="0.25">
      <c r="A24" s="121"/>
      <c r="B24" s="120">
        <v>0.15277777777777776</v>
      </c>
      <c r="C24" s="114" t="s">
        <v>77</v>
      </c>
      <c r="D24" s="54"/>
      <c r="E24" s="54"/>
      <c r="F24" s="54"/>
      <c r="G24" s="54"/>
      <c r="H24" s="55"/>
    </row>
    <row r="25" spans="1:8" ht="13.5" customHeight="1" x14ac:dyDescent="0.25">
      <c r="A25" s="121"/>
      <c r="B25" s="120">
        <v>0.16319444444444445</v>
      </c>
      <c r="C25" s="114" t="s">
        <v>74</v>
      </c>
      <c r="D25" s="54"/>
      <c r="E25" s="54"/>
      <c r="F25" s="54"/>
      <c r="G25" s="54"/>
      <c r="H25" s="55"/>
    </row>
    <row r="26" spans="1:8" ht="13.5" customHeight="1" x14ac:dyDescent="0.25">
      <c r="A26" s="121"/>
      <c r="B26" s="120">
        <v>0.17361111111111113</v>
      </c>
      <c r="C26" s="114" t="s">
        <v>75</v>
      </c>
      <c r="D26" s="54"/>
      <c r="E26" s="54"/>
      <c r="F26" s="54"/>
      <c r="G26" s="54"/>
      <c r="H26" s="55"/>
    </row>
    <row r="27" spans="1:8" ht="13.5" customHeight="1" x14ac:dyDescent="0.25">
      <c r="A27" s="119"/>
      <c r="B27" s="120">
        <v>0.1875</v>
      </c>
      <c r="C27" s="114" t="s">
        <v>76</v>
      </c>
      <c r="D27" s="54"/>
      <c r="E27" s="54"/>
      <c r="F27" s="54"/>
      <c r="G27" s="54"/>
      <c r="H27" s="55"/>
    </row>
    <row r="28" spans="1:8" ht="13.5" customHeight="1" x14ac:dyDescent="0.25">
      <c r="A28" s="121"/>
      <c r="B28" s="120">
        <v>0.36458333333333331</v>
      </c>
      <c r="C28" s="114" t="s">
        <v>92</v>
      </c>
      <c r="D28" s="54"/>
      <c r="E28" s="54"/>
      <c r="F28" s="54"/>
      <c r="G28" s="54"/>
      <c r="H28" s="55"/>
    </row>
    <row r="29" spans="1:8" ht="13.5" customHeight="1" x14ac:dyDescent="0.25">
      <c r="A29" s="119"/>
      <c r="B29" s="120">
        <v>0.40625</v>
      </c>
      <c r="C29" s="115" t="s">
        <v>91</v>
      </c>
      <c r="E29" s="54"/>
      <c r="F29" s="54"/>
      <c r="G29" s="54"/>
      <c r="H29" s="55"/>
    </row>
    <row r="30" spans="1:8" ht="13.5" customHeight="1" x14ac:dyDescent="0.25">
      <c r="A30" s="121"/>
      <c r="B30" s="120"/>
      <c r="C30" s="114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6" zoomScaleNormal="100" workbookViewId="0">
      <selection activeCell="K29" sqref="K29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50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Stakeyard East 3</v>
      </c>
      <c r="D4" s="18"/>
      <c r="E4" s="18"/>
      <c r="F4" s="18"/>
      <c r="G4" s="20" t="str">
        <f>'Event Summary'!E4</f>
        <v>Stakeyard East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0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8" t="s">
        <v>12</v>
      </c>
      <c r="B8" s="82" t="s">
        <v>13</v>
      </c>
      <c r="C8" s="83" t="s">
        <v>27</v>
      </c>
      <c r="D8" s="182" t="s">
        <v>26</v>
      </c>
      <c r="E8" s="182"/>
      <c r="F8" s="183"/>
      <c r="G8" s="82" t="s">
        <v>22</v>
      </c>
      <c r="H8" s="79" t="s">
        <v>23</v>
      </c>
    </row>
    <row r="9" spans="1:13" s="1" customFormat="1" x14ac:dyDescent="0.25">
      <c r="A9" s="73" t="str">
        <f>'Event Summary'!A11</f>
        <v>GL</v>
      </c>
      <c r="B9" s="165">
        <f>'Event Summary'!C11</f>
        <v>343.68</v>
      </c>
      <c r="C9" s="72" t="str">
        <f>'Event Summary'!E11</f>
        <v>ORT</v>
      </c>
      <c r="D9" s="104">
        <f>'Event Summary'!G11</f>
        <v>4.25</v>
      </c>
      <c r="E9" s="105"/>
      <c r="F9" s="106"/>
      <c r="G9" s="72" t="s">
        <v>18</v>
      </c>
      <c r="H9" s="107">
        <f>'Event Summary'!G13</f>
        <v>1064.19</v>
      </c>
    </row>
    <row r="10" spans="1:13" s="2" customFormat="1" ht="9" customHeight="1" x14ac:dyDescent="0.25">
      <c r="A10" s="82" t="s">
        <v>10</v>
      </c>
      <c r="B10" s="74" t="s">
        <v>17</v>
      </c>
      <c r="C10" s="82" t="s">
        <v>44</v>
      </c>
      <c r="D10" s="78" t="s">
        <v>45</v>
      </c>
      <c r="E10" s="80"/>
      <c r="F10" s="79"/>
      <c r="G10" s="82" t="s">
        <v>42</v>
      </c>
      <c r="H10" s="79" t="s">
        <v>43</v>
      </c>
    </row>
    <row r="11" spans="1:13" s="112" customFormat="1" ht="12" x14ac:dyDescent="0.25">
      <c r="A11" s="108">
        <f>'Event Summary'!A13</f>
        <v>42047</v>
      </c>
      <c r="B11" s="153" t="str">
        <f>'Event Summary'!A15</f>
        <v>Grid North</v>
      </c>
      <c r="C11" s="109" t="str">
        <f>'Event Summary'!E6</f>
        <v>26° 31' 29.09" S.</v>
      </c>
      <c r="D11" s="73" t="str">
        <f>'Event Summary'!G6</f>
        <v>149° 12' 24.29"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3" s="2" customFormat="1" ht="9" customHeight="1" x14ac:dyDescent="0.25">
      <c r="A12" s="74" t="s">
        <v>53</v>
      </c>
      <c r="B12" s="82" t="s">
        <v>56</v>
      </c>
      <c r="C12" s="82" t="s">
        <v>40</v>
      </c>
      <c r="D12" s="78" t="s">
        <v>41</v>
      </c>
      <c r="E12" s="80"/>
      <c r="F12" s="79"/>
      <c r="G12" s="82" t="s">
        <v>61</v>
      </c>
      <c r="H12" s="79" t="s">
        <v>29</v>
      </c>
    </row>
    <row r="13" spans="1:13" s="112" customFormat="1" ht="12" x14ac:dyDescent="0.25">
      <c r="A13" s="110" t="str">
        <f>'Event Summary'!E15</f>
        <v>-0° 59' 9.22''</v>
      </c>
      <c r="B13" s="108" t="str">
        <f>'Event Summary'!G15</f>
        <v>N/A</v>
      </c>
      <c r="C13" s="154">
        <f>'Event Summary'!A8</f>
        <v>7064309.926</v>
      </c>
      <c r="D13" s="187">
        <f>'Event Summary'!C8</f>
        <v>719888.62899999996</v>
      </c>
      <c r="E13" s="188"/>
      <c r="F13" s="189"/>
      <c r="G13" s="110" t="str">
        <f>'Event Summary'!C15</f>
        <v>Min Curvature</v>
      </c>
      <c r="H13" s="111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4" t="str">
        <f>IF(ISBLANK('Event Summary'!A19),"",'Event Summary'!A19)</f>
        <v/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B9" sqref="B9"/>
    </sheetView>
  </sheetViews>
  <sheetFormatPr defaultRowHeight="15" x14ac:dyDescent="0.25"/>
  <cols>
    <col min="1" max="2" width="16.42578125" style="75" customWidth="1"/>
    <col min="3" max="3" width="16.5703125" style="75" customWidth="1"/>
    <col min="4" max="4" width="10.7109375" style="75" customWidth="1"/>
    <col min="5" max="5" width="0.5703125" style="75" customWidth="1"/>
    <col min="6" max="6" width="6" style="75" customWidth="1"/>
    <col min="7" max="8" width="16.28515625" style="75" customWidth="1"/>
    <col min="9" max="16384" width="9.140625" style="75"/>
  </cols>
  <sheetData>
    <row r="1" spans="1:15" ht="38.25" customHeight="1" x14ac:dyDescent="0.25">
      <c r="A1" s="173" t="s">
        <v>67</v>
      </c>
      <c r="B1" s="173"/>
      <c r="C1" s="173"/>
      <c r="D1" s="173"/>
      <c r="E1" s="173"/>
      <c r="F1" s="173"/>
    </row>
    <row r="2" spans="1:15" x14ac:dyDescent="0.25">
      <c r="A2" s="128" t="s">
        <v>0</v>
      </c>
      <c r="B2" s="129"/>
      <c r="C2" s="129"/>
      <c r="D2" s="129"/>
      <c r="E2" s="129"/>
      <c r="F2" s="129"/>
      <c r="G2" s="129"/>
      <c r="H2" s="130"/>
      <c r="I2" s="159"/>
      <c r="J2" s="159"/>
      <c r="K2" s="159"/>
      <c r="L2" s="159"/>
      <c r="M2" s="159"/>
      <c r="N2" s="159"/>
    </row>
    <row r="3" spans="1:15" s="77" customFormat="1" ht="9" customHeight="1" x14ac:dyDescent="0.25">
      <c r="A3" s="123" t="s">
        <v>1</v>
      </c>
      <c r="B3" s="125"/>
      <c r="C3" s="123" t="s">
        <v>3</v>
      </c>
      <c r="D3" s="125"/>
      <c r="E3" s="125"/>
      <c r="F3" s="125"/>
      <c r="G3" s="123" t="s">
        <v>2</v>
      </c>
      <c r="H3" s="124"/>
      <c r="I3" s="158"/>
      <c r="J3" s="158"/>
      <c r="K3" s="158"/>
      <c r="L3" s="158"/>
      <c r="M3" s="158"/>
      <c r="N3" s="158"/>
      <c r="O3" s="158"/>
    </row>
    <row r="4" spans="1:15" s="76" customFormat="1" x14ac:dyDescent="0.2">
      <c r="A4" s="136" t="str">
        <f>'Event Summary'!A4</f>
        <v>Santos Ltd</v>
      </c>
      <c r="B4" s="134"/>
      <c r="C4" s="136" t="str">
        <f>'Event Summary'!C4</f>
        <v>Stakeyard East 3</v>
      </c>
      <c r="D4" s="134"/>
      <c r="E4" s="134"/>
      <c r="F4" s="134"/>
      <c r="G4" s="136" t="str">
        <f>'Event Summary'!E4</f>
        <v>Stakeyard East</v>
      </c>
      <c r="H4" s="135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6" customFormat="1" ht="9" customHeight="1" x14ac:dyDescent="0.25">
      <c r="A5" s="123" t="s">
        <v>14</v>
      </c>
      <c r="B5" s="10"/>
      <c r="C5" s="123" t="s">
        <v>16</v>
      </c>
      <c r="D5" s="125"/>
      <c r="E5" s="10"/>
      <c r="F5" s="126"/>
      <c r="G5" s="125" t="s">
        <v>58</v>
      </c>
      <c r="H5" s="126"/>
      <c r="I5" s="24"/>
      <c r="J5" s="24"/>
      <c r="K5" s="24"/>
      <c r="L5" s="24"/>
      <c r="M5" s="24"/>
      <c r="N5" s="24"/>
      <c r="O5" s="24"/>
    </row>
    <row r="6" spans="1:15" s="76" customFormat="1" x14ac:dyDescent="0.25">
      <c r="A6" s="137" t="str">
        <f>'Event Summary'!G4</f>
        <v>Australia</v>
      </c>
      <c r="B6" s="22"/>
      <c r="C6" s="150" t="str">
        <f>'Event Summary'!A6</f>
        <v>Queensland</v>
      </c>
      <c r="D6" s="134"/>
      <c r="E6" s="134"/>
      <c r="F6" s="135"/>
      <c r="G6" s="25" t="str">
        <f>'Event Summary'!C6</f>
        <v>Well Head</v>
      </c>
      <c r="H6" s="135"/>
      <c r="I6" s="24"/>
      <c r="J6" s="24"/>
      <c r="K6" s="24"/>
      <c r="L6" s="24"/>
      <c r="M6" s="24"/>
      <c r="N6" s="24"/>
      <c r="O6" s="24"/>
    </row>
    <row r="7" spans="1:15" x14ac:dyDescent="0.25">
      <c r="A7" s="128" t="s">
        <v>11</v>
      </c>
      <c r="B7" s="129"/>
      <c r="C7" s="129"/>
      <c r="D7" s="129"/>
      <c r="E7" s="129"/>
      <c r="F7" s="129"/>
      <c r="G7" s="129"/>
      <c r="H7" s="130"/>
      <c r="J7" s="161"/>
      <c r="K7" s="161"/>
      <c r="L7" s="161"/>
      <c r="M7" s="161"/>
      <c r="N7" s="161"/>
      <c r="O7" s="159"/>
    </row>
    <row r="8" spans="1:15" s="77" customFormat="1" ht="9" customHeight="1" x14ac:dyDescent="0.25">
      <c r="A8" s="123" t="s">
        <v>12</v>
      </c>
      <c r="B8" s="127" t="s">
        <v>13</v>
      </c>
      <c r="C8" s="83" t="s">
        <v>27</v>
      </c>
      <c r="D8" s="182" t="s">
        <v>26</v>
      </c>
      <c r="E8" s="182"/>
      <c r="F8" s="183"/>
      <c r="G8" s="127" t="s">
        <v>22</v>
      </c>
      <c r="H8" s="124" t="s">
        <v>23</v>
      </c>
    </row>
    <row r="9" spans="1:15" s="76" customFormat="1" x14ac:dyDescent="0.25">
      <c r="A9" s="73" t="str">
        <f>'Event Summary'!A11</f>
        <v>GL</v>
      </c>
      <c r="B9" s="165">
        <f>'Event Summary'!C11</f>
        <v>343.68</v>
      </c>
      <c r="C9" s="72" t="str">
        <f>'Event Summary'!E11</f>
        <v>ORT</v>
      </c>
      <c r="D9" s="104">
        <f>'Event Summary'!G11</f>
        <v>4.25</v>
      </c>
      <c r="E9" s="105"/>
      <c r="F9" s="106"/>
      <c r="G9" s="72" t="s">
        <v>18</v>
      </c>
      <c r="H9" s="107">
        <f>'Event Summary'!G13</f>
        <v>1064.19</v>
      </c>
      <c r="J9" s="160"/>
      <c r="K9" s="160"/>
      <c r="L9" s="160"/>
      <c r="M9" s="160"/>
      <c r="N9" s="160"/>
    </row>
    <row r="10" spans="1:15" s="77" customFormat="1" ht="9" customHeight="1" x14ac:dyDescent="0.25">
      <c r="A10" s="127" t="s">
        <v>10</v>
      </c>
      <c r="B10" s="74" t="s">
        <v>17</v>
      </c>
      <c r="C10" s="127" t="s">
        <v>44</v>
      </c>
      <c r="D10" s="123" t="s">
        <v>45</v>
      </c>
      <c r="E10" s="125"/>
      <c r="F10" s="124"/>
      <c r="G10" s="127" t="s">
        <v>42</v>
      </c>
      <c r="H10" s="124" t="s">
        <v>43</v>
      </c>
    </row>
    <row r="11" spans="1:15" s="112" customFormat="1" ht="12" x14ac:dyDescent="0.25">
      <c r="A11" s="108">
        <f>'Event Summary'!A13</f>
        <v>42047</v>
      </c>
      <c r="B11" s="153" t="str">
        <f>'Event Summary'!A15</f>
        <v>Grid North</v>
      </c>
      <c r="C11" s="109" t="str">
        <f>'Event Summary'!E6</f>
        <v>26° 31' 29.09" S.</v>
      </c>
      <c r="D11" s="73" t="str">
        <f>'Event Summary'!G6</f>
        <v>149° 12' 24.29"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5" s="77" customFormat="1" ht="9" customHeight="1" x14ac:dyDescent="0.25">
      <c r="A12" s="74" t="s">
        <v>53</v>
      </c>
      <c r="B12" s="127" t="s">
        <v>56</v>
      </c>
      <c r="C12" s="127" t="s">
        <v>40</v>
      </c>
      <c r="D12" s="123" t="s">
        <v>41</v>
      </c>
      <c r="E12" s="125"/>
      <c r="F12" s="124"/>
      <c r="G12" s="127" t="s">
        <v>61</v>
      </c>
      <c r="H12" s="124" t="s">
        <v>29</v>
      </c>
    </row>
    <row r="13" spans="1:15" s="112" customFormat="1" ht="12" x14ac:dyDescent="0.25">
      <c r="A13" s="110" t="str">
        <f>'Event Summary'!E15</f>
        <v>-0° 59' 9.22''</v>
      </c>
      <c r="B13" s="108" t="str">
        <f>'Event Summary'!G15</f>
        <v>N/A</v>
      </c>
      <c r="C13" s="154">
        <f>'Event Summary'!A8</f>
        <v>7064309.926</v>
      </c>
      <c r="D13" s="187">
        <f>'Event Summary'!C8</f>
        <v>719888.62899999996</v>
      </c>
      <c r="E13" s="188"/>
      <c r="F13" s="189"/>
      <c r="G13" s="110" t="str">
        <f>'Event Summary'!C15</f>
        <v>Min Curvature</v>
      </c>
      <c r="H13" s="111" t="str">
        <f>'Event Summary'!G17</f>
        <v>Tubing</v>
      </c>
    </row>
    <row r="14" spans="1:15" s="3" customFormat="1" ht="9" customHeight="1" x14ac:dyDescent="0.2">
      <c r="A14" s="123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  <c r="J15" s="161"/>
      <c r="K15" s="161"/>
      <c r="L15" s="161"/>
      <c r="M15" s="161"/>
      <c r="N15" s="161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64</v>
      </c>
      <c r="B1" s="173"/>
      <c r="C1" s="173"/>
      <c r="D1" s="173"/>
      <c r="E1" s="173"/>
    </row>
    <row r="2" spans="1:8" s="75" customFormat="1" x14ac:dyDescent="0.25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25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14</v>
      </c>
      <c r="H3" s="81"/>
    </row>
    <row r="4" spans="1:8" s="76" customFormat="1" x14ac:dyDescent="0.25">
      <c r="A4" s="92" t="str">
        <f>'Event Summary'!A4</f>
        <v>Santos Ltd</v>
      </c>
      <c r="B4" s="90"/>
      <c r="C4" s="92" t="str">
        <f>'Event Summary'!C4</f>
        <v>Stakeyard East 3</v>
      </c>
      <c r="D4" s="91"/>
      <c r="E4" s="92" t="str">
        <f>'Event Summary'!E4</f>
        <v>Stakeyard East</v>
      </c>
      <c r="F4" s="90"/>
      <c r="G4" s="93" t="str">
        <f>'Event Summary'!G4</f>
        <v>Australia</v>
      </c>
      <c r="H4" s="96"/>
    </row>
    <row r="5" spans="1:8" s="76" customFormat="1" ht="9" customHeight="1" x14ac:dyDescent="0.25">
      <c r="A5" s="78" t="s">
        <v>16</v>
      </c>
      <c r="B5" s="81"/>
      <c r="C5" s="78" t="s">
        <v>58</v>
      </c>
      <c r="D5" s="79"/>
      <c r="E5" s="78" t="s">
        <v>44</v>
      </c>
      <c r="F5" s="79"/>
      <c r="G5" s="78" t="s">
        <v>45</v>
      </c>
      <c r="H5" s="79"/>
    </row>
    <row r="6" spans="1:8" s="76" customFormat="1" x14ac:dyDescent="0.25">
      <c r="A6" s="150" t="str">
        <f>'Event Summary'!A6</f>
        <v>Queensland</v>
      </c>
      <c r="B6" s="96"/>
      <c r="C6" s="100" t="str">
        <f>'Event Summary'!C6</f>
        <v>Well Head</v>
      </c>
      <c r="D6" s="96"/>
      <c r="E6" s="103" t="str">
        <f>'Event Summary'!E6</f>
        <v>26° 31' 29.09" S.</v>
      </c>
      <c r="F6" s="71"/>
      <c r="G6" s="103" t="str">
        <f>'Event Summary'!G6</f>
        <v>149° 12' 24.29" E.</v>
      </c>
      <c r="H6" s="91"/>
    </row>
    <row r="7" spans="1:8" s="76" customFormat="1" ht="9" customHeight="1" x14ac:dyDescent="0.25">
      <c r="A7" s="78" t="s">
        <v>40</v>
      </c>
      <c r="B7" s="81"/>
      <c r="C7" s="78" t="s">
        <v>41</v>
      </c>
      <c r="D7" s="79"/>
      <c r="E7" s="78" t="s">
        <v>42</v>
      </c>
      <c r="F7" s="79"/>
      <c r="G7" s="78" t="s">
        <v>43</v>
      </c>
      <c r="H7" s="79"/>
    </row>
    <row r="8" spans="1:8" s="76" customFormat="1" x14ac:dyDescent="0.25">
      <c r="A8" s="175">
        <f>'Event Summary'!A8</f>
        <v>7064309.926</v>
      </c>
      <c r="B8" s="176"/>
      <c r="C8" s="190">
        <f>'Event Summary'!C8</f>
        <v>719888.62899999996</v>
      </c>
      <c r="D8" s="191"/>
      <c r="E8" s="103" t="str">
        <f>'Event Summary'!E8</f>
        <v>GDA94/MGA94</v>
      </c>
      <c r="F8" s="71"/>
      <c r="G8" s="103">
        <f>'Event Summary'!G8</f>
        <v>55</v>
      </c>
      <c r="H8" s="91"/>
    </row>
    <row r="9" spans="1:8" s="75" customFormat="1" x14ac:dyDescent="0.25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25">
      <c r="A10" s="78" t="s">
        <v>24</v>
      </c>
      <c r="B10" s="79"/>
      <c r="C10" s="94" t="s">
        <v>13</v>
      </c>
      <c r="D10" s="79"/>
      <c r="E10" s="94" t="s">
        <v>27</v>
      </c>
      <c r="F10" s="80"/>
      <c r="G10" s="78" t="s">
        <v>19</v>
      </c>
      <c r="H10" s="79"/>
    </row>
    <row r="11" spans="1:8" s="76" customFormat="1" x14ac:dyDescent="0.25">
      <c r="A11" s="87" t="str">
        <f>'Event Summary'!A11</f>
        <v>GL</v>
      </c>
      <c r="B11" s="89"/>
      <c r="C11" s="142">
        <f>'Event Summary'!C11</f>
        <v>343.68</v>
      </c>
      <c r="D11" s="89"/>
      <c r="E11" s="87" t="str">
        <f>'Event Summary'!E11</f>
        <v>ORT</v>
      </c>
      <c r="F11" s="88"/>
      <c r="G11" s="98">
        <f>'Event Summary'!G11</f>
        <v>4.25</v>
      </c>
      <c r="H11" s="89"/>
    </row>
    <row r="12" spans="1:8" s="77" customFormat="1" ht="9" customHeight="1" x14ac:dyDescent="0.25">
      <c r="A12" s="78" t="s">
        <v>10</v>
      </c>
      <c r="B12" s="79"/>
      <c r="C12" s="78" t="s">
        <v>59</v>
      </c>
      <c r="D12" s="79"/>
      <c r="E12" s="78" t="s">
        <v>22</v>
      </c>
      <c r="F12" s="80"/>
      <c r="G12" s="78" t="s">
        <v>23</v>
      </c>
      <c r="H12" s="79"/>
    </row>
    <row r="13" spans="1:8" s="102" customFormat="1" ht="15" customHeight="1" x14ac:dyDescent="0.25">
      <c r="A13" s="99">
        <f>'Event Summary'!A13</f>
        <v>42047</v>
      </c>
      <c r="B13" s="89"/>
      <c r="C13" s="87" t="str">
        <f>'Event Summary'!C13</f>
        <v>Drop Gyro</v>
      </c>
      <c r="D13" s="89"/>
      <c r="E13" s="141">
        <f>'Event Summary'!E13</f>
        <v>0</v>
      </c>
      <c r="F13" s="88"/>
      <c r="G13" s="97">
        <f>'Event Summary'!G13</f>
        <v>1064.19</v>
      </c>
      <c r="H13" s="89"/>
    </row>
    <row r="14" spans="1:8" s="77" customFormat="1" ht="9" customHeight="1" x14ac:dyDescent="0.25">
      <c r="A14" s="123" t="s">
        <v>17</v>
      </c>
      <c r="B14" s="124"/>
      <c r="C14" s="123" t="s">
        <v>54</v>
      </c>
      <c r="D14" s="124"/>
      <c r="E14" s="123" t="s">
        <v>53</v>
      </c>
      <c r="F14" s="125"/>
      <c r="G14" s="123" t="s">
        <v>56</v>
      </c>
      <c r="H14" s="124"/>
    </row>
    <row r="15" spans="1:8" s="76" customFormat="1" x14ac:dyDescent="0.25">
      <c r="A15" s="131" t="str">
        <f>'Event Summary'!A15</f>
        <v>Grid North</v>
      </c>
      <c r="B15" s="133"/>
      <c r="C15" s="143" t="str">
        <f>'Event Summary'!C15</f>
        <v>Min Curvature</v>
      </c>
      <c r="D15" s="133"/>
      <c r="E15" s="155" t="str">
        <f>'Event Summary'!E15</f>
        <v>-0° 59' 9.22''</v>
      </c>
      <c r="F15" s="132"/>
      <c r="G15" s="141" t="str">
        <f>'Event Summary'!G15</f>
        <v>N/A</v>
      </c>
      <c r="H15" s="133"/>
    </row>
    <row r="16" spans="1:8" s="77" customFormat="1" ht="9" customHeight="1" x14ac:dyDescent="0.25">
      <c r="A16" s="156" t="s">
        <v>63</v>
      </c>
      <c r="B16" s="79"/>
      <c r="C16" s="78" t="s">
        <v>46</v>
      </c>
      <c r="D16" s="79"/>
      <c r="E16" s="78" t="s">
        <v>57</v>
      </c>
      <c r="F16" s="80"/>
      <c r="G16" s="78" t="s">
        <v>29</v>
      </c>
      <c r="H16" s="82" t="s">
        <v>28</v>
      </c>
    </row>
    <row r="17" spans="1:8" s="102" customFormat="1" ht="15" customHeight="1" x14ac:dyDescent="0.25">
      <c r="A17" s="143" t="str">
        <f>'Event Summary'!A17</f>
        <v>S. Colli</v>
      </c>
      <c r="B17" s="89"/>
      <c r="C17" s="87" t="str">
        <f>'Event Summary'!C17</f>
        <v>D. Slater</v>
      </c>
      <c r="D17" s="89"/>
      <c r="E17" s="87" t="str">
        <f>'Event Summary'!E17</f>
        <v>EWE</v>
      </c>
      <c r="F17" s="88"/>
      <c r="G17" s="97" t="str">
        <f>'Event Summary'!G17</f>
        <v>Tubing</v>
      </c>
      <c r="H17" s="101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48">
        <v>0</v>
      </c>
      <c r="B21" s="157">
        <v>0</v>
      </c>
      <c r="C21" s="157">
        <v>0</v>
      </c>
      <c r="D21" s="157">
        <v>0</v>
      </c>
      <c r="E21" s="149" t="s">
        <v>70</v>
      </c>
      <c r="F21" s="157">
        <v>0</v>
      </c>
      <c r="G21" s="157">
        <v>0</v>
      </c>
      <c r="H21" s="157" t="s">
        <v>70</v>
      </c>
    </row>
    <row r="22" spans="1:8" x14ac:dyDescent="0.25">
      <c r="A22" s="166">
        <v>10.8</v>
      </c>
      <c r="B22" s="167">
        <v>0.76</v>
      </c>
      <c r="C22" s="167">
        <v>75.150000000000006</v>
      </c>
      <c r="D22" s="168">
        <v>10.799683298147148</v>
      </c>
      <c r="E22" s="169">
        <v>1.83573061478597E-2</v>
      </c>
      <c r="F22" s="167">
        <v>1.8357306147859704E-2</v>
      </c>
      <c r="G22" s="167">
        <v>6.9234919022837446E-2</v>
      </c>
      <c r="H22" s="167">
        <v>2.1111111111116863</v>
      </c>
    </row>
    <row r="23" spans="1:8" x14ac:dyDescent="0.25">
      <c r="A23" s="166">
        <v>20.29</v>
      </c>
      <c r="B23" s="167">
        <v>0.09</v>
      </c>
      <c r="C23" s="167">
        <v>180.15</v>
      </c>
      <c r="D23" s="168">
        <v>20.289409637643494</v>
      </c>
      <c r="E23" s="169">
        <v>2.7034439384528718E-2</v>
      </c>
      <c r="F23" s="167">
        <v>2.7034439384528715E-2</v>
      </c>
      <c r="G23" s="167">
        <v>0.13005245267536816</v>
      </c>
      <c r="H23" s="167">
        <v>2.4913681344326895</v>
      </c>
    </row>
    <row r="24" spans="1:8" x14ac:dyDescent="0.25">
      <c r="A24" s="166">
        <v>29.78</v>
      </c>
      <c r="B24" s="167">
        <v>0.31</v>
      </c>
      <c r="C24" s="167">
        <v>136.41</v>
      </c>
      <c r="D24" s="168">
        <v>29.779349721955036</v>
      </c>
      <c r="E24" s="169">
        <v>9.8639143539768458E-4</v>
      </c>
      <c r="F24" s="167">
        <v>9.863914353976759E-4</v>
      </c>
      <c r="G24" s="167">
        <v>0.14773418468191316</v>
      </c>
      <c r="H24" s="167">
        <v>0.79901618518833295</v>
      </c>
    </row>
    <row r="25" spans="1:8" x14ac:dyDescent="0.25">
      <c r="A25" s="166">
        <v>39.270000000000003</v>
      </c>
      <c r="B25" s="167">
        <v>1.3</v>
      </c>
      <c r="C25" s="167">
        <v>109.71000000000001</v>
      </c>
      <c r="D25" s="168">
        <v>39.268315735426313</v>
      </c>
      <c r="E25" s="169">
        <v>-5.3916164273438462E-2</v>
      </c>
      <c r="F25" s="167">
        <v>-5.3916164273438469E-2</v>
      </c>
      <c r="G25" s="167">
        <v>0.26678290763944718</v>
      </c>
      <c r="H25" s="167">
        <v>3.2639361656837687</v>
      </c>
    </row>
    <row r="26" spans="1:8" x14ac:dyDescent="0.25">
      <c r="A26" s="166">
        <v>48.76</v>
      </c>
      <c r="B26" s="167">
        <v>3.33</v>
      </c>
      <c r="C26" s="167">
        <v>104.03</v>
      </c>
      <c r="D26" s="168">
        <v>48.75008478946831</v>
      </c>
      <c r="E26" s="169">
        <v>-0.15705245453195743</v>
      </c>
      <c r="F26" s="167">
        <v>-0.1570524545319576</v>
      </c>
      <c r="G26" s="167">
        <v>0.63556570587918593</v>
      </c>
      <c r="H26" s="167">
        <v>6.4502807942583171</v>
      </c>
    </row>
    <row r="27" spans="1:8" x14ac:dyDescent="0.25">
      <c r="A27" s="166">
        <v>58.25</v>
      </c>
      <c r="B27" s="167">
        <v>5.36</v>
      </c>
      <c r="C27" s="167">
        <v>98.820000000000007</v>
      </c>
      <c r="D27" s="168">
        <v>58.212350374080387</v>
      </c>
      <c r="E27" s="169">
        <v>-0.29184922706208144</v>
      </c>
      <c r="F27" s="167">
        <v>-0.29184922706208166</v>
      </c>
      <c r="G27" s="167">
        <v>1.3410461660356421</v>
      </c>
      <c r="H27" s="167">
        <v>6.5309015396921657</v>
      </c>
    </row>
    <row r="28" spans="1:8" x14ac:dyDescent="0.25">
      <c r="A28" s="166">
        <v>67.739999999999995</v>
      </c>
      <c r="B28" s="167">
        <v>7.04</v>
      </c>
      <c r="C28" s="167">
        <v>96.52</v>
      </c>
      <c r="D28" s="168">
        <v>67.646519559853274</v>
      </c>
      <c r="E28" s="169">
        <v>-0.42585818552040849</v>
      </c>
      <c r="F28" s="167">
        <v>-0.42585818552040866</v>
      </c>
      <c r="G28" s="167">
        <v>2.356921481458917</v>
      </c>
      <c r="H28" s="167">
        <v>5.3675335361246113</v>
      </c>
    </row>
    <row r="29" spans="1:8" x14ac:dyDescent="0.25">
      <c r="A29" s="166">
        <v>77.23</v>
      </c>
      <c r="B29" s="167">
        <v>9.2799999999999994</v>
      </c>
      <c r="C29" s="167">
        <v>95.05</v>
      </c>
      <c r="D29" s="168">
        <v>77.039850601324488</v>
      </c>
      <c r="E29" s="169">
        <v>-0.55926584949672264</v>
      </c>
      <c r="F29" s="167">
        <v>-0.55926584949672309</v>
      </c>
      <c r="G29" s="167">
        <v>3.6970954473496529</v>
      </c>
      <c r="H29" s="167">
        <v>7.1112167452602968</v>
      </c>
    </row>
    <row r="30" spans="1:8" x14ac:dyDescent="0.25">
      <c r="A30" s="166">
        <v>86.72</v>
      </c>
      <c r="B30" s="167">
        <v>11.44</v>
      </c>
      <c r="C30" s="167">
        <v>93.39</v>
      </c>
      <c r="D30" s="168">
        <v>86.374605660775217</v>
      </c>
      <c r="E30" s="169">
        <v>-0.68228641704485216</v>
      </c>
      <c r="F30" s="167">
        <v>-0.68228641704485238</v>
      </c>
      <c r="G30" s="167">
        <v>5.39899045773147</v>
      </c>
      <c r="H30" s="167">
        <v>6.8924443484339362</v>
      </c>
    </row>
    <row r="31" spans="1:8" x14ac:dyDescent="0.25">
      <c r="A31" s="166">
        <v>96.21</v>
      </c>
      <c r="B31" s="167">
        <v>13.16</v>
      </c>
      <c r="C31" s="167">
        <v>91.8</v>
      </c>
      <c r="D31" s="168">
        <v>95.646446878529503</v>
      </c>
      <c r="E31" s="169">
        <v>-0.77187753677687232</v>
      </c>
      <c r="F31" s="167">
        <v>-0.77187753677687276</v>
      </c>
      <c r="G31" s="167">
        <v>7.4183987142090277</v>
      </c>
      <c r="H31" s="167">
        <v>5.5412275693792719</v>
      </c>
    </row>
    <row r="32" spans="1:8" x14ac:dyDescent="0.25">
      <c r="A32" s="166">
        <v>105.7</v>
      </c>
      <c r="B32" s="167">
        <v>14.37</v>
      </c>
      <c r="C32" s="167">
        <v>91.460000000000008</v>
      </c>
      <c r="D32" s="168">
        <v>104.86372252252767</v>
      </c>
      <c r="E32" s="169">
        <v>-0.83581776611646841</v>
      </c>
      <c r="F32" s="167">
        <v>-0.83581776611646874</v>
      </c>
      <c r="G32" s="167">
        <v>9.6754940388459758</v>
      </c>
      <c r="H32" s="167">
        <v>3.8336026578419133</v>
      </c>
    </row>
    <row r="33" spans="1:8" x14ac:dyDescent="0.25">
      <c r="A33" s="166">
        <v>115.19</v>
      </c>
      <c r="B33" s="167">
        <v>15.26</v>
      </c>
      <c r="C33" s="167">
        <v>89.51</v>
      </c>
      <c r="D33" s="168">
        <v>114.03820712583567</v>
      </c>
      <c r="E33" s="169">
        <v>-0.85514264043493748</v>
      </c>
      <c r="F33" s="167">
        <v>-0.85514264043494004</v>
      </c>
      <c r="G33" s="167">
        <v>12.101639161121167</v>
      </c>
      <c r="H33" s="167">
        <v>3.2245597780229835</v>
      </c>
    </row>
    <row r="34" spans="1:8" x14ac:dyDescent="0.25">
      <c r="A34" s="166">
        <v>124.68</v>
      </c>
      <c r="B34" s="167">
        <v>16.79</v>
      </c>
      <c r="C34" s="167">
        <v>89.01</v>
      </c>
      <c r="D34" s="168">
        <v>123.15917179205962</v>
      </c>
      <c r="E34" s="169">
        <v>-0.82077795202007731</v>
      </c>
      <c r="F34" s="167">
        <v>-0.82077795202007842</v>
      </c>
      <c r="G34" s="167">
        <v>14.721090942170768</v>
      </c>
      <c r="H34" s="167">
        <v>4.8562687044971558</v>
      </c>
    </row>
    <row r="35" spans="1:8" x14ac:dyDescent="0.25">
      <c r="A35" s="166">
        <v>134.16999999999999</v>
      </c>
      <c r="B35" s="167">
        <v>18.920000000000002</v>
      </c>
      <c r="C35" s="167">
        <v>88.05</v>
      </c>
      <c r="D35" s="168">
        <v>132.1915904157155</v>
      </c>
      <c r="E35" s="169">
        <v>-0.74473389577901983</v>
      </c>
      <c r="F35" s="167">
        <v>-0.74473389577902371</v>
      </c>
      <c r="G35" s="167">
        <v>17.629554825211034</v>
      </c>
      <c r="H35" s="167">
        <v>6.7971709459501497</v>
      </c>
    </row>
    <row r="36" spans="1:8" x14ac:dyDescent="0.25">
      <c r="A36" s="166">
        <v>143.66</v>
      </c>
      <c r="B36" s="167">
        <v>20.74</v>
      </c>
      <c r="C36" s="167">
        <v>88.58</v>
      </c>
      <c r="D36" s="168">
        <v>141.11849650951007</v>
      </c>
      <c r="E36" s="169">
        <v>-0.65073231039369239</v>
      </c>
      <c r="F36" s="167">
        <v>-0.65073231039369495</v>
      </c>
      <c r="G36" s="167">
        <v>20.84731260659845</v>
      </c>
      <c r="H36" s="167">
        <v>5.781373190022971</v>
      </c>
    </row>
    <row r="37" spans="1:8" x14ac:dyDescent="0.25">
      <c r="A37" s="166">
        <v>153.15</v>
      </c>
      <c r="B37" s="167">
        <v>22.76</v>
      </c>
      <c r="C37" s="167">
        <v>88.25</v>
      </c>
      <c r="D37" s="168">
        <v>149.93244601437266</v>
      </c>
      <c r="E37" s="169">
        <v>-0.55302173186105774</v>
      </c>
      <c r="F37" s="167">
        <v>-0.5530217318610593</v>
      </c>
      <c r="G37" s="167">
        <v>24.362349535348024</v>
      </c>
      <c r="H37" s="167">
        <v>6.3973351049916083</v>
      </c>
    </row>
    <row r="38" spans="1:8" x14ac:dyDescent="0.25">
      <c r="A38" s="166">
        <v>162.63999999999999</v>
      </c>
      <c r="B38" s="167">
        <v>24.9</v>
      </c>
      <c r="C38" s="167">
        <v>88.54</v>
      </c>
      <c r="D38" s="168">
        <v>158.61290531306219</v>
      </c>
      <c r="E38" s="169">
        <v>-0.44604706368781072</v>
      </c>
      <c r="F38" s="167">
        <v>-0.44604706368781732</v>
      </c>
      <c r="G38" s="167">
        <v>28.19481379060765</v>
      </c>
      <c r="H38" s="167">
        <v>6.7751285550627909</v>
      </c>
    </row>
    <row r="39" spans="1:8" x14ac:dyDescent="0.25">
      <c r="A39" s="166">
        <v>172.13</v>
      </c>
      <c r="B39" s="167">
        <v>26.82</v>
      </c>
      <c r="C39" s="167">
        <v>89.64</v>
      </c>
      <c r="D39" s="168">
        <v>167.15225076551096</v>
      </c>
      <c r="E39" s="169">
        <v>-0.38168670563389495</v>
      </c>
      <c r="F39" s="167">
        <v>-0.38168670563389889</v>
      </c>
      <c r="G39" s="167">
        <v>32.333241520666327</v>
      </c>
      <c r="H39" s="167">
        <v>6.2559440679972784</v>
      </c>
    </row>
    <row r="40" spans="1:8" x14ac:dyDescent="0.25">
      <c r="A40" s="166">
        <v>181.62</v>
      </c>
      <c r="B40" s="167">
        <v>29</v>
      </c>
      <c r="C40" s="167">
        <v>90.54</v>
      </c>
      <c r="D40" s="168">
        <v>175.53794331963255</v>
      </c>
      <c r="E40" s="169">
        <v>-0.38991684389112008</v>
      </c>
      <c r="F40" s="167">
        <v>-0.38991684389112574</v>
      </c>
      <c r="G40" s="167">
        <v>36.774966786265345</v>
      </c>
      <c r="H40" s="167">
        <v>7.018782138852953</v>
      </c>
    </row>
    <row r="41" spans="1:8" x14ac:dyDescent="0.25">
      <c r="A41" s="166">
        <v>191.11</v>
      </c>
      <c r="B41" s="167">
        <v>30.6</v>
      </c>
      <c r="C41" s="167">
        <v>90.43</v>
      </c>
      <c r="D41" s="168">
        <v>183.772770520069</v>
      </c>
      <c r="E41" s="169">
        <v>-0.42972729111117908</v>
      </c>
      <c r="F41" s="167">
        <v>-0.42972729111118418</v>
      </c>
      <c r="G41" s="167">
        <v>41.49092659016592</v>
      </c>
      <c r="H41" s="167">
        <v>5.060905216532773</v>
      </c>
    </row>
    <row r="42" spans="1:8" x14ac:dyDescent="0.25">
      <c r="A42" s="166">
        <v>200.6</v>
      </c>
      <c r="B42" s="167">
        <v>32.01</v>
      </c>
      <c r="C42" s="167">
        <v>92.08</v>
      </c>
      <c r="D42" s="168">
        <v>191.88110116018655</v>
      </c>
      <c r="E42" s="169">
        <v>-0.53914982036686843</v>
      </c>
      <c r="F42" s="167">
        <v>-0.5391498203668752</v>
      </c>
      <c r="G42" s="167">
        <v>46.42011278122331</v>
      </c>
      <c r="H42" s="167">
        <v>5.2162456990619583</v>
      </c>
    </row>
    <row r="43" spans="1:8" x14ac:dyDescent="0.25">
      <c r="A43" s="166">
        <v>210.09</v>
      </c>
      <c r="B43" s="167">
        <v>33</v>
      </c>
      <c r="C43" s="167">
        <v>92.16</v>
      </c>
      <c r="D43" s="168">
        <v>199.88434179682901</v>
      </c>
      <c r="E43" s="169">
        <v>-0.72784547509042241</v>
      </c>
      <c r="F43" s="167">
        <v>-0.72784547509043285</v>
      </c>
      <c r="G43" s="167">
        <v>51.51622781115303</v>
      </c>
      <c r="H43" s="167">
        <v>3.1325587887788182</v>
      </c>
    </row>
    <row r="44" spans="1:8" x14ac:dyDescent="0.25">
      <c r="A44" s="166">
        <v>219.58</v>
      </c>
      <c r="B44" s="167">
        <v>34.32</v>
      </c>
      <c r="C44" s="167">
        <v>90.490000000000009</v>
      </c>
      <c r="D44" s="168">
        <v>207.78325753770949</v>
      </c>
      <c r="E44" s="169">
        <v>-0.84813579378837878</v>
      </c>
      <c r="F44" s="167">
        <v>-0.84813579378838633</v>
      </c>
      <c r="G44" s="167">
        <v>56.774252075932715</v>
      </c>
      <c r="H44" s="167">
        <v>5.0961768199114257</v>
      </c>
    </row>
    <row r="45" spans="1:8" x14ac:dyDescent="0.25">
      <c r="A45" s="166">
        <v>229.07</v>
      </c>
      <c r="B45" s="167">
        <v>36.1</v>
      </c>
      <c r="C45" s="167">
        <v>88.4</v>
      </c>
      <c r="D45" s="168">
        <v>215.53698160841358</v>
      </c>
      <c r="E45" s="169">
        <v>-0.79294695448183472</v>
      </c>
      <c r="F45" s="167">
        <v>-0.79294695448184815</v>
      </c>
      <c r="G45" s="167">
        <v>62.244741688509471</v>
      </c>
      <c r="H45" s="167">
        <v>6.7944937598798063</v>
      </c>
    </row>
    <row r="46" spans="1:8" x14ac:dyDescent="0.25">
      <c r="A46" s="166">
        <v>238.56</v>
      </c>
      <c r="B46" s="167">
        <v>37.799999999999997</v>
      </c>
      <c r="C46" s="167">
        <v>88.38</v>
      </c>
      <c r="D46" s="168">
        <v>223.12073553678135</v>
      </c>
      <c r="E46" s="169">
        <v>-0.63265593858063851</v>
      </c>
      <c r="F46" s="167">
        <v>-0.63265593858064184</v>
      </c>
      <c r="G46" s="167">
        <v>67.946888303265354</v>
      </c>
      <c r="H46" s="167">
        <v>5.3742122994157091</v>
      </c>
    </row>
    <row r="47" spans="1:8" x14ac:dyDescent="0.25">
      <c r="A47" s="166">
        <v>248.05</v>
      </c>
      <c r="B47" s="167">
        <v>40.020000000000003</v>
      </c>
      <c r="C47" s="167">
        <v>88.820000000000007</v>
      </c>
      <c r="D47" s="168">
        <v>230.50477519175632</v>
      </c>
      <c r="E47" s="169">
        <v>-0.48758315707528171</v>
      </c>
      <c r="F47" s="167">
        <v>-0.48758315707528377</v>
      </c>
      <c r="G47" s="167">
        <v>73.905375633481597</v>
      </c>
      <c r="H47" s="167">
        <v>7.0720458076704054</v>
      </c>
    </row>
    <row r="48" spans="1:8" x14ac:dyDescent="0.25">
      <c r="A48" s="166">
        <v>257.54000000000002</v>
      </c>
      <c r="B48" s="167">
        <v>42.6</v>
      </c>
      <c r="C48" s="167">
        <v>89.23</v>
      </c>
      <c r="D48" s="168">
        <v>237.63258955194021</v>
      </c>
      <c r="E48" s="169">
        <v>-0.38156652260883994</v>
      </c>
      <c r="F48" s="167">
        <v>-0.38156652260885482</v>
      </c>
      <c r="G48" s="167">
        <v>80.168580808911528</v>
      </c>
      <c r="H48" s="167">
        <v>8.2006721127120557</v>
      </c>
    </row>
    <row r="49" spans="1:8" x14ac:dyDescent="0.25">
      <c r="A49" s="166">
        <v>267.02999999999997</v>
      </c>
      <c r="B49" s="167">
        <v>44.75</v>
      </c>
      <c r="C49" s="167">
        <v>90.740000000000009</v>
      </c>
      <c r="D49" s="168">
        <v>244.49619459729709</v>
      </c>
      <c r="E49" s="169">
        <v>-0.38154810204608697</v>
      </c>
      <c r="F49" s="167">
        <v>-0.38154810204610096</v>
      </c>
      <c r="G49" s="167">
        <v>86.721288209511812</v>
      </c>
      <c r="H49" s="167">
        <v>7.553442708567208</v>
      </c>
    </row>
    <row r="50" spans="1:8" x14ac:dyDescent="0.25">
      <c r="A50" s="166">
        <v>276.52</v>
      </c>
      <c r="B50" s="167">
        <v>46.08</v>
      </c>
      <c r="C50" s="167">
        <v>89.84</v>
      </c>
      <c r="D50" s="168">
        <v>251.15777773665079</v>
      </c>
      <c r="E50" s="169">
        <v>-0.41514895042118949</v>
      </c>
      <c r="F50" s="167">
        <v>-0.41514895042120387</v>
      </c>
      <c r="G50" s="167">
        <v>93.479786419766342</v>
      </c>
      <c r="H50" s="167">
        <v>4.6671573361891303</v>
      </c>
    </row>
    <row r="51" spans="1:8" x14ac:dyDescent="0.25">
      <c r="A51" s="166">
        <v>286.01</v>
      </c>
      <c r="B51" s="167">
        <v>46.86</v>
      </c>
      <c r="C51" s="167">
        <v>88.26</v>
      </c>
      <c r="D51" s="168">
        <v>257.69403335582052</v>
      </c>
      <c r="E51" s="169">
        <v>-0.30046770743861156</v>
      </c>
      <c r="F51" s="167">
        <v>-0.30046770743863266</v>
      </c>
      <c r="G51" s="167">
        <v>100.35873402842003</v>
      </c>
      <c r="H51" s="167">
        <v>4.380895102614466</v>
      </c>
    </row>
    <row r="52" spans="1:8" x14ac:dyDescent="0.25">
      <c r="A52" s="166">
        <v>295.5</v>
      </c>
      <c r="B52" s="167">
        <v>46.45</v>
      </c>
      <c r="C52" s="167">
        <v>88.41</v>
      </c>
      <c r="D52" s="168">
        <v>264.20785998918672</v>
      </c>
      <c r="E52" s="169">
        <v>-9.9911700221583341E-2</v>
      </c>
      <c r="F52" s="167">
        <v>-9.9911700221606142E-2</v>
      </c>
      <c r="G52" s="167">
        <v>107.25725041765119</v>
      </c>
      <c r="H52" s="167">
        <v>1.341190689227588</v>
      </c>
    </row>
    <row r="53" spans="1:8" x14ac:dyDescent="0.25">
      <c r="A53" s="166">
        <v>304.99</v>
      </c>
      <c r="B53" s="167">
        <v>44.91</v>
      </c>
      <c r="C53" s="167">
        <v>89.53</v>
      </c>
      <c r="D53" s="168">
        <v>270.83809994355948</v>
      </c>
      <c r="E53" s="169">
        <v>2.300107969726457E-2</v>
      </c>
      <c r="F53" s="167">
        <v>2.3001079697276008E-2</v>
      </c>
      <c r="G53" s="167">
        <v>114.04532977880859</v>
      </c>
      <c r="H53" s="167">
        <v>5.4877280058876838</v>
      </c>
    </row>
    <row r="54" spans="1:8" x14ac:dyDescent="0.25">
      <c r="A54" s="166">
        <v>314.48</v>
      </c>
      <c r="B54" s="167">
        <v>43.89</v>
      </c>
      <c r="C54" s="167">
        <v>90.43</v>
      </c>
      <c r="D54" s="168">
        <v>277.61842438012195</v>
      </c>
      <c r="E54" s="169">
        <v>2.5792748151349902E-2</v>
      </c>
      <c r="F54" s="167">
        <v>2.5792748151360304E-2</v>
      </c>
      <c r="G54" s="167">
        <v>120.6849086719304</v>
      </c>
      <c r="H54" s="167">
        <v>3.7893430225839002</v>
      </c>
    </row>
    <row r="55" spans="1:8" x14ac:dyDescent="0.25">
      <c r="A55" s="166">
        <v>323.97000000000003</v>
      </c>
      <c r="B55" s="167">
        <v>43.6</v>
      </c>
      <c r="C55" s="167">
        <v>90.33</v>
      </c>
      <c r="D55" s="168">
        <v>284.47422455049889</v>
      </c>
      <c r="E55" s="169">
        <v>-1.7741923466765241E-2</v>
      </c>
      <c r="F55" s="167">
        <v>-1.7741923466778144E-2</v>
      </c>
      <c r="G55" s="167">
        <v>127.24661619060143</v>
      </c>
      <c r="H55" s="167">
        <v>0.9424525124762726</v>
      </c>
    </row>
    <row r="56" spans="1:8" x14ac:dyDescent="0.25">
      <c r="A56" s="166">
        <v>333.46</v>
      </c>
      <c r="B56" s="167">
        <v>43.85</v>
      </c>
      <c r="C56" s="167">
        <v>89.53</v>
      </c>
      <c r="D56" s="168">
        <v>291.33236910071167</v>
      </c>
      <c r="E56" s="169">
        <v>-9.6237092736095164E-3</v>
      </c>
      <c r="F56" s="167">
        <v>-9.623709273630732E-3</v>
      </c>
      <c r="G56" s="167">
        <v>133.80596414070021</v>
      </c>
      <c r="H56" s="167">
        <v>1.9183649125546656</v>
      </c>
    </row>
    <row r="57" spans="1:8" x14ac:dyDescent="0.25">
      <c r="A57" s="166">
        <v>342.95</v>
      </c>
      <c r="B57" s="167">
        <v>44.29</v>
      </c>
      <c r="C57" s="167">
        <v>90.86</v>
      </c>
      <c r="D57" s="168">
        <v>298.15097604978433</v>
      </c>
      <c r="E57" s="169">
        <v>-3.2391029852926911E-2</v>
      </c>
      <c r="F57" s="167">
        <v>-3.239102985293292E-2</v>
      </c>
      <c r="G57" s="167">
        <v>140.40625065511122</v>
      </c>
      <c r="H57" s="167">
        <v>3.2382175529643367</v>
      </c>
    </row>
    <row r="58" spans="1:8" x14ac:dyDescent="0.25">
      <c r="A58" s="166">
        <v>352.44</v>
      </c>
      <c r="B58" s="167">
        <v>44.5</v>
      </c>
      <c r="C58" s="167">
        <v>90.64</v>
      </c>
      <c r="D58" s="168">
        <v>304.93190146809093</v>
      </c>
      <c r="E58" s="169">
        <v>-0.1192716358475041</v>
      </c>
      <c r="F58" s="167">
        <v>-0.11927163584753585</v>
      </c>
      <c r="G58" s="167">
        <v>147.04488359088015</v>
      </c>
      <c r="H58" s="167">
        <v>0.82306505594061075</v>
      </c>
    </row>
    <row r="59" spans="1:8" x14ac:dyDescent="0.25">
      <c r="A59" s="166">
        <v>361.93</v>
      </c>
      <c r="B59" s="167">
        <v>44.4</v>
      </c>
      <c r="C59" s="167">
        <v>91.06</v>
      </c>
      <c r="D59" s="168">
        <v>311.70646431049499</v>
      </c>
      <c r="E59" s="169">
        <v>-0.21783712942194006</v>
      </c>
      <c r="F59" s="167">
        <v>-0.21783712942196098</v>
      </c>
      <c r="G59" s="167">
        <v>153.68984126637184</v>
      </c>
      <c r="H59" s="167">
        <v>0.98204936674763943</v>
      </c>
    </row>
    <row r="60" spans="1:8" x14ac:dyDescent="0.25">
      <c r="A60" s="166">
        <v>371.42</v>
      </c>
      <c r="B60" s="167">
        <v>43.15</v>
      </c>
      <c r="C60" s="167">
        <v>90.13</v>
      </c>
      <c r="D60" s="168">
        <v>318.55877034842723</v>
      </c>
      <c r="E60" s="169">
        <v>-0.28661992056906582</v>
      </c>
      <c r="F60" s="167">
        <v>-0.28661992056907321</v>
      </c>
      <c r="G60" s="167">
        <v>160.25465296562854</v>
      </c>
      <c r="H60" s="167">
        <v>4.4441760792057154</v>
      </c>
    </row>
    <row r="61" spans="1:8" x14ac:dyDescent="0.25">
      <c r="A61" s="166">
        <v>380.91</v>
      </c>
      <c r="B61" s="167">
        <v>42.18</v>
      </c>
      <c r="C61" s="167">
        <v>88.8</v>
      </c>
      <c r="D61" s="168">
        <v>325.53710049066666</v>
      </c>
      <c r="E61" s="169">
        <v>-0.22725592660163951</v>
      </c>
      <c r="F61" s="167">
        <v>-0.22725592660165866</v>
      </c>
      <c r="G61" s="167">
        <v>166.68547532735008</v>
      </c>
      <c r="H61" s="167">
        <v>4.185765618249115</v>
      </c>
    </row>
    <row r="62" spans="1:8" x14ac:dyDescent="0.25">
      <c r="A62" s="166">
        <v>390.4</v>
      </c>
      <c r="B62" s="167">
        <v>41.7</v>
      </c>
      <c r="C62" s="167">
        <v>88.63</v>
      </c>
      <c r="D62" s="168">
        <v>332.59617244270459</v>
      </c>
      <c r="E62" s="169">
        <v>-8.5062331928007148E-2</v>
      </c>
      <c r="F62" s="167">
        <v>-8.5062331928020152E-2</v>
      </c>
      <c r="G62" s="167">
        <v>173.02651845260291</v>
      </c>
      <c r="H62" s="167">
        <v>1.5593163230004272</v>
      </c>
    </row>
    <row r="63" spans="1:8" x14ac:dyDescent="0.25">
      <c r="A63" s="166">
        <v>399.89</v>
      </c>
      <c r="B63" s="167">
        <v>41.95</v>
      </c>
      <c r="C63" s="167">
        <v>88.93</v>
      </c>
      <c r="D63" s="168">
        <v>339.66798060775318</v>
      </c>
      <c r="E63" s="169">
        <v>4.9639090605615978E-2</v>
      </c>
      <c r="F63" s="167">
        <v>4.9639090605632624E-2</v>
      </c>
      <c r="G63" s="167">
        <v>179.35354385330584</v>
      </c>
      <c r="H63" s="167">
        <v>1.0121964057171731</v>
      </c>
    </row>
    <row r="64" spans="1:8" x14ac:dyDescent="0.25">
      <c r="A64" s="166">
        <v>409.38</v>
      </c>
      <c r="B64" s="167">
        <v>42.45</v>
      </c>
      <c r="C64" s="167">
        <v>89.54</v>
      </c>
      <c r="D64" s="168">
        <v>346.69822388085294</v>
      </c>
      <c r="E64" s="169">
        <v>0.13458473520214545</v>
      </c>
      <c r="F64" s="167">
        <v>0.13458473520213121</v>
      </c>
      <c r="G64" s="167">
        <v>185.727522862</v>
      </c>
      <c r="H64" s="167">
        <v>2.0435508489051117</v>
      </c>
    </row>
    <row r="65" spans="1:8" x14ac:dyDescent="0.25">
      <c r="A65" s="166">
        <v>418.87</v>
      </c>
      <c r="B65" s="167">
        <v>43.06</v>
      </c>
      <c r="C65" s="167">
        <v>90.51</v>
      </c>
      <c r="D65" s="168">
        <v>353.6664261031637</v>
      </c>
      <c r="E65" s="169">
        <v>0.13145978909724373</v>
      </c>
      <c r="F65" s="167">
        <v>0.13145978909724065</v>
      </c>
      <c r="G65" s="167">
        <v>192.16975897146943</v>
      </c>
      <c r="H65" s="167">
        <v>2.8375324720499786</v>
      </c>
    </row>
    <row r="66" spans="1:8" x14ac:dyDescent="0.25">
      <c r="A66" s="166">
        <v>428.36</v>
      </c>
      <c r="B66" s="167">
        <v>43.61</v>
      </c>
      <c r="C66" s="167">
        <v>91.01</v>
      </c>
      <c r="D66" s="168">
        <v>360.56900664746342</v>
      </c>
      <c r="E66" s="169">
        <v>4.4931825368603164E-2</v>
      </c>
      <c r="F66" s="167">
        <v>4.4931825368623377E-2</v>
      </c>
      <c r="G66" s="167">
        <v>198.68175052725329</v>
      </c>
      <c r="H66" s="167">
        <v>2.049278833691853</v>
      </c>
    </row>
    <row r="67" spans="1:8" x14ac:dyDescent="0.25">
      <c r="A67" s="166">
        <v>437.85</v>
      </c>
      <c r="B67" s="167">
        <v>44.03</v>
      </c>
      <c r="C67" s="167">
        <v>90.82</v>
      </c>
      <c r="D67" s="168">
        <v>367.41620565487341</v>
      </c>
      <c r="E67" s="169">
        <v>-5.9956358763440028E-2</v>
      </c>
      <c r="F67" s="167">
        <v>-5.9956358763484902E-2</v>
      </c>
      <c r="G67" s="167">
        <v>205.25172171284692</v>
      </c>
      <c r="H67" s="167">
        <v>1.3913199852481331</v>
      </c>
    </row>
    <row r="68" spans="1:8" x14ac:dyDescent="0.25">
      <c r="A68" s="166">
        <v>447.34</v>
      </c>
      <c r="B68" s="167">
        <v>44.4</v>
      </c>
      <c r="C68" s="167">
        <v>89.85</v>
      </c>
      <c r="D68" s="168">
        <v>374.21802218167244</v>
      </c>
      <c r="E68" s="169">
        <v>-9.8462991415293161E-2</v>
      </c>
      <c r="F68" s="167">
        <v>-9.8462991415300807E-2</v>
      </c>
      <c r="G68" s="167">
        <v>211.86931570021125</v>
      </c>
      <c r="H68" s="167">
        <v>2.4373172960782781</v>
      </c>
    </row>
    <row r="69" spans="1:8" x14ac:dyDescent="0.25">
      <c r="A69" s="166">
        <v>456.83</v>
      </c>
      <c r="B69" s="167">
        <v>44.94</v>
      </c>
      <c r="C69" s="167">
        <v>89.61</v>
      </c>
      <c r="D69" s="168">
        <v>380.96698329716435</v>
      </c>
      <c r="E69" s="169">
        <v>-6.6957096177251568E-2</v>
      </c>
      <c r="F69" s="167">
        <v>-6.6957096177293701E-2</v>
      </c>
      <c r="G69" s="167">
        <v>218.54088969129316</v>
      </c>
      <c r="H69" s="167">
        <v>1.7884456525145978</v>
      </c>
    </row>
    <row r="70" spans="1:8" x14ac:dyDescent="0.25">
      <c r="A70" s="166">
        <v>466.32</v>
      </c>
      <c r="B70" s="167">
        <v>44.9</v>
      </c>
      <c r="C70" s="167">
        <v>89.789999999999992</v>
      </c>
      <c r="D70" s="168">
        <v>387.68679227209475</v>
      </c>
      <c r="E70" s="169">
        <v>-3.1866895440229921E-2</v>
      </c>
      <c r="F70" s="167">
        <v>-3.1866895440267981E-2</v>
      </c>
      <c r="G70" s="167">
        <v>225.24185942918385</v>
      </c>
      <c r="H70" s="167">
        <v>0.42122326040031499</v>
      </c>
    </row>
    <row r="71" spans="1:8" x14ac:dyDescent="0.25">
      <c r="A71" s="166">
        <v>475.81</v>
      </c>
      <c r="B71" s="167">
        <v>44.38</v>
      </c>
      <c r="C71" s="167">
        <v>89.53</v>
      </c>
      <c r="D71" s="168">
        <v>394.43924839492439</v>
      </c>
      <c r="E71" s="169">
        <v>7.6327333040052507E-3</v>
      </c>
      <c r="F71" s="167">
        <v>7.6327333039931666E-3</v>
      </c>
      <c r="G71" s="167">
        <v>231.90985625095865</v>
      </c>
      <c r="H71" s="167">
        <v>1.7423305847104444</v>
      </c>
    </row>
    <row r="72" spans="1:8" x14ac:dyDescent="0.25">
      <c r="A72" s="166">
        <v>485.3</v>
      </c>
      <c r="B72" s="167">
        <v>44.5</v>
      </c>
      <c r="C72" s="167">
        <v>89.72999999999999</v>
      </c>
      <c r="D72" s="168">
        <v>401.21495914861418</v>
      </c>
      <c r="E72" s="169">
        <v>5.0528547601641542E-2</v>
      </c>
      <c r="F72" s="167">
        <v>5.0528547601633347E-2</v>
      </c>
      <c r="G72" s="167">
        <v>238.55424681605302</v>
      </c>
      <c r="H72" s="167">
        <v>0.582978011122957</v>
      </c>
    </row>
    <row r="73" spans="1:8" x14ac:dyDescent="0.25">
      <c r="A73" s="166">
        <v>494.79</v>
      </c>
      <c r="B73" s="167">
        <v>44.87</v>
      </c>
      <c r="C73" s="167">
        <v>90.339999999999989</v>
      </c>
      <c r="D73" s="168">
        <v>407.96221328336873</v>
      </c>
      <c r="E73" s="169">
        <v>4.6336043422266646E-2</v>
      </c>
      <c r="F73" s="167">
        <v>4.6336043422253767E-2</v>
      </c>
      <c r="G73" s="167">
        <v>245.22762005879005</v>
      </c>
      <c r="H73" s="167">
        <v>1.7907727051498479</v>
      </c>
    </row>
    <row r="74" spans="1:8" x14ac:dyDescent="0.25">
      <c r="A74" s="166">
        <v>504.28</v>
      </c>
      <c r="B74" s="167">
        <v>45.13</v>
      </c>
      <c r="C74" s="167">
        <v>90.429999999999993</v>
      </c>
      <c r="D74" s="168">
        <v>414.67265156911782</v>
      </c>
      <c r="E74" s="169">
        <v>1.2335305215794242E-3</v>
      </c>
      <c r="F74" s="167">
        <v>1.2335305215914125E-3</v>
      </c>
      <c r="G74" s="167">
        <v>251.93790470055964</v>
      </c>
      <c r="H74" s="167">
        <v>0.84618058034454602</v>
      </c>
    </row>
    <row r="75" spans="1:8" x14ac:dyDescent="0.25">
      <c r="A75" s="166">
        <v>513.77</v>
      </c>
      <c r="B75" s="167">
        <v>45.07</v>
      </c>
      <c r="C75" s="167">
        <v>90.149999999999991</v>
      </c>
      <c r="D75" s="168">
        <v>421.37137915783131</v>
      </c>
      <c r="E75" s="169">
        <v>-3.2798658832912116E-2</v>
      </c>
      <c r="F75" s="167">
        <v>-3.2798658832946422E-2</v>
      </c>
      <c r="G75" s="167">
        <v>258.65994995049289</v>
      </c>
      <c r="H75" s="167">
        <v>0.65504295378457955</v>
      </c>
    </row>
    <row r="76" spans="1:8" x14ac:dyDescent="0.25">
      <c r="A76" s="166">
        <v>523.26</v>
      </c>
      <c r="B76" s="167">
        <v>44.81</v>
      </c>
      <c r="C76" s="167">
        <v>90.33</v>
      </c>
      <c r="D76" s="168">
        <v>428.08884298346629</v>
      </c>
      <c r="E76" s="169">
        <v>-6.0853777171139115E-2</v>
      </c>
      <c r="F76" s="167">
        <v>-6.0853777171170534E-2</v>
      </c>
      <c r="G76" s="167">
        <v>265.36329248684928</v>
      </c>
      <c r="H76" s="167">
        <v>0.91493198181600399</v>
      </c>
    </row>
    <row r="77" spans="1:8" x14ac:dyDescent="0.25">
      <c r="A77" s="166">
        <v>532.75</v>
      </c>
      <c r="B77" s="167">
        <v>44.55</v>
      </c>
      <c r="C77" s="167">
        <v>90.14</v>
      </c>
      <c r="D77" s="168">
        <v>434.83665693697321</v>
      </c>
      <c r="E77" s="169">
        <v>-8.8247933601839704E-2</v>
      </c>
      <c r="F77" s="167">
        <v>-8.824793360184327E-2</v>
      </c>
      <c r="G77" s="167">
        <v>272.03608508524201</v>
      </c>
      <c r="H77" s="167">
        <v>0.92407374454556235</v>
      </c>
    </row>
    <row r="78" spans="1:8" x14ac:dyDescent="0.25">
      <c r="A78" s="166">
        <v>542.24</v>
      </c>
      <c r="B78" s="167">
        <v>44.27</v>
      </c>
      <c r="C78" s="167">
        <v>90.03</v>
      </c>
      <c r="D78" s="168">
        <v>441.61583797264791</v>
      </c>
      <c r="E78" s="169">
        <v>-9.8115922684910095E-2</v>
      </c>
      <c r="F78" s="167">
        <v>-9.8115922684971921E-2</v>
      </c>
      <c r="G78" s="167">
        <v>278.67705747846531</v>
      </c>
      <c r="H78" s="167">
        <v>0.91798195593314835</v>
      </c>
    </row>
    <row r="79" spans="1:8" x14ac:dyDescent="0.25">
      <c r="A79" s="166">
        <v>551.73</v>
      </c>
      <c r="B79" s="167">
        <v>44.21</v>
      </c>
      <c r="C79" s="167">
        <v>88.83</v>
      </c>
      <c r="D79" s="168">
        <v>448.41481973125059</v>
      </c>
      <c r="E79" s="169">
        <v>-3.2290069072895923E-2</v>
      </c>
      <c r="F79" s="167">
        <v>-3.2290069072910946E-2</v>
      </c>
      <c r="G79" s="167">
        <v>285.29732963640424</v>
      </c>
      <c r="H79" s="167">
        <v>2.6533333988742007</v>
      </c>
    </row>
    <row r="80" spans="1:8" x14ac:dyDescent="0.25">
      <c r="A80" s="166">
        <v>561.22</v>
      </c>
      <c r="B80" s="167">
        <v>44.24</v>
      </c>
      <c r="C80" s="167">
        <v>89.5</v>
      </c>
      <c r="D80" s="168">
        <v>455.21545155489736</v>
      </c>
      <c r="E80" s="169">
        <v>6.4157928218955829E-2</v>
      </c>
      <c r="F80" s="167">
        <v>6.4157928218985791E-2</v>
      </c>
      <c r="G80" s="167">
        <v>291.91561516073295</v>
      </c>
      <c r="H80" s="167">
        <v>1.4803079211938881</v>
      </c>
    </row>
    <row r="81" spans="1:8" x14ac:dyDescent="0.25">
      <c r="A81" s="166">
        <v>570.71</v>
      </c>
      <c r="B81" s="167">
        <v>44.11</v>
      </c>
      <c r="C81" s="167">
        <v>90</v>
      </c>
      <c r="D81" s="168">
        <v>462.02183890600276</v>
      </c>
      <c r="E81" s="169">
        <v>9.3046548836361154E-2</v>
      </c>
      <c r="F81" s="167">
        <v>9.3046548836346402E-2</v>
      </c>
      <c r="G81" s="167">
        <v>298.52863568837523</v>
      </c>
      <c r="H81" s="167">
        <v>1.1756183476116973</v>
      </c>
    </row>
    <row r="82" spans="1:8" x14ac:dyDescent="0.25">
      <c r="A82" s="166">
        <v>580.20000000000005</v>
      </c>
      <c r="B82" s="167">
        <v>44.21</v>
      </c>
      <c r="C82" s="167">
        <v>90.539999999999992</v>
      </c>
      <c r="D82" s="168">
        <v>468.82996141581833</v>
      </c>
      <c r="E82" s="169">
        <v>6.186367359969646E-2</v>
      </c>
      <c r="F82" s="167">
        <v>6.1863673599702039E-2</v>
      </c>
      <c r="G82" s="167">
        <v>305.13985714213817</v>
      </c>
      <c r="H82" s="167">
        <v>1.2305434836006888</v>
      </c>
    </row>
    <row r="83" spans="1:8" x14ac:dyDescent="0.25">
      <c r="A83" s="166">
        <v>589.69000000000005</v>
      </c>
      <c r="B83" s="167">
        <v>44.7</v>
      </c>
      <c r="C83" s="167">
        <v>90.44</v>
      </c>
      <c r="D83" s="168">
        <v>475.60391046737749</v>
      </c>
      <c r="E83" s="169">
        <v>5.0498284756122815E-3</v>
      </c>
      <c r="F83" s="167">
        <v>5.0498284756205977E-3</v>
      </c>
      <c r="G83" s="167">
        <v>311.78590305802709</v>
      </c>
      <c r="H83" s="167">
        <v>1.5647404322977283</v>
      </c>
    </row>
    <row r="84" spans="1:8" x14ac:dyDescent="0.25">
      <c r="A84" s="166">
        <v>599.17999999999995</v>
      </c>
      <c r="B84" s="167">
        <v>44.89</v>
      </c>
      <c r="C84" s="167">
        <v>89.87</v>
      </c>
      <c r="D84" s="168">
        <v>482.3383447670613</v>
      </c>
      <c r="E84" s="169">
        <v>-1.2982877843565626E-2</v>
      </c>
      <c r="F84" s="167">
        <v>-1.2982877843573857E-2</v>
      </c>
      <c r="G84" s="167">
        <v>318.47221132416149</v>
      </c>
      <c r="H84" s="167">
        <v>1.4044733974681178</v>
      </c>
    </row>
    <row r="85" spans="1:8" x14ac:dyDescent="0.25">
      <c r="A85" s="166">
        <v>608.66999999999996</v>
      </c>
      <c r="B85" s="167">
        <v>44.64</v>
      </c>
      <c r="C85" s="167">
        <v>88.11</v>
      </c>
      <c r="D85" s="168">
        <v>489.07651203285411</v>
      </c>
      <c r="E85" s="169">
        <v>0.10458024751618181</v>
      </c>
      <c r="F85" s="167">
        <v>0.10458024751619663</v>
      </c>
      <c r="G85" s="167">
        <v>325.15350808394163</v>
      </c>
      <c r="H85" s="167">
        <v>3.9968209319171137</v>
      </c>
    </row>
    <row r="86" spans="1:8" x14ac:dyDescent="0.25">
      <c r="A86" s="166">
        <v>618.16</v>
      </c>
      <c r="B86" s="167">
        <v>44.62</v>
      </c>
      <c r="C86" s="167">
        <v>87.27</v>
      </c>
      <c r="D86" s="168">
        <v>495.83020898668082</v>
      </c>
      <c r="E86" s="169">
        <v>0.37328687266323046</v>
      </c>
      <c r="F86" s="167">
        <v>0.37328687266319394</v>
      </c>
      <c r="G86" s="167">
        <v>331.8149401493377</v>
      </c>
      <c r="H86" s="167">
        <v>1.8665683171227565</v>
      </c>
    </row>
    <row r="87" spans="1:8" x14ac:dyDescent="0.25">
      <c r="A87" s="166">
        <v>627.65</v>
      </c>
      <c r="B87" s="167">
        <v>44.85</v>
      </c>
      <c r="C87" s="167">
        <v>87.35</v>
      </c>
      <c r="D87" s="168">
        <v>502.57161309436117</v>
      </c>
      <c r="E87" s="169">
        <v>0.68675246869457163</v>
      </c>
      <c r="F87" s="167">
        <v>0.68675246869456197</v>
      </c>
      <c r="G87" s="167">
        <v>338.48691000774329</v>
      </c>
      <c r="H87" s="167">
        <v>0.74855169855587345</v>
      </c>
    </row>
    <row r="88" spans="1:8" x14ac:dyDescent="0.25">
      <c r="A88" s="166">
        <v>637.14</v>
      </c>
      <c r="B88" s="167">
        <v>44.96</v>
      </c>
      <c r="C88" s="167">
        <v>88.929999999999993</v>
      </c>
      <c r="D88" s="168">
        <v>509.29338479221093</v>
      </c>
      <c r="E88" s="169">
        <v>0.90409197909503558</v>
      </c>
      <c r="F88" s="167">
        <v>0.90409197909506456</v>
      </c>
      <c r="G88" s="167">
        <v>345.18226489974285</v>
      </c>
      <c r="H88" s="167">
        <v>3.5429951796735644</v>
      </c>
    </row>
    <row r="89" spans="1:8" x14ac:dyDescent="0.25">
      <c r="A89" s="166">
        <v>646.63</v>
      </c>
      <c r="B89" s="167">
        <v>44.83</v>
      </c>
      <c r="C89" s="167">
        <v>89.73</v>
      </c>
      <c r="D89" s="168">
        <v>516.01616736776077</v>
      </c>
      <c r="E89" s="169">
        <v>0.98246815939262777</v>
      </c>
      <c r="F89" s="167">
        <v>0.98246815939265331</v>
      </c>
      <c r="G89" s="167">
        <v>351.87983043517079</v>
      </c>
      <c r="H89" s="167">
        <v>1.8316657785815129</v>
      </c>
    </row>
    <row r="90" spans="1:8" x14ac:dyDescent="0.25">
      <c r="A90" s="166">
        <v>656.12</v>
      </c>
      <c r="B90" s="167">
        <v>44.58</v>
      </c>
      <c r="C90" s="167">
        <v>90.08</v>
      </c>
      <c r="D90" s="168">
        <v>522.76107685516968</v>
      </c>
      <c r="E90" s="169">
        <v>0.99358195842459562</v>
      </c>
      <c r="F90" s="167">
        <v>0.99358195842460362</v>
      </c>
      <c r="G90" s="167">
        <v>358.55559938126623</v>
      </c>
      <c r="H90" s="167">
        <v>1.1092188500069118</v>
      </c>
    </row>
    <row r="91" spans="1:8" x14ac:dyDescent="0.25">
      <c r="A91" s="166">
        <v>665.61</v>
      </c>
      <c r="B91" s="167">
        <v>44.41</v>
      </c>
      <c r="C91" s="167">
        <v>88.22</v>
      </c>
      <c r="D91" s="168">
        <v>529.53069358002676</v>
      </c>
      <c r="E91" s="169">
        <v>1.0920767119766894</v>
      </c>
      <c r="F91" s="167">
        <v>1.092076711976655</v>
      </c>
      <c r="G91" s="167">
        <v>365.205316479077</v>
      </c>
      <c r="H91" s="167">
        <v>4.1556884810302908</v>
      </c>
    </row>
    <row r="92" spans="1:8" x14ac:dyDescent="0.25">
      <c r="A92" s="166">
        <v>675.1</v>
      </c>
      <c r="B92" s="167">
        <v>44.51</v>
      </c>
      <c r="C92" s="167">
        <v>89.62</v>
      </c>
      <c r="D92" s="168">
        <v>536.3042468726369</v>
      </c>
      <c r="E92" s="169">
        <v>1.2172819297320165</v>
      </c>
      <c r="F92" s="167">
        <v>1.2172819297319868</v>
      </c>
      <c r="G92" s="167">
        <v>371.85070423747737</v>
      </c>
      <c r="H92" s="167">
        <v>3.1158543579310929</v>
      </c>
    </row>
    <row r="93" spans="1:8" x14ac:dyDescent="0.25">
      <c r="A93" s="166">
        <v>684.59</v>
      </c>
      <c r="B93" s="167">
        <v>44.92</v>
      </c>
      <c r="C93" s="167">
        <v>91.34</v>
      </c>
      <c r="D93" s="168">
        <v>543.04822239380951</v>
      </c>
      <c r="E93" s="169">
        <v>1.1609878219598391</v>
      </c>
      <c r="F93" s="167">
        <v>1.1609878219598271</v>
      </c>
      <c r="G93" s="167">
        <v>378.52693019579874</v>
      </c>
      <c r="H93" s="167">
        <v>4.0390769604710286</v>
      </c>
    </row>
    <row r="94" spans="1:8" x14ac:dyDescent="0.25">
      <c r="A94" s="166">
        <v>694.08</v>
      </c>
      <c r="B94" s="167">
        <v>45.04</v>
      </c>
      <c r="C94" s="167">
        <v>91.259999999999991</v>
      </c>
      <c r="D94" s="168">
        <v>549.7610070430228</v>
      </c>
      <c r="E94" s="169">
        <v>1.0088038658413958</v>
      </c>
      <c r="F94" s="167">
        <v>1.0088038658414096</v>
      </c>
      <c r="G94" s="167">
        <v>385.23330194701884</v>
      </c>
      <c r="H94" s="167">
        <v>0.41935685860367827</v>
      </c>
    </row>
    <row r="95" spans="1:8" x14ac:dyDescent="0.25">
      <c r="A95" s="166">
        <v>703.57</v>
      </c>
      <c r="B95" s="167">
        <v>45.32</v>
      </c>
      <c r="C95" s="167">
        <v>91.28</v>
      </c>
      <c r="D95" s="168">
        <v>556.45032921467123</v>
      </c>
      <c r="E95" s="169">
        <v>0.85960528085970789</v>
      </c>
      <c r="F95" s="167">
        <v>0.85960528085975019</v>
      </c>
      <c r="G95" s="167">
        <v>391.9631332206485</v>
      </c>
      <c r="H95" s="167">
        <v>0.88627761957690554</v>
      </c>
    </row>
    <row r="96" spans="1:8" x14ac:dyDescent="0.25">
      <c r="A96" s="166">
        <v>713.06</v>
      </c>
      <c r="B96" s="167">
        <v>45.22</v>
      </c>
      <c r="C96" s="167">
        <v>90.53</v>
      </c>
      <c r="D96" s="168">
        <v>563.12912324235049</v>
      </c>
      <c r="E96" s="169">
        <v>0.7530817984709659</v>
      </c>
      <c r="F96" s="167">
        <v>0.75308179847093704</v>
      </c>
      <c r="G96" s="167">
        <v>398.70418589718912</v>
      </c>
      <c r="H96" s="167">
        <v>1.7137743715989839</v>
      </c>
    </row>
    <row r="97" spans="1:8" x14ac:dyDescent="0.25">
      <c r="A97" s="166">
        <v>722.55</v>
      </c>
      <c r="B97" s="167">
        <v>44.34</v>
      </c>
      <c r="C97" s="167">
        <v>90.97</v>
      </c>
      <c r="D97" s="168">
        <v>569.86523353251982</v>
      </c>
      <c r="E97" s="169">
        <v>0.66578263093333323</v>
      </c>
      <c r="F97" s="167">
        <v>0.66578263093329448</v>
      </c>
      <c r="G97" s="167">
        <v>405.38814483255982</v>
      </c>
      <c r="H97" s="167">
        <v>2.9493522669770105</v>
      </c>
    </row>
    <row r="98" spans="1:8" x14ac:dyDescent="0.25">
      <c r="A98" s="166">
        <v>732.04</v>
      </c>
      <c r="B98" s="167">
        <v>44.4</v>
      </c>
      <c r="C98" s="167">
        <v>90.99</v>
      </c>
      <c r="D98" s="168">
        <v>576.6490546501758</v>
      </c>
      <c r="E98" s="169">
        <v>0.55227955906389758</v>
      </c>
      <c r="F98" s="167">
        <v>0.552279559063934</v>
      </c>
      <c r="G98" s="167">
        <v>412.02342775184684</v>
      </c>
      <c r="H98" s="167">
        <v>0.19475803250277851</v>
      </c>
    </row>
    <row r="99" spans="1:8" x14ac:dyDescent="0.25">
      <c r="A99" s="166">
        <v>741.53</v>
      </c>
      <c r="B99" s="167">
        <v>44.26</v>
      </c>
      <c r="C99" s="167">
        <v>90.49</v>
      </c>
      <c r="D99" s="168">
        <v>583.43752671776986</v>
      </c>
      <c r="E99" s="169">
        <v>0.46659739785292631</v>
      </c>
      <c r="F99" s="167">
        <v>0.46659739785296844</v>
      </c>
      <c r="G99" s="167">
        <v>418.65434636553056</v>
      </c>
      <c r="H99" s="167">
        <v>1.189880863036086</v>
      </c>
    </row>
    <row r="100" spans="1:8" x14ac:dyDescent="0.25">
      <c r="A100" s="166">
        <v>751.02</v>
      </c>
      <c r="B100" s="167">
        <v>44.29</v>
      </c>
      <c r="C100" s="167">
        <v>90.49</v>
      </c>
      <c r="D100" s="168">
        <v>590.23234202994433</v>
      </c>
      <c r="E100" s="169">
        <v>0.40994036487978736</v>
      </c>
      <c r="F100" s="167">
        <v>0.40994036487982871</v>
      </c>
      <c r="G100" s="167">
        <v>425.27910091166382</v>
      </c>
      <c r="H100" s="167">
        <v>9.4836670171086393E-2</v>
      </c>
    </row>
    <row r="101" spans="1:8" x14ac:dyDescent="0.25">
      <c r="A101" s="166">
        <v>760.51</v>
      </c>
      <c r="B101" s="167">
        <v>43.84</v>
      </c>
      <c r="C101" s="167">
        <v>91.15</v>
      </c>
      <c r="D101" s="168">
        <v>597.05141255172032</v>
      </c>
      <c r="E101" s="169">
        <v>0.31564120225172948</v>
      </c>
      <c r="F101" s="167">
        <v>0.31564120225173031</v>
      </c>
      <c r="G101" s="167">
        <v>431.87838422735996</v>
      </c>
      <c r="H101" s="167">
        <v>2.0320218821454148</v>
      </c>
    </row>
    <row r="102" spans="1:8" x14ac:dyDescent="0.25">
      <c r="A102" s="166">
        <v>770</v>
      </c>
      <c r="B102" s="167">
        <v>43.91</v>
      </c>
      <c r="C102" s="167">
        <v>90.06</v>
      </c>
      <c r="D102" s="168">
        <v>603.89241186870629</v>
      </c>
      <c r="E102" s="169">
        <v>0.24623203194565216</v>
      </c>
      <c r="F102" s="167">
        <v>0.24623203194564219</v>
      </c>
      <c r="G102" s="167">
        <v>438.45521437310731</v>
      </c>
      <c r="H102" s="167">
        <v>2.3984043277000331</v>
      </c>
    </row>
    <row r="103" spans="1:8" x14ac:dyDescent="0.25">
      <c r="A103" s="166">
        <v>779.49</v>
      </c>
      <c r="B103" s="167">
        <v>43.99</v>
      </c>
      <c r="C103" s="167">
        <v>90.12</v>
      </c>
      <c r="D103" s="168">
        <v>610.72469659352714</v>
      </c>
      <c r="E103" s="169">
        <v>0.23588372904422714</v>
      </c>
      <c r="F103" s="167">
        <v>0.23588372904420879</v>
      </c>
      <c r="G103" s="167">
        <v>445.0415532465575</v>
      </c>
      <c r="H103" s="167">
        <v>0.28510720693203723</v>
      </c>
    </row>
    <row r="104" spans="1:8" x14ac:dyDescent="0.25">
      <c r="A104" s="166">
        <v>788.98</v>
      </c>
      <c r="B104" s="167">
        <v>43.71</v>
      </c>
      <c r="C104" s="167">
        <v>90.3</v>
      </c>
      <c r="D104" s="168">
        <v>617.56846239799359</v>
      </c>
      <c r="E104" s="169">
        <v>0.21181361050207007</v>
      </c>
      <c r="F104" s="167">
        <v>0.21181361050210221</v>
      </c>
      <c r="G104" s="167">
        <v>451.61591066454577</v>
      </c>
      <c r="H104" s="167">
        <v>0.96895320364737669</v>
      </c>
    </row>
    <row r="105" spans="1:8" x14ac:dyDescent="0.25">
      <c r="A105" s="166">
        <v>798.47</v>
      </c>
      <c r="B105" s="167">
        <v>43.61</v>
      </c>
      <c r="C105" s="167">
        <v>90.48</v>
      </c>
      <c r="D105" s="168">
        <v>624.43399804265323</v>
      </c>
      <c r="E105" s="169">
        <v>0.16722751992734944</v>
      </c>
      <c r="F105" s="167">
        <v>0.16722751992737528</v>
      </c>
      <c r="G105" s="167">
        <v>458.16743523726302</v>
      </c>
      <c r="H105" s="167">
        <v>0.50423726611548569</v>
      </c>
    </row>
    <row r="106" spans="1:8" x14ac:dyDescent="0.25">
      <c r="A106" s="166">
        <v>807.96</v>
      </c>
      <c r="B106" s="167">
        <v>44</v>
      </c>
      <c r="C106" s="167">
        <v>89.49</v>
      </c>
      <c r="D106" s="168">
        <v>631.28299780042857</v>
      </c>
      <c r="E106" s="169">
        <v>0.16914862337364053</v>
      </c>
      <c r="F106" s="167">
        <v>0.16914862337368955</v>
      </c>
      <c r="G106" s="167">
        <v>464.73629186013704</v>
      </c>
      <c r="H106" s="167">
        <v>2.4925601267558806</v>
      </c>
    </row>
    <row r="107" spans="1:8" x14ac:dyDescent="0.25">
      <c r="A107" s="166">
        <v>817.45</v>
      </c>
      <c r="B107" s="167">
        <v>44.07</v>
      </c>
      <c r="C107" s="167">
        <v>89.88</v>
      </c>
      <c r="D107" s="168">
        <v>638.10551652350023</v>
      </c>
      <c r="E107" s="169">
        <v>0.20540013750698988</v>
      </c>
      <c r="F107" s="167">
        <v>0.20540013750694938</v>
      </c>
      <c r="G107" s="167">
        <v>471.33264273715162</v>
      </c>
      <c r="H107" s="167">
        <v>0.88507770789616558</v>
      </c>
    </row>
    <row r="108" spans="1:8" x14ac:dyDescent="0.25">
      <c r="A108" s="166">
        <v>826.94</v>
      </c>
      <c r="B108" s="167">
        <v>43.72</v>
      </c>
      <c r="C108" s="167">
        <v>90.94</v>
      </c>
      <c r="D108" s="168">
        <v>644.9442039261603</v>
      </c>
      <c r="E108" s="169">
        <v>0.15851122407410492</v>
      </c>
      <c r="F108" s="167">
        <v>0.15851122407407964</v>
      </c>
      <c r="G108" s="167">
        <v>477.91206073530208</v>
      </c>
      <c r="H108" s="167">
        <v>2.5732828022093894</v>
      </c>
    </row>
    <row r="109" spans="1:8" x14ac:dyDescent="0.25">
      <c r="A109" s="166">
        <v>836.43</v>
      </c>
      <c r="B109" s="167">
        <v>44.21</v>
      </c>
      <c r="C109" s="167">
        <v>91.94</v>
      </c>
      <c r="D109" s="168">
        <v>651.77482711655489</v>
      </c>
      <c r="E109" s="169">
        <v>-7.2993014541608506E-3</v>
      </c>
      <c r="F109" s="167">
        <v>-7.2993014542418744E-3</v>
      </c>
      <c r="G109" s="167">
        <v>484.49792006113603</v>
      </c>
      <c r="H109" s="167">
        <v>2.6861481640924474</v>
      </c>
    </row>
    <row r="110" spans="1:8" x14ac:dyDescent="0.25">
      <c r="A110" s="166">
        <v>845.92</v>
      </c>
      <c r="B110" s="167">
        <v>44.02</v>
      </c>
      <c r="C110" s="167">
        <v>92.03</v>
      </c>
      <c r="D110" s="168">
        <v>658.5881140270352</v>
      </c>
      <c r="E110" s="169">
        <v>-0.23610783037951003</v>
      </c>
      <c r="F110" s="167">
        <v>-0.23610783037957098</v>
      </c>
      <c r="G110" s="167">
        <v>491.09994828202781</v>
      </c>
      <c r="H110" s="167">
        <v>0.63244114813143137</v>
      </c>
    </row>
    <row r="111" spans="1:8" x14ac:dyDescent="0.25">
      <c r="A111" s="166">
        <v>855.41</v>
      </c>
      <c r="B111" s="167">
        <v>43.75</v>
      </c>
      <c r="C111" s="167">
        <v>91.13</v>
      </c>
      <c r="D111" s="168">
        <v>665.42792783609457</v>
      </c>
      <c r="E111" s="169">
        <v>-0.41762000253209475</v>
      </c>
      <c r="F111" s="167">
        <v>-0.41762000253219894</v>
      </c>
      <c r="G111" s="167">
        <v>497.67589261600568</v>
      </c>
      <c r="H111" s="167">
        <v>2.149012396011837</v>
      </c>
    </row>
    <row r="112" spans="1:8" x14ac:dyDescent="0.25">
      <c r="A112" s="166">
        <v>864.9</v>
      </c>
      <c r="B112" s="167">
        <v>43.9</v>
      </c>
      <c r="C112" s="167">
        <v>90.09</v>
      </c>
      <c r="D112" s="168">
        <v>672.27465390874261</v>
      </c>
      <c r="E112" s="169">
        <v>-0.48749811701614865</v>
      </c>
      <c r="F112" s="167">
        <v>-0.48749811701617718</v>
      </c>
      <c r="G112" s="167">
        <v>504.2467618176517</v>
      </c>
      <c r="H112" s="167">
        <v>2.325414803959863</v>
      </c>
    </row>
    <row r="113" spans="1:8" x14ac:dyDescent="0.25">
      <c r="A113" s="166">
        <v>874.39</v>
      </c>
      <c r="B113" s="167">
        <v>44.03</v>
      </c>
      <c r="C113" s="167">
        <v>90.25</v>
      </c>
      <c r="D113" s="168">
        <v>679.10521502586823</v>
      </c>
      <c r="E113" s="169">
        <v>-0.50705628567489991</v>
      </c>
      <c r="F113" s="167">
        <v>-0.50705628567494665</v>
      </c>
      <c r="G113" s="167">
        <v>510.83486362784527</v>
      </c>
      <c r="H113" s="167">
        <v>0.5405378842310391</v>
      </c>
    </row>
    <row r="114" spans="1:8" x14ac:dyDescent="0.25">
      <c r="A114" s="166">
        <v>883.88</v>
      </c>
      <c r="B114" s="167">
        <v>43.63</v>
      </c>
      <c r="C114" s="167">
        <v>91.26</v>
      </c>
      <c r="D114" s="168">
        <v>685.95135054178502</v>
      </c>
      <c r="E114" s="169">
        <v>-0.59344181788430672</v>
      </c>
      <c r="F114" s="167">
        <v>-0.59344181788439698</v>
      </c>
      <c r="G114" s="167">
        <v>517.40613305254033</v>
      </c>
      <c r="H114" s="167">
        <v>2.5471095419296197</v>
      </c>
    </row>
    <row r="115" spans="1:8" x14ac:dyDescent="0.25">
      <c r="A115" s="166">
        <v>893.37</v>
      </c>
      <c r="B115" s="167">
        <v>43.68</v>
      </c>
      <c r="C115" s="167">
        <v>91.79</v>
      </c>
      <c r="D115" s="168">
        <v>692.8174791954774</v>
      </c>
      <c r="E115" s="169">
        <v>-0.76779921847818577</v>
      </c>
      <c r="F115" s="167">
        <v>-0.76779921847830057</v>
      </c>
      <c r="G115" s="167">
        <v>523.95484781750622</v>
      </c>
      <c r="H115" s="167">
        <v>1.1673339407627297</v>
      </c>
    </row>
    <row r="116" spans="1:8" x14ac:dyDescent="0.25">
      <c r="A116" s="166">
        <v>902.86</v>
      </c>
      <c r="B116" s="167">
        <v>43.91</v>
      </c>
      <c r="C116" s="167">
        <v>91.25</v>
      </c>
      <c r="D116" s="168">
        <v>699.66757662577743</v>
      </c>
      <c r="E116" s="169">
        <v>-0.94195086321089971</v>
      </c>
      <c r="F116" s="167">
        <v>-0.94195086321097443</v>
      </c>
      <c r="G116" s="167">
        <v>530.52032542091672</v>
      </c>
      <c r="H116" s="167">
        <v>1.3872247844228525</v>
      </c>
    </row>
    <row r="117" spans="1:8" x14ac:dyDescent="0.25">
      <c r="A117" s="166">
        <v>912.35</v>
      </c>
      <c r="B117" s="167">
        <v>44.35</v>
      </c>
      <c r="C117" s="167">
        <v>90.22</v>
      </c>
      <c r="D117" s="168">
        <v>706.47920849612478</v>
      </c>
      <c r="E117" s="169">
        <v>-1.0264766666115965</v>
      </c>
      <c r="F117" s="167">
        <v>-1.0264766666116631</v>
      </c>
      <c r="G117" s="167">
        <v>537.12736774213488</v>
      </c>
      <c r="H117" s="167">
        <v>2.6597993159103455</v>
      </c>
    </row>
    <row r="118" spans="1:8" x14ac:dyDescent="0.25">
      <c r="A118" s="166">
        <v>921.84</v>
      </c>
      <c r="B118" s="167">
        <v>43.9</v>
      </c>
      <c r="C118" s="167">
        <v>89.79</v>
      </c>
      <c r="D118" s="168">
        <v>713.29134277176206</v>
      </c>
      <c r="E118" s="169">
        <v>-1.0271536310703442</v>
      </c>
      <c r="F118" s="167">
        <v>-1.0271536310703933</v>
      </c>
      <c r="G118" s="167">
        <v>543.73450466458291</v>
      </c>
      <c r="H118" s="167">
        <v>1.7085948133388584</v>
      </c>
    </row>
    <row r="119" spans="1:8" x14ac:dyDescent="0.25">
      <c r="A119" s="166">
        <v>931.33</v>
      </c>
      <c r="B119" s="167">
        <v>43.71</v>
      </c>
      <c r="C119" s="167">
        <v>89.33</v>
      </c>
      <c r="D119" s="168">
        <v>720.1402885949077</v>
      </c>
      <c r="E119" s="169">
        <v>-0.97675343274130788</v>
      </c>
      <c r="F119" s="167">
        <v>-0.97675343274139237</v>
      </c>
      <c r="G119" s="167">
        <v>550.30330871209048</v>
      </c>
      <c r="H119" s="167">
        <v>1.1721585900361247</v>
      </c>
    </row>
    <row r="120" spans="1:8" x14ac:dyDescent="0.25">
      <c r="A120" s="166">
        <v>940.82</v>
      </c>
      <c r="B120" s="167">
        <v>43.99</v>
      </c>
      <c r="C120" s="167">
        <v>90.94</v>
      </c>
      <c r="D120" s="168">
        <v>726.98426782093327</v>
      </c>
      <c r="E120" s="169">
        <v>-0.99247790870991004</v>
      </c>
      <c r="F120" s="167">
        <v>-0.99247790870996866</v>
      </c>
      <c r="G120" s="167">
        <v>556.87725562079663</v>
      </c>
      <c r="H120" s="167">
        <v>3.6352463797563832</v>
      </c>
    </row>
    <row r="121" spans="1:8" x14ac:dyDescent="0.25">
      <c r="A121" s="166">
        <v>950.31</v>
      </c>
      <c r="B121" s="167">
        <v>43.78</v>
      </c>
      <c r="C121" s="167">
        <v>91.58</v>
      </c>
      <c r="D121" s="168">
        <v>733.82405072311849</v>
      </c>
      <c r="E121" s="169">
        <v>-1.1370654595594543</v>
      </c>
      <c r="F121" s="167">
        <v>-1.1370654595594929</v>
      </c>
      <c r="G121" s="167">
        <v>563.45418602114728</v>
      </c>
      <c r="H121" s="167">
        <v>1.5516708610063161</v>
      </c>
    </row>
    <row r="122" spans="1:8" x14ac:dyDescent="0.25">
      <c r="A122" s="166">
        <v>959.8</v>
      </c>
      <c r="B122" s="167">
        <v>43.77</v>
      </c>
      <c r="C122" s="167">
        <v>90.55</v>
      </c>
      <c r="D122" s="168">
        <v>740.67650897446742</v>
      </c>
      <c r="E122" s="169">
        <v>-1.2590974251349485</v>
      </c>
      <c r="F122" s="167">
        <v>-1.2590974251350489</v>
      </c>
      <c r="G122" s="167">
        <v>570.01832062172991</v>
      </c>
      <c r="H122" s="167">
        <v>2.2528393586907844</v>
      </c>
    </row>
    <row r="123" spans="1:8" x14ac:dyDescent="0.25">
      <c r="A123" s="166">
        <v>969.29</v>
      </c>
      <c r="B123" s="167">
        <v>44.05</v>
      </c>
      <c r="C123" s="167">
        <v>90.11</v>
      </c>
      <c r="D123" s="168">
        <v>747.51339978410238</v>
      </c>
      <c r="E123" s="169">
        <v>-1.2969400044841781</v>
      </c>
      <c r="F123" s="167">
        <v>-1.2969400044841854</v>
      </c>
      <c r="G123" s="167">
        <v>576.5997490292101</v>
      </c>
      <c r="H123" s="167">
        <v>1.3092071781450996</v>
      </c>
    </row>
    <row r="124" spans="1:8" x14ac:dyDescent="0.25">
      <c r="A124" s="166">
        <v>978.78</v>
      </c>
      <c r="B124" s="167">
        <v>43.69</v>
      </c>
      <c r="C124" s="167">
        <v>89.59</v>
      </c>
      <c r="D124" s="168">
        <v>754.35488567728396</v>
      </c>
      <c r="E124" s="169">
        <v>-1.2798196779762723</v>
      </c>
      <c r="F124" s="167">
        <v>-1.2798196779764019</v>
      </c>
      <c r="G124" s="167">
        <v>583.17647195853135</v>
      </c>
      <c r="H124" s="167">
        <v>1.6102579503004872</v>
      </c>
    </row>
    <row r="125" spans="1:8" x14ac:dyDescent="0.25">
      <c r="A125" s="166">
        <v>988.27</v>
      </c>
      <c r="B125" s="167">
        <v>43.98</v>
      </c>
      <c r="C125" s="167">
        <v>88.09</v>
      </c>
      <c r="D125" s="168">
        <v>761.20055677048094</v>
      </c>
      <c r="E125" s="169">
        <v>-1.1465418300086458</v>
      </c>
      <c r="F125" s="167">
        <v>-1.1465418300087762</v>
      </c>
      <c r="G125" s="167">
        <v>589.74735202106194</v>
      </c>
      <c r="H125" s="167">
        <v>3.4096113657586185</v>
      </c>
    </row>
    <row r="126" spans="1:8" x14ac:dyDescent="0.25">
      <c r="A126" s="166">
        <v>997.76</v>
      </c>
      <c r="B126" s="167">
        <v>43.72</v>
      </c>
      <c r="C126" s="167">
        <v>89.95</v>
      </c>
      <c r="D126" s="168">
        <v>768.04460926529077</v>
      </c>
      <c r="E126" s="169">
        <v>-1.0338552165278363</v>
      </c>
      <c r="F126" s="167">
        <v>-1.0338552165278845</v>
      </c>
      <c r="G126" s="167">
        <v>596.32020505558376</v>
      </c>
      <c r="H126" s="167">
        <v>4.1554049130199235</v>
      </c>
    </row>
    <row r="127" spans="1:8" x14ac:dyDescent="0.25">
      <c r="A127" s="166">
        <v>1007.25</v>
      </c>
      <c r="B127" s="167">
        <v>43.87</v>
      </c>
      <c r="C127" s="167">
        <v>89.49</v>
      </c>
      <c r="D127" s="168">
        <v>774.8947026757246</v>
      </c>
      <c r="E127" s="169">
        <v>-1.0017230092617884</v>
      </c>
      <c r="F127" s="167">
        <v>-1.0017230092619067</v>
      </c>
      <c r="G127" s="167">
        <v>602.88792952058475</v>
      </c>
      <c r="H127" s="167">
        <v>1.1125103442390694</v>
      </c>
    </row>
    <row r="128" spans="1:8" x14ac:dyDescent="0.25">
      <c r="A128" s="166">
        <v>1016.74</v>
      </c>
      <c r="B128" s="167">
        <v>43.96</v>
      </c>
      <c r="C128" s="167">
        <v>89.3</v>
      </c>
      <c r="D128" s="168">
        <v>781.73101206184947</v>
      </c>
      <c r="E128" s="169">
        <v>-0.9322127100763743</v>
      </c>
      <c r="F128" s="167">
        <v>-0.9322127100764962</v>
      </c>
      <c r="G128" s="167">
        <v>609.46972897628507</v>
      </c>
      <c r="H128" s="167">
        <v>0.50447523347532364</v>
      </c>
    </row>
    <row r="129" spans="1:8" x14ac:dyDescent="0.25">
      <c r="A129" s="166">
        <v>1026.23</v>
      </c>
      <c r="B129" s="167">
        <v>43.85</v>
      </c>
      <c r="C129" s="167">
        <v>89.44</v>
      </c>
      <c r="D129" s="168">
        <v>788.56846842475818</v>
      </c>
      <c r="E129" s="169">
        <v>-0.85984454257183096</v>
      </c>
      <c r="F129" s="167">
        <v>-0.85984454257190857</v>
      </c>
      <c r="G129" s="167">
        <v>616.0503067718148</v>
      </c>
      <c r="H129" s="167">
        <v>0.46380091935674966</v>
      </c>
    </row>
    <row r="130" spans="1:8" x14ac:dyDescent="0.25">
      <c r="A130" s="166">
        <v>1035.72</v>
      </c>
      <c r="B130" s="167">
        <v>44.45</v>
      </c>
      <c r="C130" s="167">
        <v>89.3</v>
      </c>
      <c r="D130" s="168">
        <v>795.3776916641466</v>
      </c>
      <c r="E130" s="169">
        <v>-0.78712034582770696</v>
      </c>
      <c r="F130" s="167">
        <v>-0.78712034582777524</v>
      </c>
      <c r="G130" s="167">
        <v>622.66003031485729</v>
      </c>
      <c r="H130" s="167">
        <v>1.9216199407122794</v>
      </c>
    </row>
    <row r="131" spans="1:8" x14ac:dyDescent="0.25">
      <c r="A131" s="166">
        <v>1045.21</v>
      </c>
      <c r="B131" s="167">
        <v>44.77</v>
      </c>
      <c r="C131" s="167">
        <v>88.31</v>
      </c>
      <c r="D131" s="168">
        <v>802.13372986693537</v>
      </c>
      <c r="E131" s="169">
        <v>-0.64796942423377812</v>
      </c>
      <c r="F131" s="167">
        <v>-0.64796942423383175</v>
      </c>
      <c r="G131" s="167">
        <v>629.32301355624782</v>
      </c>
      <c r="H131" s="167">
        <v>2.4194560345497731</v>
      </c>
    </row>
    <row r="132" spans="1:8" x14ac:dyDescent="0.25">
      <c r="A132" s="166">
        <v>1054.7</v>
      </c>
      <c r="B132" s="167">
        <v>44.45</v>
      </c>
      <c r="C132" s="167">
        <v>88.31</v>
      </c>
      <c r="D132" s="168">
        <v>808.88968517138778</v>
      </c>
      <c r="E132" s="169">
        <v>-0.45141836710790517</v>
      </c>
      <c r="F132" s="167">
        <v>-0.45141836710800548</v>
      </c>
      <c r="G132" s="167">
        <v>635.98471765535237</v>
      </c>
      <c r="H132" s="167">
        <v>1.0115911485760185</v>
      </c>
    </row>
    <row r="133" spans="1:8" x14ac:dyDescent="0.25">
      <c r="A133" s="166">
        <v>1064.19</v>
      </c>
      <c r="B133" s="167">
        <v>43.99</v>
      </c>
      <c r="C133" s="167">
        <v>87.16</v>
      </c>
      <c r="D133" s="168">
        <v>815.69094975685573</v>
      </c>
      <c r="E133" s="169">
        <v>-0.19013041654045465</v>
      </c>
      <c r="F133" s="167">
        <v>-0.19013041654059837</v>
      </c>
      <c r="G133" s="167">
        <v>642.59778611135903</v>
      </c>
      <c r="H133" s="167">
        <v>2.9227595478885138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2015-02-11T23:58:24Z</cp:lastPrinted>
  <dcterms:created xsi:type="dcterms:W3CDTF">2012-03-28T03:24:07Z</dcterms:created>
  <dcterms:modified xsi:type="dcterms:W3CDTF">2015-02-11T23:59:02Z</dcterms:modified>
</cp:coreProperties>
</file>