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Origin Energy\Durham Ranch 284\Origin\Durham Ranch\Durham Ranch 284\Gyro Survey\"/>
    </mc:Choice>
  </mc:AlternateContent>
  <bookViews>
    <workbookView xWindow="0" yWindow="300" windowWidth="23052" windowHeight="9972" firstSheet="1" activeTab="2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5251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<sst xmlns="http://schemas.openxmlformats.org/spreadsheetml/2006/main" count="177" uniqueCount="90">
  <si>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</si>
  <si>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</si>
  <si>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</si>
  <si>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</si>
  <si>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</si>
  <si>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</si>
  <si>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</si>
  <si>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</si>
  <si>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</si>
  <si>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</si>
  <si>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</si>
  <si>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</si>
  <si>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</si>
  <si>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</si>
  <si>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</si>
  <si>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</si>
  <si>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</si>
  <si>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</si>
  <si>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</si>
  <si>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</si>
  <si>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</si>
  <si>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</si>
  <si>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</si>
  <si>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</si>
  <si>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</si>
  <si>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</si>
  <si>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</si>
  <si>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</si>
  <si>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</si>
  <si>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</si>
  <si>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</si>
  <si>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</si>
  <si>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</si>
  <si>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</si>
  <si>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</si>
  <si>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</si>
  <si>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</si>
  <si>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</si>
  <si>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</si>
  <si>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</si>
  <si>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</si>
  <si>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</si>
  <si>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</si>
  <si>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</si>
  <si>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</si>
  <si>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</si>
  <si>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</si>
  <si>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</si>
  <si>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</si>
  <si>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</si>
  <si>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</si>
  <si>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</si>
  <si>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</si>
  <si>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</si>
  <si>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</si>
  <si>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</si>
  <si>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</si>
  <si>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</si>
  <si>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</si>
  <si>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</si>
  <si>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</si>
  <si>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</si>
  <si>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</si>
  <si>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</si>
  <si>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</si>
  <si>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</si>
  <si>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</si>
  <si>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</si>
  <si>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</si>
  <si>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</si>
  <si>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</si>
  <si>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>Durham Ranch 284</t>
  </si>
  <si>
    <t>Durham Ranch</t>
  </si>
  <si>
    <r>
      <t>25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57' 50.49" S.</t>
    </r>
  </si>
  <si>
    <r>
      <t>149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0' 40.85" E.</t>
    </r>
  </si>
  <si>
    <t>Queensland</t>
  </si>
  <si>
    <t>ORT</t>
  </si>
  <si>
    <t>Memory Gyro</t>
  </si>
  <si>
    <t>Wireline</t>
  </si>
  <si>
    <t>Schlumberger</t>
  </si>
  <si>
    <t>D.Slater</t>
  </si>
  <si>
    <t>M. Lai</t>
  </si>
  <si>
    <t>Depart Roma for Durham Ranch 284.</t>
  </si>
  <si>
    <t>Arrive at Durham Ranch 284.</t>
  </si>
  <si>
    <t>Rig up wireline unit and gyro.</t>
  </si>
  <si>
    <t>Begin to RIH with Gyro.</t>
  </si>
  <si>
    <t>OOH with gyro and begin to rig down.</t>
  </si>
  <si>
    <t>Gyro data downloaded.</t>
  </si>
  <si>
    <t>Depart Durham Ranch 284.</t>
  </si>
  <si>
    <t>Perform last survey with Gyro.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</si>
</sst>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86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2" fontId="9" fillId="0" borderId="0" xfId="3" applyNumberFormat="1"/>
    <xf numFmtId="168" fontId="9" fillId="0" borderId="0" xfId="3" applyNumberFormat="1"/>
    <xf numFmtId="2" fontId="14" fillId="0" borderId="0" xfId="3" applyNumberFormat="1" applyFont="1" applyFill="1"/>
    <xf numFmtId="2" fontId="14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Data'!$G$21:$G$189</c:f>
              <c:numCache>
                <c:formatCode>0.00</c:formatCode>
                <c:ptCount val="169"/>
                <c:pt idx="0">
                  <c:v>0</c:v>
                </c:pt>
                <c:pt idx="1">
                  <c:v>-0.02</c:v>
                </c:pt>
                <c:pt idx="2">
                  <c:v>-0.05</c:v>
                </c:pt>
                <c:pt idx="3">
                  <c:v>-7.0000000000000007E-2</c:v>
                </c:pt>
                <c:pt idx="4">
                  <c:v>-0.1</c:v>
                </c:pt>
                <c:pt idx="5">
                  <c:v>-0.12</c:v>
                </c:pt>
                <c:pt idx="6">
                  <c:v>-0.15</c:v>
                </c:pt>
                <c:pt idx="7">
                  <c:v>-0.17</c:v>
                </c:pt>
                <c:pt idx="8">
                  <c:v>-0.2</c:v>
                </c:pt>
                <c:pt idx="9">
                  <c:v>-0.22</c:v>
                </c:pt>
                <c:pt idx="10">
                  <c:v>-0.25</c:v>
                </c:pt>
                <c:pt idx="11">
                  <c:v>-0.27</c:v>
                </c:pt>
                <c:pt idx="12">
                  <c:v>-0.3</c:v>
                </c:pt>
                <c:pt idx="13">
                  <c:v>-0.32</c:v>
                </c:pt>
                <c:pt idx="14">
                  <c:v>-0.35</c:v>
                </c:pt>
                <c:pt idx="15">
                  <c:v>-0.37</c:v>
                </c:pt>
                <c:pt idx="16">
                  <c:v>-0.4</c:v>
                </c:pt>
                <c:pt idx="17">
                  <c:v>-0.43</c:v>
                </c:pt>
                <c:pt idx="18">
                  <c:v>-0.45</c:v>
                </c:pt>
                <c:pt idx="19">
                  <c:v>-0.48</c:v>
                </c:pt>
                <c:pt idx="20">
                  <c:v>-0.5</c:v>
                </c:pt>
                <c:pt idx="21">
                  <c:v>-0.52</c:v>
                </c:pt>
                <c:pt idx="22">
                  <c:v>-0.54</c:v>
                </c:pt>
                <c:pt idx="23">
                  <c:v>-0.56000000000000005</c:v>
                </c:pt>
                <c:pt idx="24">
                  <c:v>-0.57999999999999996</c:v>
                </c:pt>
                <c:pt idx="25">
                  <c:v>-0.6</c:v>
                </c:pt>
                <c:pt idx="26">
                  <c:v>-0.63</c:v>
                </c:pt>
                <c:pt idx="27">
                  <c:v>-0.65</c:v>
                </c:pt>
                <c:pt idx="28">
                  <c:v>-0.68</c:v>
                </c:pt>
                <c:pt idx="29">
                  <c:v>-0.72</c:v>
                </c:pt>
                <c:pt idx="30">
                  <c:v>-0.76</c:v>
                </c:pt>
                <c:pt idx="31">
                  <c:v>-0.8</c:v>
                </c:pt>
                <c:pt idx="32">
                  <c:v>-0.84</c:v>
                </c:pt>
                <c:pt idx="33">
                  <c:v>-0.87</c:v>
                </c:pt>
                <c:pt idx="34">
                  <c:v>-0.91</c:v>
                </c:pt>
                <c:pt idx="35">
                  <c:v>-0.94</c:v>
                </c:pt>
                <c:pt idx="36">
                  <c:v>-0.97</c:v>
                </c:pt>
                <c:pt idx="37">
                  <c:v>-1</c:v>
                </c:pt>
                <c:pt idx="38">
                  <c:v>-1.03</c:v>
                </c:pt>
                <c:pt idx="39">
                  <c:v>-1.05</c:v>
                </c:pt>
                <c:pt idx="40">
                  <c:v>-1.08</c:v>
                </c:pt>
                <c:pt idx="41">
                  <c:v>-1.1000000000000001</c:v>
                </c:pt>
                <c:pt idx="42">
                  <c:v>-1.1299999999999999</c:v>
                </c:pt>
                <c:pt idx="43">
                  <c:v>-1.1499999999999999</c:v>
                </c:pt>
                <c:pt idx="44">
                  <c:v>-1.17</c:v>
                </c:pt>
                <c:pt idx="45">
                  <c:v>-1.2</c:v>
                </c:pt>
                <c:pt idx="46">
                  <c:v>-1.24</c:v>
                </c:pt>
                <c:pt idx="47">
                  <c:v>-1.28</c:v>
                </c:pt>
                <c:pt idx="48">
                  <c:v>-1.32</c:v>
                </c:pt>
                <c:pt idx="49">
                  <c:v>-1.36</c:v>
                </c:pt>
                <c:pt idx="50">
                  <c:v>-1.39</c:v>
                </c:pt>
                <c:pt idx="51">
                  <c:v>-1.43</c:v>
                </c:pt>
                <c:pt idx="52">
                  <c:v>-1.47</c:v>
                </c:pt>
                <c:pt idx="53">
                  <c:v>-1.5</c:v>
                </c:pt>
                <c:pt idx="54">
                  <c:v>-1.53</c:v>
                </c:pt>
                <c:pt idx="55">
                  <c:v>-1.56</c:v>
                </c:pt>
                <c:pt idx="56">
                  <c:v>-1.59</c:v>
                </c:pt>
                <c:pt idx="57">
                  <c:v>-1.62</c:v>
                </c:pt>
                <c:pt idx="58">
                  <c:v>-1.66</c:v>
                </c:pt>
                <c:pt idx="59">
                  <c:v>-1.69</c:v>
                </c:pt>
                <c:pt idx="60">
                  <c:v>-1.73</c:v>
                </c:pt>
                <c:pt idx="61">
                  <c:v>-1.76</c:v>
                </c:pt>
                <c:pt idx="62">
                  <c:v>-1.8</c:v>
                </c:pt>
                <c:pt idx="63">
                  <c:v>-1.83</c:v>
                </c:pt>
                <c:pt idx="64">
                  <c:v>-1.85</c:v>
                </c:pt>
                <c:pt idx="65">
                  <c:v>-1.88</c:v>
                </c:pt>
                <c:pt idx="66">
                  <c:v>-1.9</c:v>
                </c:pt>
                <c:pt idx="67">
                  <c:v>-1.92</c:v>
                </c:pt>
                <c:pt idx="68">
                  <c:v>-1.94</c:v>
                </c:pt>
                <c:pt idx="69">
                  <c:v>-1.95</c:v>
                </c:pt>
                <c:pt idx="70">
                  <c:v>-1.97</c:v>
                </c:pt>
                <c:pt idx="71">
                  <c:v>-1.99</c:v>
                </c:pt>
                <c:pt idx="72">
                  <c:v>-2</c:v>
                </c:pt>
                <c:pt idx="73">
                  <c:v>-2.0099999999999998</c:v>
                </c:pt>
                <c:pt idx="74">
                  <c:v>-2.0299999999999998</c:v>
                </c:pt>
                <c:pt idx="75">
                  <c:v>-2.04</c:v>
                </c:pt>
                <c:pt idx="76">
                  <c:v>-2.06</c:v>
                </c:pt>
                <c:pt idx="77">
                  <c:v>-2.08</c:v>
                </c:pt>
                <c:pt idx="78">
                  <c:v>-2.09</c:v>
                </c:pt>
                <c:pt idx="79">
                  <c:v>-2.11</c:v>
                </c:pt>
                <c:pt idx="80">
                  <c:v>-2.13</c:v>
                </c:pt>
                <c:pt idx="81">
                  <c:v>-2.15</c:v>
                </c:pt>
                <c:pt idx="82">
                  <c:v>-2.17</c:v>
                </c:pt>
                <c:pt idx="83">
                  <c:v>-2.2000000000000002</c:v>
                </c:pt>
                <c:pt idx="84">
                  <c:v>-2.2200000000000002</c:v>
                </c:pt>
                <c:pt idx="85">
                  <c:v>-2.2400000000000002</c:v>
                </c:pt>
                <c:pt idx="86">
                  <c:v>-2.27</c:v>
                </c:pt>
                <c:pt idx="87">
                  <c:v>-2.29</c:v>
                </c:pt>
                <c:pt idx="88">
                  <c:v>-2.31</c:v>
                </c:pt>
                <c:pt idx="89">
                  <c:v>-2.33</c:v>
                </c:pt>
                <c:pt idx="90">
                  <c:v>-2.35</c:v>
                </c:pt>
                <c:pt idx="91">
                  <c:v>-2.37</c:v>
                </c:pt>
                <c:pt idx="92">
                  <c:v>-2.39</c:v>
                </c:pt>
                <c:pt idx="93">
                  <c:v>-2.4</c:v>
                </c:pt>
                <c:pt idx="94">
                  <c:v>-2.41</c:v>
                </c:pt>
                <c:pt idx="95">
                  <c:v>-2.42</c:v>
                </c:pt>
                <c:pt idx="96">
                  <c:v>-2.42</c:v>
                </c:pt>
                <c:pt idx="97">
                  <c:v>-2.42</c:v>
                </c:pt>
                <c:pt idx="98">
                  <c:v>-2.42</c:v>
                </c:pt>
                <c:pt idx="99">
                  <c:v>-2.42</c:v>
                </c:pt>
                <c:pt idx="100">
                  <c:v>-2.4300000000000002</c:v>
                </c:pt>
                <c:pt idx="101">
                  <c:v>-2.4300000000000002</c:v>
                </c:pt>
                <c:pt idx="102">
                  <c:v>-2.44</c:v>
                </c:pt>
                <c:pt idx="103">
                  <c:v>-2.44</c:v>
                </c:pt>
                <c:pt idx="104">
                  <c:v>-2.44</c:v>
                </c:pt>
                <c:pt idx="105">
                  <c:v>-2.4500000000000002</c:v>
                </c:pt>
                <c:pt idx="106">
                  <c:v>-2.4500000000000002</c:v>
                </c:pt>
                <c:pt idx="107">
                  <c:v>-2.4500000000000002</c:v>
                </c:pt>
                <c:pt idx="108">
                  <c:v>-2.46</c:v>
                </c:pt>
                <c:pt idx="109">
                  <c:v>-2.46</c:v>
                </c:pt>
                <c:pt idx="110">
                  <c:v>-2.4700000000000002</c:v>
                </c:pt>
                <c:pt idx="111">
                  <c:v>-2.48</c:v>
                </c:pt>
                <c:pt idx="112">
                  <c:v>-2.5</c:v>
                </c:pt>
                <c:pt idx="113">
                  <c:v>-2.52</c:v>
                </c:pt>
                <c:pt idx="114">
                  <c:v>-2.54</c:v>
                </c:pt>
                <c:pt idx="115">
                  <c:v>-2.57</c:v>
                </c:pt>
                <c:pt idx="116">
                  <c:v>-2.59</c:v>
                </c:pt>
                <c:pt idx="117">
                  <c:v>-2.62</c:v>
                </c:pt>
                <c:pt idx="118">
                  <c:v>-2.64</c:v>
                </c:pt>
                <c:pt idx="119">
                  <c:v>-2.67</c:v>
                </c:pt>
                <c:pt idx="120">
                  <c:v>-2.69</c:v>
                </c:pt>
                <c:pt idx="121">
                  <c:v>-2.71</c:v>
                </c:pt>
                <c:pt idx="122">
                  <c:v>-2.73</c:v>
                </c:pt>
                <c:pt idx="123">
                  <c:v>-2.76</c:v>
                </c:pt>
                <c:pt idx="124">
                  <c:v>-2.78</c:v>
                </c:pt>
                <c:pt idx="125">
                  <c:v>-2.8</c:v>
                </c:pt>
                <c:pt idx="126">
                  <c:v>-2.83</c:v>
                </c:pt>
                <c:pt idx="127">
                  <c:v>-2.85</c:v>
                </c:pt>
                <c:pt idx="128">
                  <c:v>-2.88</c:v>
                </c:pt>
                <c:pt idx="129">
                  <c:v>-2.9</c:v>
                </c:pt>
                <c:pt idx="130">
                  <c:v>-2.92</c:v>
                </c:pt>
                <c:pt idx="131">
                  <c:v>-2.94</c:v>
                </c:pt>
                <c:pt idx="132">
                  <c:v>-2.96</c:v>
                </c:pt>
                <c:pt idx="133">
                  <c:v>-2.98</c:v>
                </c:pt>
                <c:pt idx="134">
                  <c:v>-3</c:v>
                </c:pt>
                <c:pt idx="135">
                  <c:v>-3.01</c:v>
                </c:pt>
                <c:pt idx="136">
                  <c:v>-3.03</c:v>
                </c:pt>
                <c:pt idx="137">
                  <c:v>-3.05</c:v>
                </c:pt>
                <c:pt idx="138">
                  <c:v>-3.07</c:v>
                </c:pt>
                <c:pt idx="139">
                  <c:v>-3.09</c:v>
                </c:pt>
                <c:pt idx="140">
                  <c:v>-3.1</c:v>
                </c:pt>
                <c:pt idx="141">
                  <c:v>-3.12</c:v>
                </c:pt>
                <c:pt idx="142">
                  <c:v>-3.13</c:v>
                </c:pt>
                <c:pt idx="143">
                  <c:v>-3.15</c:v>
                </c:pt>
                <c:pt idx="144">
                  <c:v>-3.16</c:v>
                </c:pt>
                <c:pt idx="145">
                  <c:v>-3.17</c:v>
                </c:pt>
                <c:pt idx="146">
                  <c:v>-3.18</c:v>
                </c:pt>
                <c:pt idx="147">
                  <c:v>-3.19</c:v>
                </c:pt>
                <c:pt idx="148">
                  <c:v>-3.2</c:v>
                </c:pt>
                <c:pt idx="149">
                  <c:v>-3.2</c:v>
                </c:pt>
                <c:pt idx="150">
                  <c:v>-3.21</c:v>
                </c:pt>
                <c:pt idx="151">
                  <c:v>-3.22</c:v>
                </c:pt>
                <c:pt idx="152">
                  <c:v>-3.22</c:v>
                </c:pt>
                <c:pt idx="153">
                  <c:v>-3.22</c:v>
                </c:pt>
                <c:pt idx="154">
                  <c:v>-3.21</c:v>
                </c:pt>
                <c:pt idx="155">
                  <c:v>-3.2</c:v>
                </c:pt>
                <c:pt idx="156">
                  <c:v>-3.19</c:v>
                </c:pt>
                <c:pt idx="157">
                  <c:v>-3.17</c:v>
                </c:pt>
                <c:pt idx="158">
                  <c:v>-3.15</c:v>
                </c:pt>
                <c:pt idx="159">
                  <c:v>-3.13</c:v>
                </c:pt>
                <c:pt idx="160">
                  <c:v>-3.11</c:v>
                </c:pt>
                <c:pt idx="161">
                  <c:v>-3.09</c:v>
                </c:pt>
                <c:pt idx="162">
                  <c:v>-3.07</c:v>
                </c:pt>
                <c:pt idx="163">
                  <c:v>-3.06</c:v>
                </c:pt>
                <c:pt idx="164">
                  <c:v>-3.06</c:v>
                </c:pt>
                <c:pt idx="165">
                  <c:v>-3.07</c:v>
                </c:pt>
                <c:pt idx="166">
                  <c:v>-3.08</c:v>
                </c:pt>
                <c:pt idx="167">
                  <c:v>-3.08</c:v>
                </c:pt>
                <c:pt idx="168">
                  <c:v>-3.09</c:v>
                </c:pt>
              </c:numCache>
            </c:numRef>
          </c:xVal>
          <c:yVal>
            <c:numRef>
              <c:f>'Survey Data'!$F$21:$F$189</c:f>
              <c:numCache>
                <c:formatCode>0.00</c:formatCode>
                <c:ptCount val="16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0.16</c:v>
                </c:pt>
                <c:pt idx="12">
                  <c:v>0.18</c:v>
                </c:pt>
                <c:pt idx="13">
                  <c:v>0.2</c:v>
                </c:pt>
                <c:pt idx="14">
                  <c:v>0.21</c:v>
                </c:pt>
                <c:pt idx="15">
                  <c:v>0.22</c:v>
                </c:pt>
                <c:pt idx="16">
                  <c:v>0.23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0.23</c:v>
                </c:pt>
                <c:pt idx="23">
                  <c:v>0.23</c:v>
                </c:pt>
                <c:pt idx="24">
                  <c:v>0.22</c:v>
                </c:pt>
                <c:pt idx="25">
                  <c:v>0.2</c:v>
                </c:pt>
                <c:pt idx="26">
                  <c:v>0.19</c:v>
                </c:pt>
                <c:pt idx="27">
                  <c:v>0.18</c:v>
                </c:pt>
                <c:pt idx="28">
                  <c:v>0.16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0.12</c:v>
                </c:pt>
                <c:pt idx="32">
                  <c:v>0.1</c:v>
                </c:pt>
                <c:pt idx="33">
                  <c:v>0.08</c:v>
                </c:pt>
                <c:pt idx="34">
                  <c:v>0.06</c:v>
                </c:pt>
                <c:pt idx="35">
                  <c:v>0.04</c:v>
                </c:pt>
                <c:pt idx="36">
                  <c:v>0.01</c:v>
                </c:pt>
                <c:pt idx="37">
                  <c:v>-0.01</c:v>
                </c:pt>
                <c:pt idx="38">
                  <c:v>-0.03</c:v>
                </c:pt>
                <c:pt idx="39">
                  <c:v>-0.05</c:v>
                </c:pt>
                <c:pt idx="40">
                  <c:v>-7.0000000000000007E-2</c:v>
                </c:pt>
                <c:pt idx="41">
                  <c:v>-0.08</c:v>
                </c:pt>
                <c:pt idx="42">
                  <c:v>-0.09</c:v>
                </c:pt>
                <c:pt idx="43">
                  <c:v>-0.1</c:v>
                </c:pt>
                <c:pt idx="44">
                  <c:v>-0.11</c:v>
                </c:pt>
                <c:pt idx="45">
                  <c:v>-0.12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-0.11</c:v>
                </c:pt>
                <c:pt idx="50">
                  <c:v>-0.11</c:v>
                </c:pt>
                <c:pt idx="51">
                  <c:v>-0.1</c:v>
                </c:pt>
                <c:pt idx="52">
                  <c:v>-0.1</c:v>
                </c:pt>
                <c:pt idx="53">
                  <c:v>-0.1</c:v>
                </c:pt>
                <c:pt idx="54">
                  <c:v>-0.09</c:v>
                </c:pt>
                <c:pt idx="55">
                  <c:v>-0.09</c:v>
                </c:pt>
                <c:pt idx="56">
                  <c:v>-0.09</c:v>
                </c:pt>
                <c:pt idx="57">
                  <c:v>-0.09</c:v>
                </c:pt>
                <c:pt idx="58">
                  <c:v>-0.09</c:v>
                </c:pt>
                <c:pt idx="59">
                  <c:v>-0.09</c:v>
                </c:pt>
                <c:pt idx="60">
                  <c:v>-0.09</c:v>
                </c:pt>
                <c:pt idx="61">
                  <c:v>-0.09</c:v>
                </c:pt>
                <c:pt idx="62">
                  <c:v>-0.09</c:v>
                </c:pt>
                <c:pt idx="63">
                  <c:v>-0.1</c:v>
                </c:pt>
                <c:pt idx="64">
                  <c:v>-0.12</c:v>
                </c:pt>
                <c:pt idx="65">
                  <c:v>-0.13</c:v>
                </c:pt>
                <c:pt idx="66">
                  <c:v>-0.15</c:v>
                </c:pt>
                <c:pt idx="67">
                  <c:v>-0.17</c:v>
                </c:pt>
                <c:pt idx="68">
                  <c:v>-0.18</c:v>
                </c:pt>
                <c:pt idx="69">
                  <c:v>-0.2</c:v>
                </c:pt>
                <c:pt idx="70">
                  <c:v>-0.21</c:v>
                </c:pt>
                <c:pt idx="71">
                  <c:v>-0.21</c:v>
                </c:pt>
                <c:pt idx="72">
                  <c:v>-0.22</c:v>
                </c:pt>
                <c:pt idx="73">
                  <c:v>-0.22</c:v>
                </c:pt>
                <c:pt idx="74">
                  <c:v>-0.23</c:v>
                </c:pt>
                <c:pt idx="75">
                  <c:v>-0.24</c:v>
                </c:pt>
                <c:pt idx="76">
                  <c:v>-0.25</c:v>
                </c:pt>
                <c:pt idx="77">
                  <c:v>-0.26</c:v>
                </c:pt>
                <c:pt idx="78">
                  <c:v>-0.27</c:v>
                </c:pt>
                <c:pt idx="79">
                  <c:v>-0.28000000000000003</c:v>
                </c:pt>
                <c:pt idx="80">
                  <c:v>-0.28999999999999998</c:v>
                </c:pt>
                <c:pt idx="81">
                  <c:v>-0.31</c:v>
                </c:pt>
                <c:pt idx="82">
                  <c:v>-0.32</c:v>
                </c:pt>
                <c:pt idx="83">
                  <c:v>-0.34</c:v>
                </c:pt>
                <c:pt idx="84">
                  <c:v>-0.35</c:v>
                </c:pt>
                <c:pt idx="85">
                  <c:v>-0.37</c:v>
                </c:pt>
                <c:pt idx="86">
                  <c:v>-0.39</c:v>
                </c:pt>
                <c:pt idx="87">
                  <c:v>-0.41</c:v>
                </c:pt>
                <c:pt idx="88">
                  <c:v>-0.44</c:v>
                </c:pt>
                <c:pt idx="89">
                  <c:v>-0.47</c:v>
                </c:pt>
                <c:pt idx="90">
                  <c:v>-0.5</c:v>
                </c:pt>
                <c:pt idx="91">
                  <c:v>-0.53</c:v>
                </c:pt>
                <c:pt idx="92">
                  <c:v>-0.56000000000000005</c:v>
                </c:pt>
                <c:pt idx="93">
                  <c:v>-0.6</c:v>
                </c:pt>
                <c:pt idx="94">
                  <c:v>-0.64</c:v>
                </c:pt>
                <c:pt idx="95">
                  <c:v>-0.69</c:v>
                </c:pt>
                <c:pt idx="96">
                  <c:v>-0.73</c:v>
                </c:pt>
                <c:pt idx="97">
                  <c:v>-0.78</c:v>
                </c:pt>
                <c:pt idx="98">
                  <c:v>-0.82</c:v>
                </c:pt>
                <c:pt idx="99">
                  <c:v>-0.87</c:v>
                </c:pt>
                <c:pt idx="100">
                  <c:v>-0.92</c:v>
                </c:pt>
                <c:pt idx="101">
                  <c:v>-0.96</c:v>
                </c:pt>
                <c:pt idx="102">
                  <c:v>-1.01</c:v>
                </c:pt>
                <c:pt idx="103">
                  <c:v>-1.06</c:v>
                </c:pt>
                <c:pt idx="104">
                  <c:v>-1.1000000000000001</c:v>
                </c:pt>
                <c:pt idx="105">
                  <c:v>-1.1399999999999999</c:v>
                </c:pt>
                <c:pt idx="106">
                  <c:v>-1.17</c:v>
                </c:pt>
                <c:pt idx="107">
                  <c:v>-1.21</c:v>
                </c:pt>
                <c:pt idx="108">
                  <c:v>-1.24</c:v>
                </c:pt>
                <c:pt idx="109">
                  <c:v>-1.26</c:v>
                </c:pt>
                <c:pt idx="110">
                  <c:v>-1.29</c:v>
                </c:pt>
                <c:pt idx="111">
                  <c:v>-1.32</c:v>
                </c:pt>
                <c:pt idx="112">
                  <c:v>-1.35</c:v>
                </c:pt>
                <c:pt idx="113">
                  <c:v>-1.37</c:v>
                </c:pt>
                <c:pt idx="114">
                  <c:v>-1.39</c:v>
                </c:pt>
                <c:pt idx="115">
                  <c:v>-1.41</c:v>
                </c:pt>
                <c:pt idx="116">
                  <c:v>-1.43</c:v>
                </c:pt>
                <c:pt idx="117">
                  <c:v>-1.45</c:v>
                </c:pt>
                <c:pt idx="118">
                  <c:v>-1.47</c:v>
                </c:pt>
                <c:pt idx="119">
                  <c:v>-1.49</c:v>
                </c:pt>
                <c:pt idx="120">
                  <c:v>-1.51</c:v>
                </c:pt>
                <c:pt idx="121">
                  <c:v>-1.52</c:v>
                </c:pt>
                <c:pt idx="122">
                  <c:v>-1.54</c:v>
                </c:pt>
                <c:pt idx="123">
                  <c:v>-1.56</c:v>
                </c:pt>
                <c:pt idx="124">
                  <c:v>-1.59</c:v>
                </c:pt>
                <c:pt idx="125">
                  <c:v>-1.61</c:v>
                </c:pt>
                <c:pt idx="126">
                  <c:v>-1.64</c:v>
                </c:pt>
                <c:pt idx="127">
                  <c:v>-1.67</c:v>
                </c:pt>
                <c:pt idx="128">
                  <c:v>-1.69</c:v>
                </c:pt>
                <c:pt idx="129">
                  <c:v>-1.72</c:v>
                </c:pt>
                <c:pt idx="130">
                  <c:v>-1.74</c:v>
                </c:pt>
                <c:pt idx="131">
                  <c:v>-1.77</c:v>
                </c:pt>
                <c:pt idx="132">
                  <c:v>-1.79</c:v>
                </c:pt>
                <c:pt idx="133">
                  <c:v>-1.81</c:v>
                </c:pt>
                <c:pt idx="134">
                  <c:v>-1.83</c:v>
                </c:pt>
                <c:pt idx="135">
                  <c:v>-1.85</c:v>
                </c:pt>
                <c:pt idx="136">
                  <c:v>-1.88</c:v>
                </c:pt>
                <c:pt idx="137">
                  <c:v>-1.9</c:v>
                </c:pt>
                <c:pt idx="138">
                  <c:v>-1.93</c:v>
                </c:pt>
                <c:pt idx="139">
                  <c:v>-1.95</c:v>
                </c:pt>
                <c:pt idx="140">
                  <c:v>-1.98</c:v>
                </c:pt>
                <c:pt idx="141">
                  <c:v>-2.0099999999999998</c:v>
                </c:pt>
                <c:pt idx="142">
                  <c:v>-2.0299999999999998</c:v>
                </c:pt>
                <c:pt idx="143">
                  <c:v>-2.06</c:v>
                </c:pt>
                <c:pt idx="144">
                  <c:v>-2.09</c:v>
                </c:pt>
                <c:pt idx="145">
                  <c:v>-2.11</c:v>
                </c:pt>
                <c:pt idx="146">
                  <c:v>-2.14</c:v>
                </c:pt>
                <c:pt idx="147">
                  <c:v>-2.17</c:v>
                </c:pt>
                <c:pt idx="148">
                  <c:v>-2.2000000000000002</c:v>
                </c:pt>
                <c:pt idx="149">
                  <c:v>-2.23</c:v>
                </c:pt>
                <c:pt idx="150">
                  <c:v>-2.2599999999999998</c:v>
                </c:pt>
                <c:pt idx="151">
                  <c:v>-2.29</c:v>
                </c:pt>
                <c:pt idx="152">
                  <c:v>-2.3199999999999998</c:v>
                </c:pt>
                <c:pt idx="153">
                  <c:v>-2.37</c:v>
                </c:pt>
                <c:pt idx="154">
                  <c:v>-2.41</c:v>
                </c:pt>
                <c:pt idx="155">
                  <c:v>-2.46</c:v>
                </c:pt>
                <c:pt idx="156">
                  <c:v>-2.52</c:v>
                </c:pt>
                <c:pt idx="157">
                  <c:v>-2.57</c:v>
                </c:pt>
                <c:pt idx="158">
                  <c:v>-2.63</c:v>
                </c:pt>
                <c:pt idx="159">
                  <c:v>-2.68</c:v>
                </c:pt>
                <c:pt idx="160">
                  <c:v>-2.74</c:v>
                </c:pt>
                <c:pt idx="161">
                  <c:v>-2.79</c:v>
                </c:pt>
                <c:pt idx="162">
                  <c:v>-2.84</c:v>
                </c:pt>
                <c:pt idx="163">
                  <c:v>-2.89</c:v>
                </c:pt>
                <c:pt idx="164">
                  <c:v>-2.93</c:v>
                </c:pt>
                <c:pt idx="165">
                  <c:v>-2.97</c:v>
                </c:pt>
                <c:pt idx="166">
                  <c:v>-2.99</c:v>
                </c:pt>
                <c:pt idx="167">
                  <c:v>-3.01</c:v>
                </c:pt>
                <c:pt idx="168">
                  <c:v>-3.02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55616"/>
        <c:axId val="405756008"/>
      </c:scatterChart>
      <c:valAx>
        <c:axId val="405755616"/>
        <c:scaling>
          <c:orientation val="minMax"/>
          <c:max val="2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>
            <c:manualLayout>
              <c:xMode val="edge"/>
              <c:yMode val="edge"/>
              <c:x val="0.40281794789781511"/>
              <c:y val="0.8958143849466900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05756008"/>
        <c:crosses val="autoZero"/>
        <c:crossBetween val="midCat"/>
      </c:valAx>
      <c:valAx>
        <c:axId val="405756008"/>
        <c:scaling>
          <c:orientation val="minMax"/>
          <c:max val="2"/>
          <c:min val="-4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05755616"/>
        <c:crosses val="autoZero"/>
        <c:crossBetween val="midCat"/>
        <c:majorUnit val="1"/>
      </c:valAx>
    </c:plotArea>
    <c:legend>
      <c:legendPos val="b"/>
      <c:layout>
        <c:manualLayout>
          <c:xMode val="edge"/>
          <c:yMode val="edge"/>
          <c:x val="3.7844638209449062E-2"/>
          <c:y val="0.89285843663034181"/>
          <c:w val="0.2282987384635605"/>
          <c:h val="7.4279724115803053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Data'!$B$21:$B$189</c:f>
              <c:numCache>
                <c:formatCode>0.00</c:formatCode>
                <c:ptCount val="169"/>
                <c:pt idx="0">
                  <c:v>0</c:v>
                </c:pt>
                <c:pt idx="1">
                  <c:v>0.34</c:v>
                </c:pt>
                <c:pt idx="2">
                  <c:v>0.34</c:v>
                </c:pt>
                <c:pt idx="3">
                  <c:v>0.33</c:v>
                </c:pt>
                <c:pt idx="4">
                  <c:v>0.33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0.33</c:v>
                </c:pt>
                <c:pt idx="9">
                  <c:v>0.33</c:v>
                </c:pt>
                <c:pt idx="10">
                  <c:v>0.34</c:v>
                </c:pt>
                <c:pt idx="11">
                  <c:v>0.35</c:v>
                </c:pt>
                <c:pt idx="12">
                  <c:v>0.35</c:v>
                </c:pt>
                <c:pt idx="13">
                  <c:v>0.34</c:v>
                </c:pt>
                <c:pt idx="14">
                  <c:v>0.33</c:v>
                </c:pt>
                <c:pt idx="15">
                  <c:v>0.32</c:v>
                </c:pt>
                <c:pt idx="16">
                  <c:v>0.31</c:v>
                </c:pt>
                <c:pt idx="17">
                  <c:v>0.3</c:v>
                </c:pt>
                <c:pt idx="18">
                  <c:v>0.28999999999999998</c:v>
                </c:pt>
                <c:pt idx="19">
                  <c:v>0.28000000000000003</c:v>
                </c:pt>
                <c:pt idx="20">
                  <c:v>0.27</c:v>
                </c:pt>
                <c:pt idx="21">
                  <c:v>0.26</c:v>
                </c:pt>
                <c:pt idx="22">
                  <c:v>0.26</c:v>
                </c:pt>
                <c:pt idx="23">
                  <c:v>0.25</c:v>
                </c:pt>
                <c:pt idx="24">
                  <c:v>0.24</c:v>
                </c:pt>
                <c:pt idx="25">
                  <c:v>0.28000000000000003</c:v>
                </c:pt>
                <c:pt idx="26">
                  <c:v>0.32</c:v>
                </c:pt>
                <c:pt idx="27">
                  <c:v>0.37</c:v>
                </c:pt>
                <c:pt idx="28">
                  <c:v>0.41</c:v>
                </c:pt>
                <c:pt idx="29">
                  <c:v>0.45</c:v>
                </c:pt>
                <c:pt idx="30">
                  <c:v>0.49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0.45</c:v>
                </c:pt>
                <c:pt idx="37">
                  <c:v>0.42</c:v>
                </c:pt>
                <c:pt idx="38">
                  <c:v>0.39</c:v>
                </c:pt>
                <c:pt idx="39">
                  <c:v>0.36</c:v>
                </c:pt>
                <c:pt idx="40">
                  <c:v>0.33</c:v>
                </c:pt>
                <c:pt idx="41">
                  <c:v>0.3</c:v>
                </c:pt>
                <c:pt idx="42">
                  <c:v>0.27</c:v>
                </c:pt>
                <c:pt idx="43">
                  <c:v>0.31</c:v>
                </c:pt>
                <c:pt idx="44">
                  <c:v>0.34</c:v>
                </c:pt>
                <c:pt idx="45">
                  <c:v>0.37</c:v>
                </c:pt>
                <c:pt idx="46">
                  <c:v>0.41</c:v>
                </c:pt>
                <c:pt idx="47">
                  <c:v>0.44</c:v>
                </c:pt>
                <c:pt idx="48">
                  <c:v>0.48</c:v>
                </c:pt>
                <c:pt idx="49">
                  <c:v>0.46</c:v>
                </c:pt>
                <c:pt idx="50">
                  <c:v>0.43</c:v>
                </c:pt>
                <c:pt idx="51">
                  <c:v>0.41</c:v>
                </c:pt>
                <c:pt idx="52">
                  <c:v>0.39</c:v>
                </c:pt>
                <c:pt idx="53">
                  <c:v>0.37</c:v>
                </c:pt>
                <c:pt idx="54">
                  <c:v>0.34</c:v>
                </c:pt>
                <c:pt idx="55">
                  <c:v>0.36</c:v>
                </c:pt>
                <c:pt idx="56">
                  <c:v>0.37</c:v>
                </c:pt>
                <c:pt idx="57">
                  <c:v>0.38</c:v>
                </c:pt>
                <c:pt idx="58">
                  <c:v>0.39</c:v>
                </c:pt>
                <c:pt idx="59">
                  <c:v>0.4</c:v>
                </c:pt>
                <c:pt idx="60">
                  <c:v>0.41</c:v>
                </c:pt>
                <c:pt idx="61">
                  <c:v>0.39</c:v>
                </c:pt>
                <c:pt idx="62">
                  <c:v>0.38</c:v>
                </c:pt>
                <c:pt idx="63">
                  <c:v>0.36</c:v>
                </c:pt>
                <c:pt idx="64">
                  <c:v>0.34</c:v>
                </c:pt>
                <c:pt idx="65">
                  <c:v>0.33</c:v>
                </c:pt>
                <c:pt idx="66">
                  <c:v>0.31</c:v>
                </c:pt>
                <c:pt idx="67">
                  <c:v>0.28000000000000003</c:v>
                </c:pt>
                <c:pt idx="68">
                  <c:v>0.26</c:v>
                </c:pt>
                <c:pt idx="69">
                  <c:v>0.23</c:v>
                </c:pt>
                <c:pt idx="70">
                  <c:v>0.2</c:v>
                </c:pt>
                <c:pt idx="71">
                  <c:v>0.18</c:v>
                </c:pt>
                <c:pt idx="72">
                  <c:v>0.15</c:v>
                </c:pt>
                <c:pt idx="73">
                  <c:v>0.17</c:v>
                </c:pt>
                <c:pt idx="74">
                  <c:v>0.19</c:v>
                </c:pt>
                <c:pt idx="75">
                  <c:v>0.2</c:v>
                </c:pt>
                <c:pt idx="76">
                  <c:v>0.22</c:v>
                </c:pt>
                <c:pt idx="77">
                  <c:v>0.24</c:v>
                </c:pt>
                <c:pt idx="78">
                  <c:v>0.26</c:v>
                </c:pt>
                <c:pt idx="79">
                  <c:v>0.27</c:v>
                </c:pt>
                <c:pt idx="80">
                  <c:v>0.28000000000000003</c:v>
                </c:pt>
                <c:pt idx="81">
                  <c:v>0.28999999999999998</c:v>
                </c:pt>
                <c:pt idx="82">
                  <c:v>0.3</c:v>
                </c:pt>
                <c:pt idx="83">
                  <c:v>0.32</c:v>
                </c:pt>
                <c:pt idx="84">
                  <c:v>0.33</c:v>
                </c:pt>
                <c:pt idx="85">
                  <c:v>0.34</c:v>
                </c:pt>
                <c:pt idx="86">
                  <c:v>0.36</c:v>
                </c:pt>
                <c:pt idx="87">
                  <c:v>0.38</c:v>
                </c:pt>
                <c:pt idx="88">
                  <c:v>0.39</c:v>
                </c:pt>
                <c:pt idx="89">
                  <c:v>0.41</c:v>
                </c:pt>
                <c:pt idx="90">
                  <c:v>0.42</c:v>
                </c:pt>
                <c:pt idx="91">
                  <c:v>0.44</c:v>
                </c:pt>
                <c:pt idx="92">
                  <c:v>0.46</c:v>
                </c:pt>
                <c:pt idx="93">
                  <c:v>0.47</c:v>
                </c:pt>
                <c:pt idx="94">
                  <c:v>0.49</c:v>
                </c:pt>
                <c:pt idx="95">
                  <c:v>0.5</c:v>
                </c:pt>
                <c:pt idx="96">
                  <c:v>0.52</c:v>
                </c:pt>
                <c:pt idx="97">
                  <c:v>0.52</c:v>
                </c:pt>
                <c:pt idx="98">
                  <c:v>0.53</c:v>
                </c:pt>
                <c:pt idx="99">
                  <c:v>0.53</c:v>
                </c:pt>
                <c:pt idx="100">
                  <c:v>0.54</c:v>
                </c:pt>
                <c:pt idx="101">
                  <c:v>0.54</c:v>
                </c:pt>
                <c:pt idx="102">
                  <c:v>0.55000000000000004</c:v>
                </c:pt>
                <c:pt idx="103">
                  <c:v>0.51</c:v>
                </c:pt>
                <c:pt idx="104">
                  <c:v>0.47</c:v>
                </c:pt>
                <c:pt idx="105">
                  <c:v>0.43</c:v>
                </c:pt>
                <c:pt idx="106">
                  <c:v>0.4</c:v>
                </c:pt>
                <c:pt idx="107">
                  <c:v>0.36</c:v>
                </c:pt>
                <c:pt idx="108">
                  <c:v>0.32</c:v>
                </c:pt>
                <c:pt idx="109">
                  <c:v>0.33</c:v>
                </c:pt>
                <c:pt idx="110">
                  <c:v>0.34</c:v>
                </c:pt>
                <c:pt idx="111">
                  <c:v>0.35</c:v>
                </c:pt>
                <c:pt idx="112">
                  <c:v>0.36</c:v>
                </c:pt>
                <c:pt idx="113">
                  <c:v>0.38</c:v>
                </c:pt>
                <c:pt idx="114">
                  <c:v>0.39</c:v>
                </c:pt>
                <c:pt idx="115">
                  <c:v>0.37</c:v>
                </c:pt>
                <c:pt idx="116">
                  <c:v>0.36</c:v>
                </c:pt>
                <c:pt idx="117">
                  <c:v>0.35</c:v>
                </c:pt>
                <c:pt idx="118">
                  <c:v>0.34</c:v>
                </c:pt>
                <c:pt idx="119">
                  <c:v>0.32</c:v>
                </c:pt>
                <c:pt idx="120">
                  <c:v>0.31</c:v>
                </c:pt>
                <c:pt idx="121">
                  <c:v>0.33</c:v>
                </c:pt>
                <c:pt idx="122">
                  <c:v>0.35</c:v>
                </c:pt>
                <c:pt idx="123">
                  <c:v>0.37</c:v>
                </c:pt>
                <c:pt idx="124">
                  <c:v>0.39</c:v>
                </c:pt>
                <c:pt idx="125">
                  <c:v>0.41</c:v>
                </c:pt>
                <c:pt idx="126">
                  <c:v>0.43</c:v>
                </c:pt>
                <c:pt idx="127">
                  <c:v>0.41</c:v>
                </c:pt>
                <c:pt idx="128">
                  <c:v>0.4</c:v>
                </c:pt>
                <c:pt idx="129">
                  <c:v>0.38</c:v>
                </c:pt>
                <c:pt idx="130">
                  <c:v>0.36</c:v>
                </c:pt>
                <c:pt idx="131">
                  <c:v>0.34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0.34</c:v>
                </c:pt>
                <c:pt idx="136">
                  <c:v>0.35</c:v>
                </c:pt>
                <c:pt idx="137">
                  <c:v>0.35</c:v>
                </c:pt>
                <c:pt idx="138">
                  <c:v>0.36</c:v>
                </c:pt>
                <c:pt idx="139">
                  <c:v>0.36</c:v>
                </c:pt>
                <c:pt idx="140">
                  <c:v>0.35</c:v>
                </c:pt>
                <c:pt idx="141">
                  <c:v>0.35</c:v>
                </c:pt>
                <c:pt idx="142">
                  <c:v>0.35</c:v>
                </c:pt>
                <c:pt idx="143">
                  <c:v>0.34</c:v>
                </c:pt>
                <c:pt idx="144">
                  <c:v>0.34</c:v>
                </c:pt>
                <c:pt idx="145">
                  <c:v>0.34</c:v>
                </c:pt>
                <c:pt idx="146">
                  <c:v>0.34</c:v>
                </c:pt>
                <c:pt idx="147">
                  <c:v>0.34</c:v>
                </c:pt>
                <c:pt idx="148">
                  <c:v>0.34</c:v>
                </c:pt>
                <c:pt idx="149">
                  <c:v>0.34</c:v>
                </c:pt>
                <c:pt idx="150">
                  <c:v>0.34</c:v>
                </c:pt>
                <c:pt idx="151">
                  <c:v>0.39</c:v>
                </c:pt>
                <c:pt idx="152">
                  <c:v>0.45</c:v>
                </c:pt>
                <c:pt idx="153">
                  <c:v>0.51</c:v>
                </c:pt>
                <c:pt idx="154">
                  <c:v>0.56999999999999995</c:v>
                </c:pt>
                <c:pt idx="155">
                  <c:v>0.62</c:v>
                </c:pt>
                <c:pt idx="156">
                  <c:v>0.68</c:v>
                </c:pt>
                <c:pt idx="157">
                  <c:v>0.67</c:v>
                </c:pt>
                <c:pt idx="158">
                  <c:v>0.66</c:v>
                </c:pt>
                <c:pt idx="159">
                  <c:v>0.65</c:v>
                </c:pt>
                <c:pt idx="160">
                  <c:v>0.64</c:v>
                </c:pt>
                <c:pt idx="161">
                  <c:v>0.64</c:v>
                </c:pt>
                <c:pt idx="162">
                  <c:v>0.63</c:v>
                </c:pt>
                <c:pt idx="163">
                  <c:v>0.53</c:v>
                </c:pt>
                <c:pt idx="164">
                  <c:v>0.44</c:v>
                </c:pt>
                <c:pt idx="165">
                  <c:v>0.34</c:v>
                </c:pt>
                <c:pt idx="166">
                  <c:v>0.25</c:v>
                </c:pt>
                <c:pt idx="167">
                  <c:v>0.21</c:v>
                </c:pt>
                <c:pt idx="168">
                  <c:v>0.17</c:v>
                </c:pt>
              </c:numCache>
            </c:numRef>
          </c:xVal>
          <c:yVal>
            <c:numRef>
              <c:f>'Survey Data'!$A$21:$A$189</c:f>
              <c:numCache>
                <c:formatCode>0.0</c:formatCode>
                <c:ptCount val="16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56792"/>
        <c:axId val="406656744"/>
      </c:scatterChart>
      <c:valAx>
        <c:axId val="40575679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406656744"/>
        <c:crosses val="autoZero"/>
        <c:crossBetween val="midCat"/>
        <c:majorUnit val="5"/>
        <c:minorUnit val="1"/>
      </c:valAx>
      <c:valAx>
        <c:axId val="40665674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057567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Data'!$E$21:$E$189</c:f>
              <c:numCache>
                <c:formatCode>0.00</c:formatCode>
                <c:ptCount val="16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0.16</c:v>
                </c:pt>
                <c:pt idx="12">
                  <c:v>0.18</c:v>
                </c:pt>
                <c:pt idx="13">
                  <c:v>0.2</c:v>
                </c:pt>
                <c:pt idx="14">
                  <c:v>0.21</c:v>
                </c:pt>
                <c:pt idx="15">
                  <c:v>0.22</c:v>
                </c:pt>
                <c:pt idx="16">
                  <c:v>0.23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0.23</c:v>
                </c:pt>
                <c:pt idx="23">
                  <c:v>0.23</c:v>
                </c:pt>
                <c:pt idx="24">
                  <c:v>0.22</c:v>
                </c:pt>
                <c:pt idx="25">
                  <c:v>0.2</c:v>
                </c:pt>
                <c:pt idx="26">
                  <c:v>0.19</c:v>
                </c:pt>
                <c:pt idx="27">
                  <c:v>0.18</c:v>
                </c:pt>
                <c:pt idx="28">
                  <c:v>0.16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0.12</c:v>
                </c:pt>
                <c:pt idx="32">
                  <c:v>0.1</c:v>
                </c:pt>
                <c:pt idx="33">
                  <c:v>0.08</c:v>
                </c:pt>
                <c:pt idx="34">
                  <c:v>0.06</c:v>
                </c:pt>
                <c:pt idx="35">
                  <c:v>0.04</c:v>
                </c:pt>
                <c:pt idx="36">
                  <c:v>0.01</c:v>
                </c:pt>
                <c:pt idx="37">
                  <c:v>-0.01</c:v>
                </c:pt>
                <c:pt idx="38">
                  <c:v>-0.03</c:v>
                </c:pt>
                <c:pt idx="39">
                  <c:v>-0.05</c:v>
                </c:pt>
                <c:pt idx="40">
                  <c:v>-7.0000000000000007E-2</c:v>
                </c:pt>
                <c:pt idx="41">
                  <c:v>-0.08</c:v>
                </c:pt>
                <c:pt idx="42">
                  <c:v>-0.09</c:v>
                </c:pt>
                <c:pt idx="43">
                  <c:v>-0.1</c:v>
                </c:pt>
                <c:pt idx="44">
                  <c:v>-0.11</c:v>
                </c:pt>
                <c:pt idx="45">
                  <c:v>-0.12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-0.11</c:v>
                </c:pt>
                <c:pt idx="50">
                  <c:v>-0.11</c:v>
                </c:pt>
                <c:pt idx="51">
                  <c:v>-0.1</c:v>
                </c:pt>
                <c:pt idx="52">
                  <c:v>-0.1</c:v>
                </c:pt>
                <c:pt idx="53">
                  <c:v>-0.1</c:v>
                </c:pt>
                <c:pt idx="54">
                  <c:v>-0.09</c:v>
                </c:pt>
                <c:pt idx="55">
                  <c:v>-0.09</c:v>
                </c:pt>
                <c:pt idx="56">
                  <c:v>-0.09</c:v>
                </c:pt>
                <c:pt idx="57">
                  <c:v>-0.09</c:v>
                </c:pt>
                <c:pt idx="58">
                  <c:v>-0.09</c:v>
                </c:pt>
                <c:pt idx="59">
                  <c:v>-0.09</c:v>
                </c:pt>
                <c:pt idx="60">
                  <c:v>-0.09</c:v>
                </c:pt>
                <c:pt idx="61">
                  <c:v>-0.09</c:v>
                </c:pt>
                <c:pt idx="62">
                  <c:v>-0.09</c:v>
                </c:pt>
                <c:pt idx="63">
                  <c:v>-0.1</c:v>
                </c:pt>
                <c:pt idx="64">
                  <c:v>-0.12</c:v>
                </c:pt>
                <c:pt idx="65">
                  <c:v>-0.13</c:v>
                </c:pt>
                <c:pt idx="66">
                  <c:v>-0.15</c:v>
                </c:pt>
                <c:pt idx="67">
                  <c:v>-0.17</c:v>
                </c:pt>
                <c:pt idx="68">
                  <c:v>-0.18</c:v>
                </c:pt>
                <c:pt idx="69">
                  <c:v>-0.2</c:v>
                </c:pt>
                <c:pt idx="70">
                  <c:v>-0.21</c:v>
                </c:pt>
                <c:pt idx="71">
                  <c:v>-0.21</c:v>
                </c:pt>
                <c:pt idx="72">
                  <c:v>-0.22</c:v>
                </c:pt>
                <c:pt idx="73">
                  <c:v>-0.22</c:v>
                </c:pt>
                <c:pt idx="74">
                  <c:v>-0.23</c:v>
                </c:pt>
                <c:pt idx="75">
                  <c:v>-0.24</c:v>
                </c:pt>
                <c:pt idx="76">
                  <c:v>-0.25</c:v>
                </c:pt>
                <c:pt idx="77">
                  <c:v>-0.26</c:v>
                </c:pt>
                <c:pt idx="78">
                  <c:v>-0.27</c:v>
                </c:pt>
                <c:pt idx="79">
                  <c:v>-0.28000000000000003</c:v>
                </c:pt>
                <c:pt idx="80">
                  <c:v>-0.28999999999999998</c:v>
                </c:pt>
                <c:pt idx="81">
                  <c:v>-0.31</c:v>
                </c:pt>
                <c:pt idx="82">
                  <c:v>-0.32</c:v>
                </c:pt>
                <c:pt idx="83">
                  <c:v>-0.34</c:v>
                </c:pt>
                <c:pt idx="84">
                  <c:v>-0.35</c:v>
                </c:pt>
                <c:pt idx="85">
                  <c:v>-0.37</c:v>
                </c:pt>
                <c:pt idx="86">
                  <c:v>-0.39</c:v>
                </c:pt>
                <c:pt idx="87">
                  <c:v>-0.41</c:v>
                </c:pt>
                <c:pt idx="88">
                  <c:v>-0.44</c:v>
                </c:pt>
                <c:pt idx="89">
                  <c:v>-0.47</c:v>
                </c:pt>
                <c:pt idx="90">
                  <c:v>-0.5</c:v>
                </c:pt>
                <c:pt idx="91">
                  <c:v>-0.53</c:v>
                </c:pt>
                <c:pt idx="92">
                  <c:v>-0.56000000000000005</c:v>
                </c:pt>
                <c:pt idx="93">
                  <c:v>-0.6</c:v>
                </c:pt>
                <c:pt idx="94">
                  <c:v>-0.64</c:v>
                </c:pt>
                <c:pt idx="95">
                  <c:v>-0.69</c:v>
                </c:pt>
                <c:pt idx="96">
                  <c:v>-0.73</c:v>
                </c:pt>
                <c:pt idx="97">
                  <c:v>-0.78</c:v>
                </c:pt>
                <c:pt idx="98">
                  <c:v>-0.82</c:v>
                </c:pt>
                <c:pt idx="99">
                  <c:v>-0.87</c:v>
                </c:pt>
                <c:pt idx="100">
                  <c:v>-0.92</c:v>
                </c:pt>
                <c:pt idx="101">
                  <c:v>-0.96</c:v>
                </c:pt>
                <c:pt idx="102">
                  <c:v>-1.01</c:v>
                </c:pt>
                <c:pt idx="103">
                  <c:v>-1.06</c:v>
                </c:pt>
                <c:pt idx="104">
                  <c:v>-1.1000000000000001</c:v>
                </c:pt>
                <c:pt idx="105">
                  <c:v>-1.1399999999999999</c:v>
                </c:pt>
                <c:pt idx="106">
                  <c:v>-1.17</c:v>
                </c:pt>
                <c:pt idx="107">
                  <c:v>-1.21</c:v>
                </c:pt>
                <c:pt idx="108">
                  <c:v>-1.24</c:v>
                </c:pt>
                <c:pt idx="109">
                  <c:v>-1.26</c:v>
                </c:pt>
                <c:pt idx="110">
                  <c:v>-1.29</c:v>
                </c:pt>
                <c:pt idx="111">
                  <c:v>-1.32</c:v>
                </c:pt>
                <c:pt idx="112">
                  <c:v>-1.35</c:v>
                </c:pt>
                <c:pt idx="113">
                  <c:v>-1.37</c:v>
                </c:pt>
                <c:pt idx="114">
                  <c:v>-1.39</c:v>
                </c:pt>
                <c:pt idx="115">
                  <c:v>-1.41</c:v>
                </c:pt>
                <c:pt idx="116">
                  <c:v>-1.43</c:v>
                </c:pt>
                <c:pt idx="117">
                  <c:v>-1.45</c:v>
                </c:pt>
                <c:pt idx="118">
                  <c:v>-1.47</c:v>
                </c:pt>
                <c:pt idx="119">
                  <c:v>-1.49</c:v>
                </c:pt>
                <c:pt idx="120">
                  <c:v>-1.51</c:v>
                </c:pt>
                <c:pt idx="121">
                  <c:v>-1.52</c:v>
                </c:pt>
                <c:pt idx="122">
                  <c:v>-1.54</c:v>
                </c:pt>
                <c:pt idx="123">
                  <c:v>-1.56</c:v>
                </c:pt>
                <c:pt idx="124">
                  <c:v>-1.59</c:v>
                </c:pt>
                <c:pt idx="125">
                  <c:v>-1.61</c:v>
                </c:pt>
                <c:pt idx="126">
                  <c:v>-1.64</c:v>
                </c:pt>
                <c:pt idx="127">
                  <c:v>-1.67</c:v>
                </c:pt>
                <c:pt idx="128">
                  <c:v>-1.69</c:v>
                </c:pt>
                <c:pt idx="129">
                  <c:v>-1.72</c:v>
                </c:pt>
                <c:pt idx="130">
                  <c:v>-1.74</c:v>
                </c:pt>
                <c:pt idx="131">
                  <c:v>-1.77</c:v>
                </c:pt>
                <c:pt idx="132">
                  <c:v>-1.79</c:v>
                </c:pt>
                <c:pt idx="133">
                  <c:v>-1.81</c:v>
                </c:pt>
                <c:pt idx="134">
                  <c:v>-1.83</c:v>
                </c:pt>
                <c:pt idx="135">
                  <c:v>-1.85</c:v>
                </c:pt>
                <c:pt idx="136">
                  <c:v>-1.88</c:v>
                </c:pt>
                <c:pt idx="137">
                  <c:v>-1.9</c:v>
                </c:pt>
                <c:pt idx="138">
                  <c:v>-1.93</c:v>
                </c:pt>
                <c:pt idx="139">
                  <c:v>-1.95</c:v>
                </c:pt>
                <c:pt idx="140">
                  <c:v>-1.98</c:v>
                </c:pt>
                <c:pt idx="141">
                  <c:v>-2.0099999999999998</c:v>
                </c:pt>
                <c:pt idx="142">
                  <c:v>-2.0299999999999998</c:v>
                </c:pt>
                <c:pt idx="143">
                  <c:v>-2.06</c:v>
                </c:pt>
                <c:pt idx="144">
                  <c:v>-2.09</c:v>
                </c:pt>
                <c:pt idx="145">
                  <c:v>-2.11</c:v>
                </c:pt>
                <c:pt idx="146">
                  <c:v>-2.14</c:v>
                </c:pt>
                <c:pt idx="147">
                  <c:v>-2.17</c:v>
                </c:pt>
                <c:pt idx="148">
                  <c:v>-2.2000000000000002</c:v>
                </c:pt>
                <c:pt idx="149">
                  <c:v>-2.23</c:v>
                </c:pt>
                <c:pt idx="150">
                  <c:v>-2.2599999999999998</c:v>
                </c:pt>
                <c:pt idx="151">
                  <c:v>-2.29</c:v>
                </c:pt>
                <c:pt idx="152">
                  <c:v>-2.3199999999999998</c:v>
                </c:pt>
                <c:pt idx="153">
                  <c:v>-2.37</c:v>
                </c:pt>
                <c:pt idx="154">
                  <c:v>-2.41</c:v>
                </c:pt>
                <c:pt idx="155">
                  <c:v>-2.46</c:v>
                </c:pt>
                <c:pt idx="156">
                  <c:v>-2.52</c:v>
                </c:pt>
                <c:pt idx="157">
                  <c:v>-2.57</c:v>
                </c:pt>
                <c:pt idx="158">
                  <c:v>-2.63</c:v>
                </c:pt>
                <c:pt idx="159">
                  <c:v>-2.68</c:v>
                </c:pt>
                <c:pt idx="160">
                  <c:v>-2.74</c:v>
                </c:pt>
                <c:pt idx="161">
                  <c:v>-2.79</c:v>
                </c:pt>
                <c:pt idx="162">
                  <c:v>-2.84</c:v>
                </c:pt>
                <c:pt idx="163">
                  <c:v>-2.89</c:v>
                </c:pt>
                <c:pt idx="164">
                  <c:v>-2.93</c:v>
                </c:pt>
                <c:pt idx="165">
                  <c:v>-2.97</c:v>
                </c:pt>
                <c:pt idx="166">
                  <c:v>-2.99</c:v>
                </c:pt>
                <c:pt idx="167">
                  <c:v>-3.01</c:v>
                </c:pt>
                <c:pt idx="168">
                  <c:v>-3.02</c:v>
                </c:pt>
              </c:numCache>
            </c:numRef>
          </c:xVal>
          <c:yVal>
            <c:numRef>
              <c:f>'Survey Data'!$D$21:$D$189</c:f>
              <c:numCache>
                <c:formatCode>0.00</c:formatCode>
                <c:ptCount val="16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249.99</c:v>
                </c:pt>
                <c:pt idx="51">
                  <c:v>254.99</c:v>
                </c:pt>
                <c:pt idx="52">
                  <c:v>259.99</c:v>
                </c:pt>
                <c:pt idx="53">
                  <c:v>264.99</c:v>
                </c:pt>
                <c:pt idx="54">
                  <c:v>269.99</c:v>
                </c:pt>
                <c:pt idx="55">
                  <c:v>274.99</c:v>
                </c:pt>
                <c:pt idx="56">
                  <c:v>279.99</c:v>
                </c:pt>
                <c:pt idx="57">
                  <c:v>284.99</c:v>
                </c:pt>
                <c:pt idx="58">
                  <c:v>289.99</c:v>
                </c:pt>
                <c:pt idx="59">
                  <c:v>294.99</c:v>
                </c:pt>
                <c:pt idx="60">
                  <c:v>299.99</c:v>
                </c:pt>
                <c:pt idx="61">
                  <c:v>304.99</c:v>
                </c:pt>
                <c:pt idx="62">
                  <c:v>309.99</c:v>
                </c:pt>
                <c:pt idx="63">
                  <c:v>314.99</c:v>
                </c:pt>
                <c:pt idx="64">
                  <c:v>319.99</c:v>
                </c:pt>
                <c:pt idx="65">
                  <c:v>324.99</c:v>
                </c:pt>
                <c:pt idx="66">
                  <c:v>329.99</c:v>
                </c:pt>
                <c:pt idx="67">
                  <c:v>334.99</c:v>
                </c:pt>
                <c:pt idx="68">
                  <c:v>339.99</c:v>
                </c:pt>
                <c:pt idx="69">
                  <c:v>344.99</c:v>
                </c:pt>
                <c:pt idx="70">
                  <c:v>349.99</c:v>
                </c:pt>
                <c:pt idx="71">
                  <c:v>354.99</c:v>
                </c:pt>
                <c:pt idx="72">
                  <c:v>359.99</c:v>
                </c:pt>
                <c:pt idx="73">
                  <c:v>364.99</c:v>
                </c:pt>
                <c:pt idx="74">
                  <c:v>369.99</c:v>
                </c:pt>
                <c:pt idx="75">
                  <c:v>374.99</c:v>
                </c:pt>
                <c:pt idx="76">
                  <c:v>379.99</c:v>
                </c:pt>
                <c:pt idx="77">
                  <c:v>384.99</c:v>
                </c:pt>
                <c:pt idx="78">
                  <c:v>389.99</c:v>
                </c:pt>
                <c:pt idx="79">
                  <c:v>394.99</c:v>
                </c:pt>
                <c:pt idx="80">
                  <c:v>399.99</c:v>
                </c:pt>
                <c:pt idx="81">
                  <c:v>404.99</c:v>
                </c:pt>
                <c:pt idx="82">
                  <c:v>409.99</c:v>
                </c:pt>
                <c:pt idx="83">
                  <c:v>414.99</c:v>
                </c:pt>
                <c:pt idx="84">
                  <c:v>419.99</c:v>
                </c:pt>
                <c:pt idx="85">
                  <c:v>424.99</c:v>
                </c:pt>
                <c:pt idx="86">
                  <c:v>429.99</c:v>
                </c:pt>
                <c:pt idx="87">
                  <c:v>434.99</c:v>
                </c:pt>
                <c:pt idx="88">
                  <c:v>439.99</c:v>
                </c:pt>
                <c:pt idx="89">
                  <c:v>444.99</c:v>
                </c:pt>
                <c:pt idx="90">
                  <c:v>449.99</c:v>
                </c:pt>
                <c:pt idx="91">
                  <c:v>454.99</c:v>
                </c:pt>
                <c:pt idx="92">
                  <c:v>459.99</c:v>
                </c:pt>
                <c:pt idx="93">
                  <c:v>464.99</c:v>
                </c:pt>
                <c:pt idx="94">
                  <c:v>469.99</c:v>
                </c:pt>
                <c:pt idx="95">
                  <c:v>474.99</c:v>
                </c:pt>
                <c:pt idx="96">
                  <c:v>479.99</c:v>
                </c:pt>
                <c:pt idx="97">
                  <c:v>484.99</c:v>
                </c:pt>
                <c:pt idx="98">
                  <c:v>489.99</c:v>
                </c:pt>
                <c:pt idx="99">
                  <c:v>494.99</c:v>
                </c:pt>
                <c:pt idx="100">
                  <c:v>499.99</c:v>
                </c:pt>
                <c:pt idx="101">
                  <c:v>504.99</c:v>
                </c:pt>
                <c:pt idx="102">
                  <c:v>509.99</c:v>
                </c:pt>
                <c:pt idx="103">
                  <c:v>514.99</c:v>
                </c:pt>
                <c:pt idx="104">
                  <c:v>519.99</c:v>
                </c:pt>
                <c:pt idx="105">
                  <c:v>524.99</c:v>
                </c:pt>
                <c:pt idx="106">
                  <c:v>529.99</c:v>
                </c:pt>
                <c:pt idx="107">
                  <c:v>534.99</c:v>
                </c:pt>
                <c:pt idx="108">
                  <c:v>539.99</c:v>
                </c:pt>
                <c:pt idx="109">
                  <c:v>544.99</c:v>
                </c:pt>
                <c:pt idx="110">
                  <c:v>549.99</c:v>
                </c:pt>
                <c:pt idx="111">
                  <c:v>554.99</c:v>
                </c:pt>
                <c:pt idx="112">
                  <c:v>559.99</c:v>
                </c:pt>
                <c:pt idx="113">
                  <c:v>564.99</c:v>
                </c:pt>
                <c:pt idx="114">
                  <c:v>569.99</c:v>
                </c:pt>
                <c:pt idx="115">
                  <c:v>574.99</c:v>
                </c:pt>
                <c:pt idx="116">
                  <c:v>579.99</c:v>
                </c:pt>
                <c:pt idx="117">
                  <c:v>584.99</c:v>
                </c:pt>
                <c:pt idx="118">
                  <c:v>589.99</c:v>
                </c:pt>
                <c:pt idx="119">
                  <c:v>594.99</c:v>
                </c:pt>
                <c:pt idx="120">
                  <c:v>599.99</c:v>
                </c:pt>
                <c:pt idx="121">
                  <c:v>604.99</c:v>
                </c:pt>
                <c:pt idx="122">
                  <c:v>609.99</c:v>
                </c:pt>
                <c:pt idx="123">
                  <c:v>614.99</c:v>
                </c:pt>
                <c:pt idx="124">
                  <c:v>619.99</c:v>
                </c:pt>
                <c:pt idx="125">
                  <c:v>624.99</c:v>
                </c:pt>
                <c:pt idx="126">
                  <c:v>629.99</c:v>
                </c:pt>
                <c:pt idx="127">
                  <c:v>634.99</c:v>
                </c:pt>
                <c:pt idx="128">
                  <c:v>639.99</c:v>
                </c:pt>
                <c:pt idx="129">
                  <c:v>644.99</c:v>
                </c:pt>
                <c:pt idx="130">
                  <c:v>649.99</c:v>
                </c:pt>
                <c:pt idx="131">
                  <c:v>654.99</c:v>
                </c:pt>
                <c:pt idx="132">
                  <c:v>659.99</c:v>
                </c:pt>
                <c:pt idx="133">
                  <c:v>664.99</c:v>
                </c:pt>
                <c:pt idx="134">
                  <c:v>669.99</c:v>
                </c:pt>
                <c:pt idx="135">
                  <c:v>674.99</c:v>
                </c:pt>
                <c:pt idx="136">
                  <c:v>679.99</c:v>
                </c:pt>
                <c:pt idx="137">
                  <c:v>684.99</c:v>
                </c:pt>
                <c:pt idx="138">
                  <c:v>689.99</c:v>
                </c:pt>
                <c:pt idx="139">
                  <c:v>694.99</c:v>
                </c:pt>
                <c:pt idx="140">
                  <c:v>699.99</c:v>
                </c:pt>
                <c:pt idx="141">
                  <c:v>704.99</c:v>
                </c:pt>
                <c:pt idx="142">
                  <c:v>709.99</c:v>
                </c:pt>
                <c:pt idx="143">
                  <c:v>714.99</c:v>
                </c:pt>
                <c:pt idx="144">
                  <c:v>719.99</c:v>
                </c:pt>
                <c:pt idx="145">
                  <c:v>724.98</c:v>
                </c:pt>
                <c:pt idx="146">
                  <c:v>729.98</c:v>
                </c:pt>
                <c:pt idx="147">
                  <c:v>734.98</c:v>
                </c:pt>
                <c:pt idx="148">
                  <c:v>739.98</c:v>
                </c:pt>
                <c:pt idx="149">
                  <c:v>744.98</c:v>
                </c:pt>
                <c:pt idx="150">
                  <c:v>749.98</c:v>
                </c:pt>
                <c:pt idx="151">
                  <c:v>754.98</c:v>
                </c:pt>
                <c:pt idx="152">
                  <c:v>759.98</c:v>
                </c:pt>
                <c:pt idx="153">
                  <c:v>764.98</c:v>
                </c:pt>
                <c:pt idx="154">
                  <c:v>769.98</c:v>
                </c:pt>
                <c:pt idx="155">
                  <c:v>774.98</c:v>
                </c:pt>
                <c:pt idx="156">
                  <c:v>779.98</c:v>
                </c:pt>
                <c:pt idx="157">
                  <c:v>784.98</c:v>
                </c:pt>
                <c:pt idx="158">
                  <c:v>789.98</c:v>
                </c:pt>
                <c:pt idx="159">
                  <c:v>794.98</c:v>
                </c:pt>
                <c:pt idx="160">
                  <c:v>799.98</c:v>
                </c:pt>
                <c:pt idx="161">
                  <c:v>804.98</c:v>
                </c:pt>
                <c:pt idx="162">
                  <c:v>809.98</c:v>
                </c:pt>
                <c:pt idx="163">
                  <c:v>814.98</c:v>
                </c:pt>
                <c:pt idx="164">
                  <c:v>819.98</c:v>
                </c:pt>
                <c:pt idx="165">
                  <c:v>824.98</c:v>
                </c:pt>
                <c:pt idx="166">
                  <c:v>829.98</c:v>
                </c:pt>
                <c:pt idx="167">
                  <c:v>834.98</c:v>
                </c:pt>
                <c:pt idx="168">
                  <c:v>839.98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57920"/>
        <c:axId val="406658312"/>
      </c:scatterChart>
      <c:valAx>
        <c:axId val="40665792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06658312"/>
        <c:crossesAt val="0"/>
        <c:crossBetween val="midCat"/>
      </c:valAx>
      <c:valAx>
        <c:axId val="406658312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06657920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Data'!$G$21:$G$189</c:f>
              <c:numCache>
                <c:formatCode>0.00</c:formatCode>
                <c:ptCount val="169"/>
                <c:pt idx="0">
                  <c:v>0</c:v>
                </c:pt>
                <c:pt idx="1">
                  <c:v>-0.02</c:v>
                </c:pt>
                <c:pt idx="2">
                  <c:v>-0.05</c:v>
                </c:pt>
                <c:pt idx="3">
                  <c:v>-7.0000000000000007E-2</c:v>
                </c:pt>
                <c:pt idx="4">
                  <c:v>-0.1</c:v>
                </c:pt>
                <c:pt idx="5">
                  <c:v>-0.12</c:v>
                </c:pt>
                <c:pt idx="6">
                  <c:v>-0.15</c:v>
                </c:pt>
                <c:pt idx="7">
                  <c:v>-0.17</c:v>
                </c:pt>
                <c:pt idx="8">
                  <c:v>-0.2</c:v>
                </c:pt>
                <c:pt idx="9">
                  <c:v>-0.22</c:v>
                </c:pt>
                <c:pt idx="10">
                  <c:v>-0.25</c:v>
                </c:pt>
                <c:pt idx="11">
                  <c:v>-0.27</c:v>
                </c:pt>
                <c:pt idx="12">
                  <c:v>-0.3</c:v>
                </c:pt>
                <c:pt idx="13">
                  <c:v>-0.32</c:v>
                </c:pt>
                <c:pt idx="14">
                  <c:v>-0.35</c:v>
                </c:pt>
                <c:pt idx="15">
                  <c:v>-0.37</c:v>
                </c:pt>
                <c:pt idx="16">
                  <c:v>-0.4</c:v>
                </c:pt>
                <c:pt idx="17">
                  <c:v>-0.43</c:v>
                </c:pt>
                <c:pt idx="18">
                  <c:v>-0.45</c:v>
                </c:pt>
                <c:pt idx="19">
                  <c:v>-0.48</c:v>
                </c:pt>
                <c:pt idx="20">
                  <c:v>-0.5</c:v>
                </c:pt>
                <c:pt idx="21">
                  <c:v>-0.52</c:v>
                </c:pt>
                <c:pt idx="22">
                  <c:v>-0.54</c:v>
                </c:pt>
                <c:pt idx="23">
                  <c:v>-0.56000000000000005</c:v>
                </c:pt>
                <c:pt idx="24">
                  <c:v>-0.57999999999999996</c:v>
                </c:pt>
                <c:pt idx="25">
                  <c:v>-0.6</c:v>
                </c:pt>
                <c:pt idx="26">
                  <c:v>-0.63</c:v>
                </c:pt>
                <c:pt idx="27">
                  <c:v>-0.65</c:v>
                </c:pt>
                <c:pt idx="28">
                  <c:v>-0.68</c:v>
                </c:pt>
                <c:pt idx="29">
                  <c:v>-0.72</c:v>
                </c:pt>
                <c:pt idx="30">
                  <c:v>-0.76</c:v>
                </c:pt>
                <c:pt idx="31">
                  <c:v>-0.8</c:v>
                </c:pt>
                <c:pt idx="32">
                  <c:v>-0.84</c:v>
                </c:pt>
                <c:pt idx="33">
                  <c:v>-0.87</c:v>
                </c:pt>
                <c:pt idx="34">
                  <c:v>-0.91</c:v>
                </c:pt>
                <c:pt idx="35">
                  <c:v>-0.94</c:v>
                </c:pt>
                <c:pt idx="36">
                  <c:v>-0.97</c:v>
                </c:pt>
                <c:pt idx="37">
                  <c:v>-1</c:v>
                </c:pt>
                <c:pt idx="38">
                  <c:v>-1.03</c:v>
                </c:pt>
                <c:pt idx="39">
                  <c:v>-1.05</c:v>
                </c:pt>
                <c:pt idx="40">
                  <c:v>-1.08</c:v>
                </c:pt>
                <c:pt idx="41">
                  <c:v>-1.1000000000000001</c:v>
                </c:pt>
                <c:pt idx="42">
                  <c:v>-1.1299999999999999</c:v>
                </c:pt>
                <c:pt idx="43">
                  <c:v>-1.1499999999999999</c:v>
                </c:pt>
                <c:pt idx="44">
                  <c:v>-1.17</c:v>
                </c:pt>
                <c:pt idx="45">
                  <c:v>-1.2</c:v>
                </c:pt>
                <c:pt idx="46">
                  <c:v>-1.24</c:v>
                </c:pt>
                <c:pt idx="47">
                  <c:v>-1.28</c:v>
                </c:pt>
                <c:pt idx="48">
                  <c:v>-1.32</c:v>
                </c:pt>
                <c:pt idx="49">
                  <c:v>-1.36</c:v>
                </c:pt>
                <c:pt idx="50">
                  <c:v>-1.39</c:v>
                </c:pt>
                <c:pt idx="51">
                  <c:v>-1.43</c:v>
                </c:pt>
                <c:pt idx="52">
                  <c:v>-1.47</c:v>
                </c:pt>
                <c:pt idx="53">
                  <c:v>-1.5</c:v>
                </c:pt>
                <c:pt idx="54">
                  <c:v>-1.53</c:v>
                </c:pt>
                <c:pt idx="55">
                  <c:v>-1.56</c:v>
                </c:pt>
                <c:pt idx="56">
                  <c:v>-1.59</c:v>
                </c:pt>
                <c:pt idx="57">
                  <c:v>-1.62</c:v>
                </c:pt>
                <c:pt idx="58">
                  <c:v>-1.66</c:v>
                </c:pt>
                <c:pt idx="59">
                  <c:v>-1.69</c:v>
                </c:pt>
                <c:pt idx="60">
                  <c:v>-1.73</c:v>
                </c:pt>
                <c:pt idx="61">
                  <c:v>-1.76</c:v>
                </c:pt>
                <c:pt idx="62">
                  <c:v>-1.8</c:v>
                </c:pt>
                <c:pt idx="63">
                  <c:v>-1.83</c:v>
                </c:pt>
                <c:pt idx="64">
                  <c:v>-1.85</c:v>
                </c:pt>
                <c:pt idx="65">
                  <c:v>-1.88</c:v>
                </c:pt>
                <c:pt idx="66">
                  <c:v>-1.9</c:v>
                </c:pt>
                <c:pt idx="67">
                  <c:v>-1.92</c:v>
                </c:pt>
                <c:pt idx="68">
                  <c:v>-1.94</c:v>
                </c:pt>
                <c:pt idx="69">
                  <c:v>-1.95</c:v>
                </c:pt>
                <c:pt idx="70">
                  <c:v>-1.97</c:v>
                </c:pt>
                <c:pt idx="71">
                  <c:v>-1.99</c:v>
                </c:pt>
                <c:pt idx="72">
                  <c:v>-2</c:v>
                </c:pt>
                <c:pt idx="73">
                  <c:v>-2.0099999999999998</c:v>
                </c:pt>
                <c:pt idx="74">
                  <c:v>-2.0299999999999998</c:v>
                </c:pt>
                <c:pt idx="75">
                  <c:v>-2.04</c:v>
                </c:pt>
                <c:pt idx="76">
                  <c:v>-2.06</c:v>
                </c:pt>
                <c:pt idx="77">
                  <c:v>-2.08</c:v>
                </c:pt>
                <c:pt idx="78">
                  <c:v>-2.09</c:v>
                </c:pt>
                <c:pt idx="79">
                  <c:v>-2.11</c:v>
                </c:pt>
                <c:pt idx="80">
                  <c:v>-2.13</c:v>
                </c:pt>
                <c:pt idx="81">
                  <c:v>-2.15</c:v>
                </c:pt>
                <c:pt idx="82">
                  <c:v>-2.17</c:v>
                </c:pt>
                <c:pt idx="83">
                  <c:v>-2.2000000000000002</c:v>
                </c:pt>
                <c:pt idx="84">
                  <c:v>-2.2200000000000002</c:v>
                </c:pt>
                <c:pt idx="85">
                  <c:v>-2.2400000000000002</c:v>
                </c:pt>
                <c:pt idx="86">
                  <c:v>-2.27</c:v>
                </c:pt>
                <c:pt idx="87">
                  <c:v>-2.29</c:v>
                </c:pt>
                <c:pt idx="88">
                  <c:v>-2.31</c:v>
                </c:pt>
                <c:pt idx="89">
                  <c:v>-2.33</c:v>
                </c:pt>
                <c:pt idx="90">
                  <c:v>-2.35</c:v>
                </c:pt>
                <c:pt idx="91">
                  <c:v>-2.37</c:v>
                </c:pt>
                <c:pt idx="92">
                  <c:v>-2.39</c:v>
                </c:pt>
                <c:pt idx="93">
                  <c:v>-2.4</c:v>
                </c:pt>
                <c:pt idx="94">
                  <c:v>-2.41</c:v>
                </c:pt>
                <c:pt idx="95">
                  <c:v>-2.42</c:v>
                </c:pt>
                <c:pt idx="96">
                  <c:v>-2.42</c:v>
                </c:pt>
                <c:pt idx="97">
                  <c:v>-2.42</c:v>
                </c:pt>
                <c:pt idx="98">
                  <c:v>-2.42</c:v>
                </c:pt>
                <c:pt idx="99">
                  <c:v>-2.42</c:v>
                </c:pt>
                <c:pt idx="100">
                  <c:v>-2.4300000000000002</c:v>
                </c:pt>
                <c:pt idx="101">
                  <c:v>-2.4300000000000002</c:v>
                </c:pt>
                <c:pt idx="102">
                  <c:v>-2.44</c:v>
                </c:pt>
                <c:pt idx="103">
                  <c:v>-2.44</c:v>
                </c:pt>
                <c:pt idx="104">
                  <c:v>-2.44</c:v>
                </c:pt>
                <c:pt idx="105">
                  <c:v>-2.4500000000000002</c:v>
                </c:pt>
                <c:pt idx="106">
                  <c:v>-2.4500000000000002</c:v>
                </c:pt>
                <c:pt idx="107">
                  <c:v>-2.4500000000000002</c:v>
                </c:pt>
                <c:pt idx="108">
                  <c:v>-2.46</c:v>
                </c:pt>
                <c:pt idx="109">
                  <c:v>-2.46</c:v>
                </c:pt>
                <c:pt idx="110">
                  <c:v>-2.4700000000000002</c:v>
                </c:pt>
                <c:pt idx="111">
                  <c:v>-2.48</c:v>
                </c:pt>
                <c:pt idx="112">
                  <c:v>-2.5</c:v>
                </c:pt>
                <c:pt idx="113">
                  <c:v>-2.52</c:v>
                </c:pt>
                <c:pt idx="114">
                  <c:v>-2.54</c:v>
                </c:pt>
                <c:pt idx="115">
                  <c:v>-2.57</c:v>
                </c:pt>
                <c:pt idx="116">
                  <c:v>-2.59</c:v>
                </c:pt>
                <c:pt idx="117">
                  <c:v>-2.62</c:v>
                </c:pt>
                <c:pt idx="118">
                  <c:v>-2.64</c:v>
                </c:pt>
                <c:pt idx="119">
                  <c:v>-2.67</c:v>
                </c:pt>
                <c:pt idx="120">
                  <c:v>-2.69</c:v>
                </c:pt>
                <c:pt idx="121">
                  <c:v>-2.71</c:v>
                </c:pt>
                <c:pt idx="122">
                  <c:v>-2.73</c:v>
                </c:pt>
                <c:pt idx="123">
                  <c:v>-2.76</c:v>
                </c:pt>
                <c:pt idx="124">
                  <c:v>-2.78</c:v>
                </c:pt>
                <c:pt idx="125">
                  <c:v>-2.8</c:v>
                </c:pt>
                <c:pt idx="126">
                  <c:v>-2.83</c:v>
                </c:pt>
                <c:pt idx="127">
                  <c:v>-2.85</c:v>
                </c:pt>
                <c:pt idx="128">
                  <c:v>-2.88</c:v>
                </c:pt>
                <c:pt idx="129">
                  <c:v>-2.9</c:v>
                </c:pt>
                <c:pt idx="130">
                  <c:v>-2.92</c:v>
                </c:pt>
                <c:pt idx="131">
                  <c:v>-2.94</c:v>
                </c:pt>
                <c:pt idx="132">
                  <c:v>-2.96</c:v>
                </c:pt>
                <c:pt idx="133">
                  <c:v>-2.98</c:v>
                </c:pt>
                <c:pt idx="134">
                  <c:v>-3</c:v>
                </c:pt>
                <c:pt idx="135">
                  <c:v>-3.01</c:v>
                </c:pt>
                <c:pt idx="136">
                  <c:v>-3.03</c:v>
                </c:pt>
                <c:pt idx="137">
                  <c:v>-3.05</c:v>
                </c:pt>
                <c:pt idx="138">
                  <c:v>-3.07</c:v>
                </c:pt>
                <c:pt idx="139">
                  <c:v>-3.09</c:v>
                </c:pt>
                <c:pt idx="140">
                  <c:v>-3.1</c:v>
                </c:pt>
                <c:pt idx="141">
                  <c:v>-3.12</c:v>
                </c:pt>
                <c:pt idx="142">
                  <c:v>-3.13</c:v>
                </c:pt>
                <c:pt idx="143">
                  <c:v>-3.15</c:v>
                </c:pt>
                <c:pt idx="144">
                  <c:v>-3.16</c:v>
                </c:pt>
                <c:pt idx="145">
                  <c:v>-3.17</c:v>
                </c:pt>
                <c:pt idx="146">
                  <c:v>-3.18</c:v>
                </c:pt>
                <c:pt idx="147">
                  <c:v>-3.19</c:v>
                </c:pt>
                <c:pt idx="148">
                  <c:v>-3.2</c:v>
                </c:pt>
                <c:pt idx="149">
                  <c:v>-3.2</c:v>
                </c:pt>
                <c:pt idx="150">
                  <c:v>-3.21</c:v>
                </c:pt>
                <c:pt idx="151">
                  <c:v>-3.22</c:v>
                </c:pt>
                <c:pt idx="152">
                  <c:v>-3.22</c:v>
                </c:pt>
                <c:pt idx="153">
                  <c:v>-3.22</c:v>
                </c:pt>
                <c:pt idx="154">
                  <c:v>-3.21</c:v>
                </c:pt>
                <c:pt idx="155">
                  <c:v>-3.2</c:v>
                </c:pt>
                <c:pt idx="156">
                  <c:v>-3.19</c:v>
                </c:pt>
                <c:pt idx="157">
                  <c:v>-3.17</c:v>
                </c:pt>
                <c:pt idx="158">
                  <c:v>-3.15</c:v>
                </c:pt>
                <c:pt idx="159">
                  <c:v>-3.13</c:v>
                </c:pt>
                <c:pt idx="160">
                  <c:v>-3.11</c:v>
                </c:pt>
                <c:pt idx="161">
                  <c:v>-3.09</c:v>
                </c:pt>
                <c:pt idx="162">
                  <c:v>-3.07</c:v>
                </c:pt>
                <c:pt idx="163">
                  <c:v>-3.06</c:v>
                </c:pt>
                <c:pt idx="164">
                  <c:v>-3.06</c:v>
                </c:pt>
                <c:pt idx="165">
                  <c:v>-3.07</c:v>
                </c:pt>
                <c:pt idx="166">
                  <c:v>-3.08</c:v>
                </c:pt>
                <c:pt idx="167">
                  <c:v>-3.08</c:v>
                </c:pt>
                <c:pt idx="168">
                  <c:v>-3.09</c:v>
                </c:pt>
              </c:numCache>
            </c:numRef>
          </c:xVal>
          <c:yVal>
            <c:numRef>
              <c:f>'Survey Data'!$F$21:$F$189</c:f>
              <c:numCache>
                <c:formatCode>0.00</c:formatCode>
                <c:ptCount val="16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0.16</c:v>
                </c:pt>
                <c:pt idx="12">
                  <c:v>0.18</c:v>
                </c:pt>
                <c:pt idx="13">
                  <c:v>0.2</c:v>
                </c:pt>
                <c:pt idx="14">
                  <c:v>0.21</c:v>
                </c:pt>
                <c:pt idx="15">
                  <c:v>0.22</c:v>
                </c:pt>
                <c:pt idx="16">
                  <c:v>0.23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0.23</c:v>
                </c:pt>
                <c:pt idx="23">
                  <c:v>0.23</c:v>
                </c:pt>
                <c:pt idx="24">
                  <c:v>0.22</c:v>
                </c:pt>
                <c:pt idx="25">
                  <c:v>0.2</c:v>
                </c:pt>
                <c:pt idx="26">
                  <c:v>0.19</c:v>
                </c:pt>
                <c:pt idx="27">
                  <c:v>0.18</c:v>
                </c:pt>
                <c:pt idx="28">
                  <c:v>0.16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0.12</c:v>
                </c:pt>
                <c:pt idx="32">
                  <c:v>0.1</c:v>
                </c:pt>
                <c:pt idx="33">
                  <c:v>0.08</c:v>
                </c:pt>
                <c:pt idx="34">
                  <c:v>0.06</c:v>
                </c:pt>
                <c:pt idx="35">
                  <c:v>0.04</c:v>
                </c:pt>
                <c:pt idx="36">
                  <c:v>0.01</c:v>
                </c:pt>
                <c:pt idx="37">
                  <c:v>-0.01</c:v>
                </c:pt>
                <c:pt idx="38">
                  <c:v>-0.03</c:v>
                </c:pt>
                <c:pt idx="39">
                  <c:v>-0.05</c:v>
                </c:pt>
                <c:pt idx="40">
                  <c:v>-7.0000000000000007E-2</c:v>
                </c:pt>
                <c:pt idx="41">
                  <c:v>-0.08</c:v>
                </c:pt>
                <c:pt idx="42">
                  <c:v>-0.09</c:v>
                </c:pt>
                <c:pt idx="43">
                  <c:v>-0.1</c:v>
                </c:pt>
                <c:pt idx="44">
                  <c:v>-0.11</c:v>
                </c:pt>
                <c:pt idx="45">
                  <c:v>-0.12</c:v>
                </c:pt>
                <c:pt idx="46">
                  <c:v>-0.12</c:v>
                </c:pt>
                <c:pt idx="47">
                  <c:v>-0.12</c:v>
                </c:pt>
                <c:pt idx="48">
                  <c:v>-0.12</c:v>
                </c:pt>
                <c:pt idx="49">
                  <c:v>-0.11</c:v>
                </c:pt>
                <c:pt idx="50">
                  <c:v>-0.11</c:v>
                </c:pt>
                <c:pt idx="51">
                  <c:v>-0.1</c:v>
                </c:pt>
                <c:pt idx="52">
                  <c:v>-0.1</c:v>
                </c:pt>
                <c:pt idx="53">
                  <c:v>-0.1</c:v>
                </c:pt>
                <c:pt idx="54">
                  <c:v>-0.09</c:v>
                </c:pt>
                <c:pt idx="55">
                  <c:v>-0.09</c:v>
                </c:pt>
                <c:pt idx="56">
                  <c:v>-0.09</c:v>
                </c:pt>
                <c:pt idx="57">
                  <c:v>-0.09</c:v>
                </c:pt>
                <c:pt idx="58">
                  <c:v>-0.09</c:v>
                </c:pt>
                <c:pt idx="59">
                  <c:v>-0.09</c:v>
                </c:pt>
                <c:pt idx="60">
                  <c:v>-0.09</c:v>
                </c:pt>
                <c:pt idx="61">
                  <c:v>-0.09</c:v>
                </c:pt>
                <c:pt idx="62">
                  <c:v>-0.09</c:v>
                </c:pt>
                <c:pt idx="63">
                  <c:v>-0.1</c:v>
                </c:pt>
                <c:pt idx="64">
                  <c:v>-0.12</c:v>
                </c:pt>
                <c:pt idx="65">
                  <c:v>-0.13</c:v>
                </c:pt>
                <c:pt idx="66">
                  <c:v>-0.15</c:v>
                </c:pt>
                <c:pt idx="67">
                  <c:v>-0.17</c:v>
                </c:pt>
                <c:pt idx="68">
                  <c:v>-0.18</c:v>
                </c:pt>
                <c:pt idx="69">
                  <c:v>-0.2</c:v>
                </c:pt>
                <c:pt idx="70">
                  <c:v>-0.21</c:v>
                </c:pt>
                <c:pt idx="71">
                  <c:v>-0.21</c:v>
                </c:pt>
                <c:pt idx="72">
                  <c:v>-0.22</c:v>
                </c:pt>
                <c:pt idx="73">
                  <c:v>-0.22</c:v>
                </c:pt>
                <c:pt idx="74">
                  <c:v>-0.23</c:v>
                </c:pt>
                <c:pt idx="75">
                  <c:v>-0.24</c:v>
                </c:pt>
                <c:pt idx="76">
                  <c:v>-0.25</c:v>
                </c:pt>
                <c:pt idx="77">
                  <c:v>-0.26</c:v>
                </c:pt>
                <c:pt idx="78">
                  <c:v>-0.27</c:v>
                </c:pt>
                <c:pt idx="79">
                  <c:v>-0.28000000000000003</c:v>
                </c:pt>
                <c:pt idx="80">
                  <c:v>-0.28999999999999998</c:v>
                </c:pt>
                <c:pt idx="81">
                  <c:v>-0.31</c:v>
                </c:pt>
                <c:pt idx="82">
                  <c:v>-0.32</c:v>
                </c:pt>
                <c:pt idx="83">
                  <c:v>-0.34</c:v>
                </c:pt>
                <c:pt idx="84">
                  <c:v>-0.35</c:v>
                </c:pt>
                <c:pt idx="85">
                  <c:v>-0.37</c:v>
                </c:pt>
                <c:pt idx="86">
                  <c:v>-0.39</c:v>
                </c:pt>
                <c:pt idx="87">
                  <c:v>-0.41</c:v>
                </c:pt>
                <c:pt idx="88">
                  <c:v>-0.44</c:v>
                </c:pt>
                <c:pt idx="89">
                  <c:v>-0.47</c:v>
                </c:pt>
                <c:pt idx="90">
                  <c:v>-0.5</c:v>
                </c:pt>
                <c:pt idx="91">
                  <c:v>-0.53</c:v>
                </c:pt>
                <c:pt idx="92">
                  <c:v>-0.56000000000000005</c:v>
                </c:pt>
                <c:pt idx="93">
                  <c:v>-0.6</c:v>
                </c:pt>
                <c:pt idx="94">
                  <c:v>-0.64</c:v>
                </c:pt>
                <c:pt idx="95">
                  <c:v>-0.69</c:v>
                </c:pt>
                <c:pt idx="96">
                  <c:v>-0.73</c:v>
                </c:pt>
                <c:pt idx="97">
                  <c:v>-0.78</c:v>
                </c:pt>
                <c:pt idx="98">
                  <c:v>-0.82</c:v>
                </c:pt>
                <c:pt idx="99">
                  <c:v>-0.87</c:v>
                </c:pt>
                <c:pt idx="100">
                  <c:v>-0.92</c:v>
                </c:pt>
                <c:pt idx="101">
                  <c:v>-0.96</c:v>
                </c:pt>
                <c:pt idx="102">
                  <c:v>-1.01</c:v>
                </c:pt>
                <c:pt idx="103">
                  <c:v>-1.06</c:v>
                </c:pt>
                <c:pt idx="104">
                  <c:v>-1.1000000000000001</c:v>
                </c:pt>
                <c:pt idx="105">
                  <c:v>-1.1399999999999999</c:v>
                </c:pt>
                <c:pt idx="106">
                  <c:v>-1.17</c:v>
                </c:pt>
                <c:pt idx="107">
                  <c:v>-1.21</c:v>
                </c:pt>
                <c:pt idx="108">
                  <c:v>-1.24</c:v>
                </c:pt>
                <c:pt idx="109">
                  <c:v>-1.26</c:v>
                </c:pt>
                <c:pt idx="110">
                  <c:v>-1.29</c:v>
                </c:pt>
                <c:pt idx="111">
                  <c:v>-1.32</c:v>
                </c:pt>
                <c:pt idx="112">
                  <c:v>-1.35</c:v>
                </c:pt>
                <c:pt idx="113">
                  <c:v>-1.37</c:v>
                </c:pt>
                <c:pt idx="114">
                  <c:v>-1.39</c:v>
                </c:pt>
                <c:pt idx="115">
                  <c:v>-1.41</c:v>
                </c:pt>
                <c:pt idx="116">
                  <c:v>-1.43</c:v>
                </c:pt>
                <c:pt idx="117">
                  <c:v>-1.45</c:v>
                </c:pt>
                <c:pt idx="118">
                  <c:v>-1.47</c:v>
                </c:pt>
                <c:pt idx="119">
                  <c:v>-1.49</c:v>
                </c:pt>
                <c:pt idx="120">
                  <c:v>-1.51</c:v>
                </c:pt>
                <c:pt idx="121">
                  <c:v>-1.52</c:v>
                </c:pt>
                <c:pt idx="122">
                  <c:v>-1.54</c:v>
                </c:pt>
                <c:pt idx="123">
                  <c:v>-1.56</c:v>
                </c:pt>
                <c:pt idx="124">
                  <c:v>-1.59</c:v>
                </c:pt>
                <c:pt idx="125">
                  <c:v>-1.61</c:v>
                </c:pt>
                <c:pt idx="126">
                  <c:v>-1.64</c:v>
                </c:pt>
                <c:pt idx="127">
                  <c:v>-1.67</c:v>
                </c:pt>
                <c:pt idx="128">
                  <c:v>-1.69</c:v>
                </c:pt>
                <c:pt idx="129">
                  <c:v>-1.72</c:v>
                </c:pt>
                <c:pt idx="130">
                  <c:v>-1.74</c:v>
                </c:pt>
                <c:pt idx="131">
                  <c:v>-1.77</c:v>
                </c:pt>
                <c:pt idx="132">
                  <c:v>-1.79</c:v>
                </c:pt>
                <c:pt idx="133">
                  <c:v>-1.81</c:v>
                </c:pt>
                <c:pt idx="134">
                  <c:v>-1.83</c:v>
                </c:pt>
                <c:pt idx="135">
                  <c:v>-1.85</c:v>
                </c:pt>
                <c:pt idx="136">
                  <c:v>-1.88</c:v>
                </c:pt>
                <c:pt idx="137">
                  <c:v>-1.9</c:v>
                </c:pt>
                <c:pt idx="138">
                  <c:v>-1.93</c:v>
                </c:pt>
                <c:pt idx="139">
                  <c:v>-1.95</c:v>
                </c:pt>
                <c:pt idx="140">
                  <c:v>-1.98</c:v>
                </c:pt>
                <c:pt idx="141">
                  <c:v>-2.0099999999999998</c:v>
                </c:pt>
                <c:pt idx="142">
                  <c:v>-2.0299999999999998</c:v>
                </c:pt>
                <c:pt idx="143">
                  <c:v>-2.06</c:v>
                </c:pt>
                <c:pt idx="144">
                  <c:v>-2.09</c:v>
                </c:pt>
                <c:pt idx="145">
                  <c:v>-2.11</c:v>
                </c:pt>
                <c:pt idx="146">
                  <c:v>-2.14</c:v>
                </c:pt>
                <c:pt idx="147">
                  <c:v>-2.17</c:v>
                </c:pt>
                <c:pt idx="148">
                  <c:v>-2.2000000000000002</c:v>
                </c:pt>
                <c:pt idx="149">
                  <c:v>-2.23</c:v>
                </c:pt>
                <c:pt idx="150">
                  <c:v>-2.2599999999999998</c:v>
                </c:pt>
                <c:pt idx="151">
                  <c:v>-2.29</c:v>
                </c:pt>
                <c:pt idx="152">
                  <c:v>-2.3199999999999998</c:v>
                </c:pt>
                <c:pt idx="153">
                  <c:v>-2.37</c:v>
                </c:pt>
                <c:pt idx="154">
                  <c:v>-2.41</c:v>
                </c:pt>
                <c:pt idx="155">
                  <c:v>-2.46</c:v>
                </c:pt>
                <c:pt idx="156">
                  <c:v>-2.52</c:v>
                </c:pt>
                <c:pt idx="157">
                  <c:v>-2.57</c:v>
                </c:pt>
                <c:pt idx="158">
                  <c:v>-2.63</c:v>
                </c:pt>
                <c:pt idx="159">
                  <c:v>-2.68</c:v>
                </c:pt>
                <c:pt idx="160">
                  <c:v>-2.74</c:v>
                </c:pt>
                <c:pt idx="161">
                  <c:v>-2.79</c:v>
                </c:pt>
                <c:pt idx="162">
                  <c:v>-2.84</c:v>
                </c:pt>
                <c:pt idx="163">
                  <c:v>-2.89</c:v>
                </c:pt>
                <c:pt idx="164">
                  <c:v>-2.93</c:v>
                </c:pt>
                <c:pt idx="165">
                  <c:v>-2.97</c:v>
                </c:pt>
                <c:pt idx="166">
                  <c:v>-2.99</c:v>
                </c:pt>
                <c:pt idx="167">
                  <c:v>-3.01</c:v>
                </c:pt>
                <c:pt idx="168">
                  <c:v>-3.02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60272"/>
        <c:axId val="406659880"/>
      </c:scatterChart>
      <c:valAx>
        <c:axId val="406660272"/>
        <c:scaling>
          <c:orientation val="minMax"/>
          <c:max val="2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06659880"/>
        <c:crosses val="autoZero"/>
        <c:crossBetween val="midCat"/>
        <c:majorUnit val="1"/>
      </c:valAx>
      <c:valAx>
        <c:axId val="406659880"/>
        <c:scaling>
          <c:orientation val="minMax"/>
          <c:min val="-4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06660272"/>
        <c:crosses val="autoZero"/>
        <c:crossBetween val="midCat"/>
        <c:majorUnit val="1"/>
      </c:valAx>
    </c:plotArea>
    <c:legend>
      <c:legendPos val="b"/>
      <c:layout>
        <c:manualLayout>
          <c:xMode val="edge"/>
          <c:yMode val="edge"/>
          <c:x val="1.8485220238417081E-2"/>
          <c:y val="0.93638364836139043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Data'!$H$21:$H$189</c:f>
              <c:numCache>
                <c:formatCode>0.00</c:formatCode>
                <c:ptCount val="169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0.21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0.17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0.17</c:v>
                </c:pt>
                <c:pt idx="37">
                  <c:v>0.21</c:v>
                </c:pt>
                <c:pt idx="38">
                  <c:v>0.21</c:v>
                </c:pt>
                <c:pt idx="39">
                  <c:v>0.21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0.28999999999999998</c:v>
                </c:pt>
                <c:pt idx="44">
                  <c:v>0.31</c:v>
                </c:pt>
                <c:pt idx="45">
                  <c:v>0.31</c:v>
                </c:pt>
                <c:pt idx="46">
                  <c:v>0.34</c:v>
                </c:pt>
                <c:pt idx="47">
                  <c:v>0.36</c:v>
                </c:pt>
                <c:pt idx="48">
                  <c:v>0.38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0.36</c:v>
                </c:pt>
                <c:pt idx="62">
                  <c:v>0.34</c:v>
                </c:pt>
                <c:pt idx="63">
                  <c:v>0.34</c:v>
                </c:pt>
                <c:pt idx="64">
                  <c:v>0.31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0.21</c:v>
                </c:pt>
                <c:pt idx="68">
                  <c:v>0.21</c:v>
                </c:pt>
                <c:pt idx="69">
                  <c:v>0.21</c:v>
                </c:pt>
                <c:pt idx="70">
                  <c:v>0.21</c:v>
                </c:pt>
                <c:pt idx="71">
                  <c:v>0.17</c:v>
                </c:pt>
                <c:pt idx="72">
                  <c:v>0.17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0.21</c:v>
                </c:pt>
                <c:pt idx="89">
                  <c:v>0.21</c:v>
                </c:pt>
                <c:pt idx="90">
                  <c:v>0.21</c:v>
                </c:pt>
                <c:pt idx="91">
                  <c:v>0.24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0.27</c:v>
                </c:pt>
                <c:pt idx="110">
                  <c:v>0.28999999999999998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0.31</c:v>
                </c:pt>
                <c:pt idx="114">
                  <c:v>0.31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0.12</c:v>
                </c:pt>
                <c:pt idx="122">
                  <c:v>0.12</c:v>
                </c:pt>
                <c:pt idx="123">
                  <c:v>0.12</c:v>
                </c:pt>
                <c:pt idx="124">
                  <c:v>0.12</c:v>
                </c:pt>
                <c:pt idx="125">
                  <c:v>0.12</c:v>
                </c:pt>
                <c:pt idx="126">
                  <c:v>0.12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0.39</c:v>
                </c:pt>
                <c:pt idx="152">
                  <c:v>0.41</c:v>
                </c:pt>
                <c:pt idx="153">
                  <c:v>0.43</c:v>
                </c:pt>
                <c:pt idx="154">
                  <c:v>0.44</c:v>
                </c:pt>
                <c:pt idx="155">
                  <c:v>0.46</c:v>
                </c:pt>
                <c:pt idx="156">
                  <c:v>0.49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0.92</c:v>
                </c:pt>
                <c:pt idx="164">
                  <c:v>0.83</c:v>
                </c:pt>
                <c:pt idx="165">
                  <c:v>0.75</c:v>
                </c:pt>
                <c:pt idx="166">
                  <c:v>0.67</c:v>
                </c:pt>
                <c:pt idx="167">
                  <c:v>0.27</c:v>
                </c:pt>
                <c:pt idx="168">
                  <c:v>0.27</c:v>
                </c:pt>
              </c:numCache>
            </c:numRef>
          </c:xVal>
          <c:yVal>
            <c:numRef>
              <c:f>'Survey Data'!$A$21:$A$189</c:f>
              <c:numCache>
                <c:formatCode>0.0</c:formatCode>
                <c:ptCount val="16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13496"/>
        <c:axId val="407013888"/>
      </c:scatterChart>
      <c:valAx>
        <c:axId val="40701349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407013888"/>
        <c:crosses val="autoZero"/>
        <c:crossBetween val="midCat"/>
        <c:majorUnit val="5"/>
        <c:minorUnit val="1"/>
      </c:valAx>
      <c:valAx>
        <c:axId val="40701388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070134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4</xdr:col>
          <xdr:colOff>15240</xdr:colOff>
          <xdr:row>37</xdr:row>
          <xdr:rowOff>160020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89" totalsRowShown="0" headerRowDxfId="10" dataDxfId="9" tableBorderDxfId="8">
  <autoFilter ref="A20:H189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4"/>
      <c r="B1" s="164"/>
      <c r="C1" s="164"/>
      <c r="D1" s="164"/>
      <c r="E1" s="164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5" t="s">
        <v>37</v>
      </c>
      <c r="B10" s="165"/>
      <c r="C10" s="165"/>
      <c r="D10" s="165"/>
      <c r="E10" s="165"/>
      <c r="F10" s="165"/>
      <c r="G10" s="165"/>
      <c r="H10" s="165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57" t="s">
        <v>36</v>
      </c>
      <c r="E12" s="58" t="str">
        <f>'Event Summary'!A4</f>
        <v>Origin Energy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35</v>
      </c>
      <c r="E13" s="33" t="str">
        <f>'Event Summary'!C4</f>
        <v>Durham Ranch 284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34</v>
      </c>
      <c r="E14" s="33" t="str">
        <f>'Event Summary'!E4</f>
        <v>Durham Ranch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25° 57' 50.49" S.</v>
      </c>
    </row>
    <row r="16" spans="1:8" ht="39" customHeight="1" x14ac:dyDescent="0.55000000000000004">
      <c r="D16" s="31" t="s">
        <v>49</v>
      </c>
      <c r="E16" s="30" t="str">
        <f>'Event Summary'!G6</f>
        <v>149° 0' 40.85" E.</v>
      </c>
    </row>
    <row r="17" spans="4:7" ht="39" customHeight="1" x14ac:dyDescent="0.55000000000000004">
      <c r="D17" s="31" t="s">
        <v>33</v>
      </c>
      <c r="E17" s="166">
        <f>'Event Summary'!A13</f>
        <v>42214</v>
      </c>
      <c r="F17" s="166"/>
      <c r="G17" s="166"/>
    </row>
    <row r="18" spans="4:7" ht="39" customHeight="1" x14ac:dyDescent="0.55000000000000004">
      <c r="D18" s="31" t="s">
        <v>32</v>
      </c>
      <c r="E18" s="30" t="str">
        <f>'Event Summary'!C17</f>
        <v>D.Slater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31</v>
      </c>
      <c r="H34" s="27">
        <f ca="1">TODAY()</f>
        <v>42220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zoomScaleNormal="100" workbookViewId="0">
      <selection activeCell="D29" sqref="D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7" t="s">
        <v>40</v>
      </c>
      <c r="B1" s="167"/>
      <c r="C1" s="167"/>
      <c r="D1" s="167"/>
      <c r="E1" s="167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3">
      <c r="A4" s="134" t="s">
        <v>69</v>
      </c>
      <c r="B4" s="132"/>
      <c r="C4" s="134" t="s">
        <v>71</v>
      </c>
      <c r="D4" s="133"/>
      <c r="E4" s="134" t="s">
        <v>72</v>
      </c>
      <c r="F4" s="132"/>
      <c r="G4" s="135" t="s">
        <v>16</v>
      </c>
      <c r="H4" s="138"/>
    </row>
    <row r="5" spans="1:8" s="1" customFormat="1" ht="9" customHeight="1" x14ac:dyDescent="0.3">
      <c r="A5" s="121" t="s">
        <v>17</v>
      </c>
      <c r="B5" s="124"/>
      <c r="C5" s="121" t="s">
        <v>57</v>
      </c>
      <c r="D5" s="122"/>
      <c r="E5" s="121" t="s">
        <v>45</v>
      </c>
      <c r="F5" s="122"/>
      <c r="G5" s="121" t="s">
        <v>46</v>
      </c>
      <c r="H5" s="122"/>
    </row>
    <row r="6" spans="1:8" s="1" customFormat="1" x14ac:dyDescent="0.3">
      <c r="A6" s="135" t="s">
        <v>75</v>
      </c>
      <c r="B6" s="138"/>
      <c r="C6" s="142" t="s">
        <v>59</v>
      </c>
      <c r="D6" s="138"/>
      <c r="E6" s="149" t="s">
        <v>73</v>
      </c>
      <c r="F6" s="145"/>
      <c r="G6" s="149" t="s">
        <v>74</v>
      </c>
      <c r="H6" s="133"/>
    </row>
    <row r="7" spans="1:8" s="1" customFormat="1" ht="9" customHeight="1" x14ac:dyDescent="0.3">
      <c r="A7" s="121" t="s">
        <v>41</v>
      </c>
      <c r="B7" s="124"/>
      <c r="C7" s="121" t="s">
        <v>42</v>
      </c>
      <c r="D7" s="122"/>
      <c r="E7" s="121" t="s">
        <v>43</v>
      </c>
      <c r="F7" s="122"/>
      <c r="G7" s="121" t="s">
        <v>44</v>
      </c>
      <c r="H7" s="122"/>
    </row>
    <row r="8" spans="1:8" s="1" customFormat="1" x14ac:dyDescent="0.3">
      <c r="A8" s="169">
        <v>7126752</v>
      </c>
      <c r="B8" s="170"/>
      <c r="C8" s="171">
        <v>701378</v>
      </c>
      <c r="D8" s="172"/>
      <c r="E8" s="144" t="s">
        <v>51</v>
      </c>
      <c r="F8" s="145"/>
      <c r="G8" s="144">
        <v>55</v>
      </c>
      <c r="H8" s="133"/>
    </row>
    <row r="9" spans="1:8" x14ac:dyDescent="0.3">
      <c r="A9" s="126" t="s">
        <v>11</v>
      </c>
      <c r="B9" s="127"/>
      <c r="C9" s="127"/>
      <c r="D9" s="127"/>
      <c r="E9" s="127"/>
      <c r="F9" s="127"/>
      <c r="G9" s="137"/>
      <c r="H9" s="128"/>
    </row>
    <row r="10" spans="1:8" s="2" customFormat="1" ht="9" customHeight="1" x14ac:dyDescent="0.3">
      <c r="A10" s="121" t="s">
        <v>25</v>
      </c>
      <c r="B10" s="122"/>
      <c r="C10" s="136" t="s">
        <v>14</v>
      </c>
      <c r="D10" s="122"/>
      <c r="E10" s="136" t="s">
        <v>28</v>
      </c>
      <c r="F10" s="123"/>
      <c r="G10" s="121" t="s">
        <v>20</v>
      </c>
      <c r="H10" s="122"/>
    </row>
    <row r="11" spans="1:8" s="1" customFormat="1" x14ac:dyDescent="0.3">
      <c r="A11" s="129" t="s">
        <v>14</v>
      </c>
      <c r="B11" s="131"/>
      <c r="C11" s="140">
        <v>365</v>
      </c>
      <c r="D11" s="131"/>
      <c r="E11" s="129" t="s">
        <v>76</v>
      </c>
      <c r="F11" s="130"/>
      <c r="G11" s="140">
        <v>4.3</v>
      </c>
      <c r="H11" s="131"/>
    </row>
    <row r="12" spans="1:8" s="2" customFormat="1" ht="9" customHeight="1" x14ac:dyDescent="0.3">
      <c r="A12" s="121" t="s">
        <v>10</v>
      </c>
      <c r="B12" s="122"/>
      <c r="C12" s="121" t="s">
        <v>58</v>
      </c>
      <c r="D12" s="122"/>
      <c r="E12" s="121" t="s">
        <v>23</v>
      </c>
      <c r="F12" s="123"/>
      <c r="G12" s="121" t="s">
        <v>24</v>
      </c>
      <c r="H12" s="122"/>
    </row>
    <row r="13" spans="1:8" s="1" customFormat="1" x14ac:dyDescent="0.3">
      <c r="A13" s="141">
        <v>42214</v>
      </c>
      <c r="B13" s="131"/>
      <c r="C13" s="129" t="s">
        <v>77</v>
      </c>
      <c r="D13" s="131"/>
      <c r="E13" s="139">
        <v>0</v>
      </c>
      <c r="F13" s="130"/>
      <c r="G13" s="139">
        <v>838</v>
      </c>
      <c r="H13" s="131"/>
    </row>
    <row r="14" spans="1:8" s="73" customFormat="1" ht="9" customHeight="1" x14ac:dyDescent="0.3">
      <c r="A14" s="121" t="s">
        <v>18</v>
      </c>
      <c r="B14" s="122"/>
      <c r="C14" s="121" t="s">
        <v>60</v>
      </c>
      <c r="D14" s="122"/>
      <c r="E14" s="121" t="s">
        <v>52</v>
      </c>
      <c r="F14" s="123"/>
      <c r="G14" s="121" t="s">
        <v>55</v>
      </c>
      <c r="H14" s="122"/>
    </row>
    <row r="15" spans="1:8" s="72" customFormat="1" x14ac:dyDescent="0.3">
      <c r="A15" s="129" t="s">
        <v>70</v>
      </c>
      <c r="B15" s="131"/>
      <c r="C15" s="141" t="s">
        <v>68</v>
      </c>
      <c r="D15" s="131"/>
      <c r="E15" s="148" t="s">
        <v>54</v>
      </c>
      <c r="F15" s="130"/>
      <c r="G15" s="139" t="s">
        <v>54</v>
      </c>
      <c r="H15" s="131"/>
    </row>
    <row r="16" spans="1:8" s="2" customFormat="1" ht="9" customHeight="1" x14ac:dyDescent="0.3">
      <c r="A16" s="150" t="s">
        <v>62</v>
      </c>
      <c r="B16" s="122"/>
      <c r="C16" s="121" t="s">
        <v>47</v>
      </c>
      <c r="D16" s="122"/>
      <c r="E16" s="121" t="s">
        <v>56</v>
      </c>
      <c r="F16" s="123"/>
      <c r="G16" s="121" t="s">
        <v>30</v>
      </c>
      <c r="H16" s="125" t="s">
        <v>29</v>
      </c>
    </row>
    <row r="17" spans="1:8" s="59" customFormat="1" ht="13.8" x14ac:dyDescent="0.3">
      <c r="A17" s="141" t="s">
        <v>81</v>
      </c>
      <c r="B17" s="131"/>
      <c r="C17" s="129" t="s">
        <v>80</v>
      </c>
      <c r="D17" s="131"/>
      <c r="E17" s="129" t="s">
        <v>79</v>
      </c>
      <c r="F17" s="130"/>
      <c r="G17" s="139" t="s">
        <v>78</v>
      </c>
      <c r="H17" s="143"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73"/>
      <c r="B19" s="174"/>
      <c r="C19" s="174"/>
      <c r="D19" s="174"/>
      <c r="E19" s="174"/>
      <c r="F19" s="174"/>
      <c r="G19" s="174"/>
      <c r="H19" s="175"/>
    </row>
    <row r="20" spans="1:8" s="8" customFormat="1" x14ac:dyDescent="0.3">
      <c r="A20" s="46" t="s">
        <v>39</v>
      </c>
      <c r="B20" s="46" t="s">
        <v>38</v>
      </c>
      <c r="C20" s="168" t="s">
        <v>21</v>
      </c>
      <c r="D20" s="168"/>
      <c r="E20" s="168"/>
      <c r="F20" s="168"/>
      <c r="G20" s="168"/>
      <c r="H20" s="168"/>
    </row>
    <row r="21" spans="1:8" ht="13.5" customHeight="1" x14ac:dyDescent="0.3">
      <c r="A21" s="114">
        <v>42214</v>
      </c>
      <c r="B21" s="115">
        <v>0.28125</v>
      </c>
      <c r="C21" s="110" t="s">
        <v>82</v>
      </c>
      <c r="D21" s="47"/>
      <c r="E21" s="47"/>
      <c r="F21" s="47"/>
      <c r="G21" s="47"/>
      <c r="H21" s="48"/>
    </row>
    <row r="22" spans="1:8" ht="13.5" customHeight="1" x14ac:dyDescent="0.3">
      <c r="A22" s="119"/>
      <c r="B22" s="117">
        <v>0.36458333333333331</v>
      </c>
      <c r="C22" s="111" t="s">
        <v>83</v>
      </c>
      <c r="D22" s="50"/>
      <c r="E22" s="50"/>
      <c r="F22" s="50"/>
      <c r="G22" s="50"/>
      <c r="H22" s="51"/>
    </row>
    <row r="23" spans="1:8" ht="13.5" customHeight="1" x14ac:dyDescent="0.3">
      <c r="A23" s="120"/>
      <c r="B23" s="118">
        <v>0.375</v>
      </c>
      <c r="C23" s="113" t="s">
        <v>84</v>
      </c>
      <c r="D23" s="52"/>
      <c r="E23" s="52"/>
      <c r="F23" s="52"/>
      <c r="G23" s="52"/>
      <c r="H23" s="53"/>
    </row>
    <row r="24" spans="1:8" ht="13.5" customHeight="1" x14ac:dyDescent="0.3">
      <c r="A24" s="119"/>
      <c r="B24" s="117">
        <v>0.41666666666666669</v>
      </c>
      <c r="C24" s="111" t="s">
        <v>85</v>
      </c>
      <c r="D24" s="50"/>
      <c r="E24" s="50"/>
      <c r="F24" s="50"/>
      <c r="G24" s="50"/>
      <c r="H24" s="51"/>
    </row>
    <row r="25" spans="1:8" ht="13.5" customHeight="1" x14ac:dyDescent="0.3">
      <c r="A25" s="119"/>
      <c r="B25" s="117">
        <v>0.47222222222222227</v>
      </c>
      <c r="C25" s="111" t="s">
        <v>89</v>
      </c>
      <c r="D25" s="50"/>
      <c r="E25" s="50"/>
      <c r="F25" s="50"/>
      <c r="G25" s="50"/>
      <c r="H25" s="51"/>
    </row>
    <row r="26" spans="1:8" ht="13.5" customHeight="1" x14ac:dyDescent="0.3">
      <c r="A26" s="119"/>
      <c r="B26" s="117">
        <v>0.5625</v>
      </c>
      <c r="C26" s="111" t="s">
        <v>86</v>
      </c>
      <c r="D26" s="50"/>
      <c r="E26" s="50"/>
      <c r="F26" s="50"/>
      <c r="G26" s="50"/>
      <c r="H26" s="51"/>
    </row>
    <row r="27" spans="1:8" ht="13.5" customHeight="1" x14ac:dyDescent="0.3">
      <c r="A27" s="116"/>
      <c r="B27" s="117">
        <v>0.58333333333333337</v>
      </c>
      <c r="C27" s="111" t="s">
        <v>87</v>
      </c>
      <c r="D27" s="50"/>
      <c r="E27" s="50"/>
      <c r="F27" s="50"/>
      <c r="G27" s="50"/>
      <c r="H27" s="51"/>
    </row>
    <row r="28" spans="1:8" ht="13.5" customHeight="1" x14ac:dyDescent="0.3">
      <c r="A28" s="119"/>
      <c r="B28" s="117">
        <v>0.625</v>
      </c>
      <c r="C28" s="111" t="s">
        <v>88</v>
      </c>
      <c r="D28" s="50"/>
      <c r="E28" s="50"/>
      <c r="F28" s="50"/>
      <c r="G28" s="50"/>
      <c r="H28" s="51"/>
    </row>
    <row r="29" spans="1:8" ht="13.5" customHeight="1" x14ac:dyDescent="0.3">
      <c r="A29" s="116"/>
      <c r="B29" s="117"/>
      <c r="C29" s="112"/>
      <c r="E29" s="50"/>
      <c r="F29" s="50"/>
      <c r="G29" s="50"/>
      <c r="H29" s="51"/>
    </row>
    <row r="30" spans="1:8" ht="13.5" customHeight="1" x14ac:dyDescent="0.3">
      <c r="A30" s="119"/>
      <c r="B30" s="117"/>
      <c r="C30" s="111"/>
      <c r="D30" s="50"/>
      <c r="E30" s="50"/>
      <c r="F30" s="50"/>
      <c r="G30" s="50"/>
      <c r="H30" s="51"/>
    </row>
    <row r="31" spans="1:8" ht="13.5" customHeight="1" x14ac:dyDescent="0.3">
      <c r="A31" s="65"/>
      <c r="B31" s="55"/>
      <c r="C31" s="49"/>
      <c r="D31" s="50"/>
      <c r="E31" s="50"/>
      <c r="F31" s="50"/>
      <c r="G31" s="50"/>
      <c r="H31" s="51"/>
    </row>
    <row r="32" spans="1:8" ht="13.5" customHeight="1" x14ac:dyDescent="0.3">
      <c r="A32" s="54"/>
      <c r="B32" s="55"/>
      <c r="C32" s="49"/>
      <c r="D32" s="50"/>
      <c r="E32" s="50"/>
      <c r="F32" s="50"/>
      <c r="G32" s="50"/>
      <c r="H32" s="51"/>
    </row>
    <row r="33" spans="1:8" ht="13.5" customHeight="1" x14ac:dyDescent="0.3">
      <c r="A33" s="54"/>
      <c r="B33" s="55"/>
      <c r="C33" s="49"/>
      <c r="D33" s="50"/>
      <c r="E33" s="50"/>
      <c r="F33" s="50"/>
      <c r="G33" s="50"/>
      <c r="H33" s="51"/>
    </row>
    <row r="34" spans="1:8" ht="13.5" customHeight="1" x14ac:dyDescent="0.3">
      <c r="A34" s="54"/>
      <c r="B34" s="55"/>
      <c r="C34" s="49"/>
      <c r="D34" s="50"/>
      <c r="E34" s="50"/>
      <c r="F34" s="50"/>
      <c r="G34" s="50"/>
      <c r="H34" s="51"/>
    </row>
    <row r="35" spans="1:8" ht="13.5" customHeight="1" x14ac:dyDescent="0.3">
      <c r="A35" s="54"/>
      <c r="B35" s="55"/>
      <c r="C35" s="49"/>
      <c r="D35" s="50"/>
      <c r="E35" s="50"/>
      <c r="F35" s="50"/>
      <c r="G35" s="50"/>
      <c r="H35" s="51"/>
    </row>
    <row r="36" spans="1:8" ht="13.5" customHeight="1" x14ac:dyDescent="0.3">
      <c r="A36" s="54"/>
      <c r="B36" s="55"/>
      <c r="C36" s="49"/>
      <c r="D36" s="50"/>
      <c r="E36" s="50"/>
      <c r="F36" s="50"/>
      <c r="G36" s="50"/>
      <c r="H36" s="51"/>
    </row>
    <row r="37" spans="1:8" ht="13.5" customHeight="1" x14ac:dyDescent="0.3">
      <c r="A37" s="54"/>
      <c r="B37" s="56"/>
      <c r="C37" s="49"/>
      <c r="D37" s="50"/>
      <c r="E37" s="50"/>
      <c r="F37" s="50"/>
      <c r="G37" s="50"/>
      <c r="H37" s="51"/>
    </row>
    <row r="38" spans="1:8" ht="13.5" customHeight="1" x14ac:dyDescent="0.3">
      <c r="A38" s="54"/>
      <c r="B38" s="56"/>
      <c r="C38" s="49"/>
      <c r="D38" s="50"/>
      <c r="E38" s="50"/>
      <c r="F38" s="50"/>
      <c r="G38" s="50"/>
      <c r="H38" s="51"/>
    </row>
    <row r="39" spans="1:8" ht="13.5" customHeight="1" x14ac:dyDescent="0.3">
      <c r="A39" s="54"/>
      <c r="B39" s="56"/>
      <c r="C39" s="49"/>
      <c r="D39" s="50"/>
      <c r="E39" s="50"/>
      <c r="F39" s="50"/>
      <c r="G39" s="50"/>
      <c r="H39" s="51"/>
    </row>
    <row r="40" spans="1:8" ht="13.5" customHeight="1" x14ac:dyDescent="0.3">
      <c r="A40" s="54"/>
      <c r="B40" s="56"/>
      <c r="C40" s="49"/>
      <c r="D40" s="50"/>
      <c r="E40" s="50"/>
      <c r="F40" s="50"/>
      <c r="G40" s="50"/>
      <c r="H40" s="51"/>
    </row>
    <row r="41" spans="1:8" ht="13.5" customHeight="1" x14ac:dyDescent="0.3">
      <c r="A41" s="54"/>
      <c r="B41" s="56"/>
      <c r="C41" s="49"/>
      <c r="D41" s="50"/>
      <c r="E41" s="50"/>
      <c r="F41" s="50"/>
      <c r="G41" s="50"/>
      <c r="H41" s="51"/>
    </row>
    <row r="42" spans="1:8" ht="13.5" customHeight="1" x14ac:dyDescent="0.3">
      <c r="A42" s="54"/>
      <c r="B42" s="56"/>
      <c r="C42" s="49"/>
      <c r="D42" s="50"/>
      <c r="E42" s="50"/>
      <c r="F42" s="50"/>
      <c r="G42" s="50"/>
      <c r="H42" s="51"/>
    </row>
    <row r="43" spans="1:8" ht="13.5" customHeight="1" x14ac:dyDescent="0.3">
      <c r="A43" s="54"/>
      <c r="B43" s="56"/>
      <c r="C43" s="49"/>
      <c r="D43" s="50"/>
      <c r="E43" s="50"/>
      <c r="F43" s="50"/>
      <c r="G43" s="50"/>
      <c r="H43" s="51"/>
    </row>
    <row r="44" spans="1:8" ht="13.5" customHeight="1" x14ac:dyDescent="0.3">
      <c r="A44" s="54"/>
      <c r="B44" s="56"/>
      <c r="C44" s="49"/>
      <c r="D44" s="50"/>
      <c r="E44" s="50"/>
      <c r="F44" s="50"/>
      <c r="G44" s="50"/>
      <c r="H44" s="51"/>
    </row>
    <row r="45" spans="1:8" ht="13.5" customHeight="1" x14ac:dyDescent="0.3">
      <c r="A45" s="54"/>
      <c r="B45" s="56"/>
      <c r="C45" s="49"/>
      <c r="D45" s="50"/>
      <c r="E45" s="50"/>
      <c r="F45" s="50"/>
      <c r="G45" s="50"/>
      <c r="H45" s="51"/>
    </row>
    <row r="46" spans="1:8" ht="13.5" customHeight="1" x14ac:dyDescent="0.3">
      <c r="A46" s="54"/>
      <c r="B46" s="56"/>
      <c r="C46" s="49"/>
      <c r="D46" s="50"/>
      <c r="E46" s="50"/>
      <c r="F46" s="50"/>
      <c r="G46" s="50"/>
      <c r="H46" s="51"/>
    </row>
    <row r="47" spans="1:8" ht="13.5" customHeight="1" x14ac:dyDescent="0.3">
      <c r="A47" s="54"/>
      <c r="B47" s="56"/>
      <c r="C47" s="49"/>
      <c r="D47" s="50"/>
      <c r="E47" s="50"/>
      <c r="F47" s="50"/>
      <c r="G47" s="50"/>
      <c r="H47" s="51"/>
    </row>
    <row r="48" spans="1:8" ht="13.5" customHeight="1" x14ac:dyDescent="0.3">
      <c r="A48" s="54"/>
      <c r="B48" s="56"/>
      <c r="C48" s="49"/>
      <c r="D48" s="50"/>
      <c r="E48" s="50"/>
      <c r="F48" s="50"/>
      <c r="G48" s="50"/>
      <c r="H48" s="51"/>
    </row>
    <row r="49" spans="1:8" ht="13.5" customHeight="1" x14ac:dyDescent="0.3">
      <c r="A49" s="54"/>
      <c r="B49" s="56"/>
      <c r="C49" s="49"/>
      <c r="D49" s="50"/>
      <c r="E49" s="50"/>
      <c r="F49" s="50"/>
      <c r="G49" s="50"/>
      <c r="H49" s="51"/>
    </row>
    <row r="50" spans="1:8" ht="13.5" customHeight="1" x14ac:dyDescent="0.3">
      <c r="A50" s="54"/>
      <c r="B50" s="56"/>
      <c r="C50" s="49"/>
      <c r="D50" s="50"/>
      <c r="E50" s="50"/>
      <c r="F50" s="50"/>
      <c r="G50" s="50"/>
      <c r="H50" s="51"/>
    </row>
    <row r="51" spans="1:8" ht="13.5" customHeight="1" x14ac:dyDescent="0.3">
      <c r="A51" s="54"/>
      <c r="B51" s="56"/>
      <c r="C51" s="49"/>
      <c r="D51" s="50"/>
      <c r="E51" s="50"/>
      <c r="F51" s="50"/>
      <c r="G51" s="50"/>
      <c r="H51" s="51"/>
    </row>
    <row r="52" spans="1:8" ht="13.5" customHeight="1" x14ac:dyDescent="0.3">
      <c r="A52" s="54"/>
      <c r="B52" s="56"/>
      <c r="C52" s="49"/>
      <c r="D52" s="50"/>
      <c r="E52" s="50"/>
      <c r="F52" s="50"/>
      <c r="G52" s="50"/>
      <c r="H52" s="51"/>
    </row>
    <row r="53" spans="1:8" ht="13.5" customHeight="1" x14ac:dyDescent="0.3">
      <c r="A53" s="54"/>
      <c r="B53" s="56"/>
      <c r="C53" s="49"/>
      <c r="D53" s="50"/>
      <c r="E53" s="50"/>
      <c r="F53" s="50"/>
      <c r="G53" s="50"/>
      <c r="H53" s="51"/>
    </row>
    <row r="54" spans="1:8" ht="13.5" customHeight="1" x14ac:dyDescent="0.3">
      <c r="A54" s="54"/>
      <c r="B54" s="56"/>
      <c r="C54" s="49"/>
      <c r="D54" s="50"/>
      <c r="E54" s="50"/>
      <c r="F54" s="50"/>
      <c r="G54" s="50"/>
      <c r="H54" s="51"/>
    </row>
    <row r="55" spans="1:8" ht="13.5" customHeight="1" x14ac:dyDescent="0.3">
      <c r="A55" s="54"/>
      <c r="B55" s="56"/>
      <c r="C55" s="49"/>
      <c r="D55" s="50"/>
      <c r="E55" s="50"/>
      <c r="F55" s="50"/>
      <c r="G55" s="50"/>
      <c r="H55" s="51"/>
    </row>
    <row r="56" spans="1:8" ht="13.5" customHeight="1" x14ac:dyDescent="0.3">
      <c r="A56" s="60"/>
      <c r="B56" s="61"/>
      <c r="C56" s="62"/>
      <c r="D56" s="63"/>
      <c r="E56" s="63"/>
      <c r="F56" s="63"/>
      <c r="G56" s="63"/>
      <c r="H56" s="64"/>
    </row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abSelected="1" topLeftCell="A14" zoomScaleNormal="100" workbookViewId="0">
      <selection activeCell="J31" sqref="J31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67" t="s">
        <v>50</v>
      </c>
      <c r="B1" s="167"/>
      <c r="C1" s="167"/>
      <c r="D1" s="167"/>
      <c r="E1" s="167"/>
      <c r="F1" s="167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Origin Energy</v>
      </c>
      <c r="B4" s="18"/>
      <c r="C4" s="20" t="str">
        <f>'Event Summary'!C4</f>
        <v>Durham Ranch 284</v>
      </c>
      <c r="D4" s="18"/>
      <c r="E4" s="18"/>
      <c r="F4" s="18"/>
      <c r="G4" s="20" t="str">
        <f>'Event Summary'!E4</f>
        <v>Durham Ranch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3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3">
      <c r="A6" s="21" t="str">
        <f>'Event Summary'!G4</f>
        <v>Australia</v>
      </c>
      <c r="B6" s="22"/>
      <c r="C6" s="147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74" t="s">
        <v>13</v>
      </c>
      <c r="B8" s="78" t="s">
        <v>14</v>
      </c>
      <c r="C8" s="79" t="s">
        <v>28</v>
      </c>
      <c r="D8" s="176" t="s">
        <v>27</v>
      </c>
      <c r="E8" s="176"/>
      <c r="F8" s="177"/>
      <c r="G8" s="78" t="s">
        <v>23</v>
      </c>
      <c r="H8" s="75" t="s">
        <v>24</v>
      </c>
    </row>
    <row r="9" spans="1:13" s="1" customFormat="1" x14ac:dyDescent="0.3">
      <c r="A9" s="69" t="str">
        <f>'Event Summary'!A11</f>
        <v>Ground Level</v>
      </c>
      <c r="B9" s="68">
        <f>'Event Summary'!C11</f>
        <v>365</v>
      </c>
      <c r="C9" s="67" t="str">
        <f>'Event Summary'!E11</f>
        <v>ORT</v>
      </c>
      <c r="D9" s="101">
        <f>'Event Summary'!G11</f>
        <v>4.3</v>
      </c>
      <c r="E9" s="102"/>
      <c r="F9" s="103"/>
      <c r="G9" s="67" t="s">
        <v>19</v>
      </c>
      <c r="H9" s="104">
        <f>'Event Summary'!G13</f>
        <v>838</v>
      </c>
    </row>
    <row r="10" spans="1:13" s="2" customFormat="1" ht="9" customHeight="1" x14ac:dyDescent="0.3">
      <c r="A10" s="78" t="s">
        <v>10</v>
      </c>
      <c r="B10" s="70" t="s">
        <v>18</v>
      </c>
      <c r="C10" s="78" t="s">
        <v>45</v>
      </c>
      <c r="D10" s="74" t="s">
        <v>46</v>
      </c>
      <c r="E10" s="76"/>
      <c r="F10" s="75"/>
      <c r="G10" s="78" t="s">
        <v>43</v>
      </c>
      <c r="H10" s="75" t="s">
        <v>44</v>
      </c>
    </row>
    <row r="11" spans="1:13" s="109" customFormat="1" ht="12" x14ac:dyDescent="0.3">
      <c r="A11" s="105">
        <f>'Event Summary'!A13</f>
        <v>42214</v>
      </c>
      <c r="B11" s="151" t="str">
        <f>'Event Summary'!A15</f>
        <v>True North</v>
      </c>
      <c r="C11" s="106" t="str">
        <f>'Event Summary'!E6</f>
        <v>25° 57' 50.49" S.</v>
      </c>
      <c r="D11" s="69" t="str">
        <f>'Event Summary'!G6</f>
        <v>149° 0' 40.85" E.</v>
      </c>
      <c r="E11" s="102"/>
      <c r="F11" s="103"/>
      <c r="G11" s="107" t="str">
        <f>'Event Summary'!E8</f>
        <v>GDA94/MGA94</v>
      </c>
      <c r="H11" s="108">
        <f>'Event Summary'!G8</f>
        <v>55</v>
      </c>
    </row>
    <row r="12" spans="1:13" s="2" customFormat="1" ht="9" customHeight="1" x14ac:dyDescent="0.3">
      <c r="A12" s="70" t="s">
        <v>52</v>
      </c>
      <c r="B12" s="78" t="s">
        <v>55</v>
      </c>
      <c r="C12" s="78" t="s">
        <v>41</v>
      </c>
      <c r="D12" s="74" t="s">
        <v>42</v>
      </c>
      <c r="E12" s="76"/>
      <c r="F12" s="75"/>
      <c r="G12" s="78" t="s">
        <v>60</v>
      </c>
      <c r="H12" s="75" t="s">
        <v>30</v>
      </c>
    </row>
    <row r="13" spans="1:13" s="109" customFormat="1" ht="12" x14ac:dyDescent="0.3">
      <c r="A13" s="107" t="str">
        <f>'Event Summary'!E15</f>
        <v>N/A</v>
      </c>
      <c r="B13" s="105" t="str">
        <f>'Event Summary'!G15</f>
        <v>N/A</v>
      </c>
      <c r="C13" s="152">
        <f>'Event Summary'!A8</f>
        <v>7126752</v>
      </c>
      <c r="D13" s="181">
        <f>'Event Summary'!C8</f>
        <v>701378</v>
      </c>
      <c r="E13" s="182"/>
      <c r="F13" s="183"/>
      <c r="G13" s="107" t="str">
        <f>'Event Summary'!C15</f>
        <v>Min Curvature</v>
      </c>
      <c r="H13" s="108" t="str">
        <f>'Event Summary'!G17</f>
        <v>Wireline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78" t="str">
        <f>IF(ISBLANK('Event Summary'!A19),"",'Event Summary'!A19)</f>
        <v/>
      </c>
      <c r="B15" s="179"/>
      <c r="C15" s="179"/>
      <c r="D15" s="179"/>
      <c r="E15" s="179"/>
      <c r="F15" s="179"/>
      <c r="G15" s="179"/>
      <c r="H15" s="180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4</xdr:col>
                <xdr:colOff>15240</xdr:colOff>
                <xdr:row>37</xdr:row>
                <xdr:rowOff>160020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Normal="100" workbookViewId="0">
      <selection activeCell="K45" sqref="K45"/>
    </sheetView>
  </sheetViews>
  <sheetFormatPr defaultColWidth="9.109375" defaultRowHeight="14.4" x14ac:dyDescent="0.3"/>
  <cols>
    <col min="1" max="2" width="16.44140625" style="71" customWidth="1"/>
    <col min="3" max="3" width="16.5546875" style="71" customWidth="1"/>
    <col min="4" max="4" width="10.6640625" style="71" customWidth="1"/>
    <col min="5" max="5" width="0.5546875" style="71" customWidth="1"/>
    <col min="6" max="6" width="6" style="71" customWidth="1"/>
    <col min="7" max="8" width="16.33203125" style="71" customWidth="1"/>
    <col min="9" max="16384" width="9.109375" style="71"/>
  </cols>
  <sheetData>
    <row r="1" spans="1:15" ht="38.25" customHeight="1" x14ac:dyDescent="0.3">
      <c r="A1" s="167" t="s">
        <v>66</v>
      </c>
      <c r="B1" s="167"/>
      <c r="C1" s="167"/>
      <c r="D1" s="167"/>
      <c r="E1" s="167"/>
      <c r="F1" s="167"/>
    </row>
    <row r="2" spans="1:15" x14ac:dyDescent="0.3">
      <c r="A2" s="126" t="s">
        <v>0</v>
      </c>
      <c r="B2" s="127"/>
      <c r="C2" s="127"/>
      <c r="D2" s="127"/>
      <c r="E2" s="127"/>
      <c r="F2" s="127"/>
      <c r="G2" s="127"/>
      <c r="H2" s="128"/>
      <c r="I2" s="157"/>
      <c r="J2" s="157"/>
      <c r="K2" s="157"/>
      <c r="L2" s="157"/>
      <c r="M2" s="157"/>
      <c r="N2" s="157"/>
    </row>
    <row r="3" spans="1:15" s="73" customFormat="1" ht="9" customHeight="1" x14ac:dyDescent="0.3">
      <c r="A3" s="121" t="s">
        <v>1</v>
      </c>
      <c r="B3" s="123"/>
      <c r="C3" s="121" t="s">
        <v>3</v>
      </c>
      <c r="D3" s="123"/>
      <c r="E3" s="123"/>
      <c r="F3" s="123"/>
      <c r="G3" s="121" t="s">
        <v>2</v>
      </c>
      <c r="H3" s="122"/>
      <c r="I3" s="156"/>
      <c r="J3" s="156"/>
      <c r="K3" s="156"/>
      <c r="L3" s="156"/>
      <c r="M3" s="156"/>
      <c r="N3" s="156"/>
      <c r="O3" s="156"/>
    </row>
    <row r="4" spans="1:15" s="72" customFormat="1" x14ac:dyDescent="0.25">
      <c r="A4" s="134" t="str">
        <f>'Event Summary'!A4</f>
        <v>Origin Energy</v>
      </c>
      <c r="B4" s="132"/>
      <c r="C4" s="134" t="str">
        <f>'Event Summary'!C4</f>
        <v>Durham Ranch 284</v>
      </c>
      <c r="D4" s="132"/>
      <c r="E4" s="132"/>
      <c r="F4" s="132"/>
      <c r="G4" s="134" t="str">
        <f>'Event Summary'!E4</f>
        <v>Durham Ranch</v>
      </c>
      <c r="H4" s="133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72" customFormat="1" ht="9" customHeight="1" x14ac:dyDescent="0.3">
      <c r="A5" s="121" t="s">
        <v>15</v>
      </c>
      <c r="B5" s="10"/>
      <c r="C5" s="121" t="s">
        <v>17</v>
      </c>
      <c r="D5" s="123"/>
      <c r="E5" s="10"/>
      <c r="F5" s="124"/>
      <c r="G5" s="123" t="s">
        <v>57</v>
      </c>
      <c r="H5" s="124"/>
      <c r="I5" s="24"/>
      <c r="J5" s="24"/>
      <c r="K5" s="24"/>
      <c r="L5" s="24"/>
      <c r="M5" s="24"/>
      <c r="N5" s="24"/>
      <c r="O5" s="24"/>
    </row>
    <row r="6" spans="1:15" s="72" customFormat="1" x14ac:dyDescent="0.3">
      <c r="A6" s="135" t="str">
        <f>'Event Summary'!G4</f>
        <v>Australia</v>
      </c>
      <c r="B6" s="22"/>
      <c r="C6" s="147" t="str">
        <f>'Event Summary'!A6</f>
        <v>Queensland</v>
      </c>
      <c r="D6" s="132"/>
      <c r="E6" s="132"/>
      <c r="F6" s="133"/>
      <c r="G6" s="25" t="str">
        <f>'Event Summary'!C6</f>
        <v>Well Head</v>
      </c>
      <c r="H6" s="133"/>
      <c r="I6" s="24"/>
      <c r="J6" s="24"/>
      <c r="K6" s="24"/>
      <c r="L6" s="24"/>
      <c r="M6" s="24"/>
      <c r="N6" s="24"/>
      <c r="O6" s="24"/>
    </row>
    <row r="7" spans="1:15" x14ac:dyDescent="0.3">
      <c r="A7" s="126" t="s">
        <v>11</v>
      </c>
      <c r="B7" s="127"/>
      <c r="C7" s="127"/>
      <c r="D7" s="127"/>
      <c r="E7" s="127"/>
      <c r="F7" s="127"/>
      <c r="G7" s="127"/>
      <c r="H7" s="128"/>
      <c r="J7" s="159"/>
      <c r="K7" s="159"/>
      <c r="L7" s="159"/>
      <c r="M7" s="159"/>
      <c r="N7" s="159"/>
      <c r="O7" s="157"/>
    </row>
    <row r="8" spans="1:15" s="73" customFormat="1" ht="9" customHeight="1" x14ac:dyDescent="0.3">
      <c r="A8" s="121" t="s">
        <v>13</v>
      </c>
      <c r="B8" s="125" t="s">
        <v>14</v>
      </c>
      <c r="C8" s="79" t="s">
        <v>28</v>
      </c>
      <c r="D8" s="176" t="s">
        <v>27</v>
      </c>
      <c r="E8" s="176"/>
      <c r="F8" s="177"/>
      <c r="G8" s="125" t="s">
        <v>23</v>
      </c>
      <c r="H8" s="122" t="s">
        <v>24</v>
      </c>
    </row>
    <row r="9" spans="1:15" s="72" customFormat="1" x14ac:dyDescent="0.3">
      <c r="A9" s="69" t="str">
        <f>'Event Summary'!A11</f>
        <v>Ground Level</v>
      </c>
      <c r="B9" s="68">
        <f>'Event Summary'!C11</f>
        <v>365</v>
      </c>
      <c r="C9" s="67" t="str">
        <f>'Event Summary'!E11</f>
        <v>ORT</v>
      </c>
      <c r="D9" s="101">
        <f>'Event Summary'!G11</f>
        <v>4.3</v>
      </c>
      <c r="E9" s="102"/>
      <c r="F9" s="103"/>
      <c r="G9" s="67" t="s">
        <v>19</v>
      </c>
      <c r="H9" s="104">
        <f>'Event Summary'!G13</f>
        <v>838</v>
      </c>
      <c r="J9" s="158"/>
      <c r="K9" s="158"/>
      <c r="L9" s="158"/>
      <c r="M9" s="158"/>
      <c r="N9" s="158"/>
    </row>
    <row r="10" spans="1:15" s="73" customFormat="1" ht="9" customHeight="1" x14ac:dyDescent="0.3">
      <c r="A10" s="125" t="s">
        <v>10</v>
      </c>
      <c r="B10" s="70" t="s">
        <v>18</v>
      </c>
      <c r="C10" s="125" t="s">
        <v>45</v>
      </c>
      <c r="D10" s="121" t="s">
        <v>46</v>
      </c>
      <c r="E10" s="123"/>
      <c r="F10" s="122"/>
      <c r="G10" s="125" t="s">
        <v>43</v>
      </c>
      <c r="H10" s="122" t="s">
        <v>44</v>
      </c>
    </row>
    <row r="11" spans="1:15" s="109" customFormat="1" ht="12" x14ac:dyDescent="0.3">
      <c r="A11" s="105">
        <f>'Event Summary'!A13</f>
        <v>42214</v>
      </c>
      <c r="B11" s="151" t="str">
        <f>'Event Summary'!A15</f>
        <v>True North</v>
      </c>
      <c r="C11" s="106" t="str">
        <f>'Event Summary'!E6</f>
        <v>25° 57' 50.49" S.</v>
      </c>
      <c r="D11" s="69" t="str">
        <f>'Event Summary'!G6</f>
        <v>149° 0' 40.85" E.</v>
      </c>
      <c r="E11" s="102"/>
      <c r="F11" s="103"/>
      <c r="G11" s="107" t="str">
        <f>'Event Summary'!E8</f>
        <v>GDA94/MGA94</v>
      </c>
      <c r="H11" s="108">
        <f>'Event Summary'!G8</f>
        <v>55</v>
      </c>
    </row>
    <row r="12" spans="1:15" s="73" customFormat="1" ht="9" customHeight="1" x14ac:dyDescent="0.3">
      <c r="A12" s="70" t="s">
        <v>52</v>
      </c>
      <c r="B12" s="125" t="s">
        <v>55</v>
      </c>
      <c r="C12" s="125" t="s">
        <v>41</v>
      </c>
      <c r="D12" s="121" t="s">
        <v>42</v>
      </c>
      <c r="E12" s="123"/>
      <c r="F12" s="122"/>
      <c r="G12" s="125" t="s">
        <v>60</v>
      </c>
      <c r="H12" s="122" t="s">
        <v>30</v>
      </c>
    </row>
    <row r="13" spans="1:15" s="109" customFormat="1" ht="12" x14ac:dyDescent="0.3">
      <c r="A13" s="107" t="str">
        <f>'Event Summary'!E15</f>
        <v>N/A</v>
      </c>
      <c r="B13" s="105" t="str">
        <f>'Event Summary'!G15</f>
        <v>N/A</v>
      </c>
      <c r="C13" s="152">
        <f>'Event Summary'!A8</f>
        <v>7126752</v>
      </c>
      <c r="D13" s="181">
        <f>'Event Summary'!C8</f>
        <v>701378</v>
      </c>
      <c r="E13" s="182"/>
      <c r="F13" s="183"/>
      <c r="G13" s="107" t="str">
        <f>'Event Summary'!C15</f>
        <v>Min Curvature</v>
      </c>
      <c r="H13" s="108" t="str">
        <f>'Event Summary'!G17</f>
        <v>Wireline</v>
      </c>
    </row>
    <row r="14" spans="1:15" s="3" customFormat="1" ht="9" customHeight="1" x14ac:dyDescent="0.2">
      <c r="A14" s="121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73" t="str">
        <f>IF(ISBLANK('Event Summary'!A19),"",'Event Summary'!A19)</f>
        <v/>
      </c>
      <c r="B15" s="174"/>
      <c r="C15" s="174"/>
      <c r="D15" s="174"/>
      <c r="E15" s="174"/>
      <c r="F15" s="174"/>
      <c r="G15" s="174"/>
      <c r="H15" s="175"/>
      <c r="J15" s="159"/>
      <c r="K15" s="159"/>
      <c r="L15" s="159"/>
      <c r="M15" s="159"/>
      <c r="N15" s="159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zoomScaleNormal="100" workbookViewId="0">
      <pane ySplit="20" topLeftCell="A21" activePane="bottomLeft" state="frozenSplit"/>
      <selection activeCell="G25" sqref="G25"/>
      <selection pane="bottomLeft" activeCell="F189" sqref="F21:F18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7" t="s">
        <v>63</v>
      </c>
      <c r="B1" s="167"/>
      <c r="C1" s="167"/>
      <c r="D1" s="167"/>
      <c r="E1" s="167"/>
    </row>
    <row r="2" spans="1:8" s="71" customFormat="1" x14ac:dyDescent="0.3">
      <c r="A2" s="80" t="s">
        <v>0</v>
      </c>
      <c r="B2" s="81"/>
      <c r="C2" s="81"/>
      <c r="D2" s="81"/>
      <c r="E2" s="81"/>
      <c r="F2" s="81"/>
      <c r="G2" s="81"/>
      <c r="H2" s="82"/>
    </row>
    <row r="3" spans="1:8" s="73" customFormat="1" ht="9" customHeight="1" x14ac:dyDescent="0.3">
      <c r="A3" s="74" t="s">
        <v>1</v>
      </c>
      <c r="B3" s="76"/>
      <c r="C3" s="74" t="s">
        <v>3</v>
      </c>
      <c r="D3" s="76"/>
      <c r="E3" s="74" t="s">
        <v>2</v>
      </c>
      <c r="F3" s="76"/>
      <c r="G3" s="74" t="s">
        <v>15</v>
      </c>
      <c r="H3" s="77"/>
    </row>
    <row r="4" spans="1:8" s="72" customFormat="1" x14ac:dyDescent="0.3">
      <c r="A4" s="88" t="str">
        <f>'Event Summary'!A4</f>
        <v>Origin Energy</v>
      </c>
      <c r="B4" s="86"/>
      <c r="C4" s="88" t="str">
        <f>'Event Summary'!C4</f>
        <v>Durham Ranch 284</v>
      </c>
      <c r="D4" s="87"/>
      <c r="E4" s="88" t="str">
        <f>'Event Summary'!E4</f>
        <v>Durham Ranch</v>
      </c>
      <c r="F4" s="86"/>
      <c r="G4" s="89" t="str">
        <f>'Event Summary'!G4</f>
        <v>Australia</v>
      </c>
      <c r="H4" s="92"/>
    </row>
    <row r="5" spans="1:8" s="72" customFormat="1" ht="9" customHeight="1" x14ac:dyDescent="0.3">
      <c r="A5" s="74" t="s">
        <v>17</v>
      </c>
      <c r="B5" s="77"/>
      <c r="C5" s="74" t="s">
        <v>12</v>
      </c>
      <c r="D5" s="75"/>
      <c r="E5" s="74" t="s">
        <v>45</v>
      </c>
      <c r="F5" s="75"/>
      <c r="G5" s="74" t="s">
        <v>46</v>
      </c>
      <c r="H5" s="75"/>
    </row>
    <row r="6" spans="1:8" s="72" customFormat="1" x14ac:dyDescent="0.3">
      <c r="A6" s="147" t="str">
        <f>'Event Summary'!A6</f>
        <v>Queensland</v>
      </c>
      <c r="B6" s="92"/>
      <c r="C6" s="97" t="str">
        <f>'Event Summary'!C6</f>
        <v>Well Head</v>
      </c>
      <c r="D6" s="92"/>
      <c r="E6" s="100" t="str">
        <f>'Event Summary'!E6</f>
        <v>25° 57' 50.49" S.</v>
      </c>
      <c r="F6" s="66"/>
      <c r="G6" s="100" t="str">
        <f>'Event Summary'!G6</f>
        <v>149° 0' 40.85" E.</v>
      </c>
      <c r="H6" s="87"/>
    </row>
    <row r="7" spans="1:8" s="72" customFormat="1" ht="9" customHeight="1" x14ac:dyDescent="0.3">
      <c r="A7" s="74" t="s">
        <v>41</v>
      </c>
      <c r="B7" s="77"/>
      <c r="C7" s="74" t="s">
        <v>42</v>
      </c>
      <c r="D7" s="75"/>
      <c r="E7" s="74" t="s">
        <v>43</v>
      </c>
      <c r="F7" s="75"/>
      <c r="G7" s="74" t="s">
        <v>44</v>
      </c>
      <c r="H7" s="75"/>
    </row>
    <row r="8" spans="1:8" s="72" customFormat="1" x14ac:dyDescent="0.3">
      <c r="A8" s="169">
        <f>'Event Summary'!A8</f>
        <v>7126752</v>
      </c>
      <c r="B8" s="170"/>
      <c r="C8" s="184">
        <f>'Event Summary'!C8</f>
        <v>701378</v>
      </c>
      <c r="D8" s="185"/>
      <c r="E8" s="100" t="str">
        <f>'Event Summary'!E8</f>
        <v>GDA94/MGA94</v>
      </c>
      <c r="F8" s="66"/>
      <c r="G8" s="100">
        <f>'Event Summary'!G8</f>
        <v>55</v>
      </c>
      <c r="H8" s="87"/>
    </row>
    <row r="9" spans="1:8" s="71" customFormat="1" x14ac:dyDescent="0.3">
      <c r="A9" s="80" t="s">
        <v>11</v>
      </c>
      <c r="B9" s="81"/>
      <c r="C9" s="81"/>
      <c r="D9" s="81"/>
      <c r="E9" s="81"/>
      <c r="F9" s="81"/>
      <c r="G9" s="91"/>
      <c r="H9" s="82"/>
    </row>
    <row r="10" spans="1:8" s="73" customFormat="1" ht="9" customHeight="1" x14ac:dyDescent="0.3">
      <c r="A10" s="74" t="s">
        <v>25</v>
      </c>
      <c r="B10" s="75"/>
      <c r="C10" s="90" t="s">
        <v>14</v>
      </c>
      <c r="D10" s="75"/>
      <c r="E10" s="90" t="s">
        <v>28</v>
      </c>
      <c r="F10" s="76"/>
      <c r="G10" s="74" t="s">
        <v>20</v>
      </c>
      <c r="H10" s="75"/>
    </row>
    <row r="11" spans="1:8" s="72" customFormat="1" x14ac:dyDescent="0.3">
      <c r="A11" s="83" t="str">
        <f>'Event Summary'!A11</f>
        <v>Ground Level</v>
      </c>
      <c r="B11" s="85"/>
      <c r="C11" s="93">
        <f>'Event Summary'!C11</f>
        <v>365</v>
      </c>
      <c r="D11" s="85"/>
      <c r="E11" s="83" t="str">
        <f>'Event Summary'!E11</f>
        <v>ORT</v>
      </c>
      <c r="F11" s="84"/>
      <c r="G11" s="95">
        <f>'Event Summary'!G11</f>
        <v>4.3</v>
      </c>
      <c r="H11" s="85"/>
    </row>
    <row r="12" spans="1:8" s="73" customFormat="1" ht="9" customHeight="1" x14ac:dyDescent="0.3">
      <c r="A12" s="74" t="s">
        <v>10</v>
      </c>
      <c r="B12" s="75"/>
      <c r="C12" s="74" t="s">
        <v>58</v>
      </c>
      <c r="D12" s="75"/>
      <c r="E12" s="74" t="s">
        <v>23</v>
      </c>
      <c r="F12" s="76"/>
      <c r="G12" s="74" t="s">
        <v>24</v>
      </c>
      <c r="H12" s="75"/>
    </row>
    <row r="13" spans="1:8" s="99" customFormat="1" ht="15" customHeight="1" x14ac:dyDescent="0.3">
      <c r="A13" s="96">
        <f>'Event Summary'!A13</f>
        <v>42214</v>
      </c>
      <c r="B13" s="85"/>
      <c r="C13" s="83" t="str">
        <f>'Event Summary'!C13</f>
        <v>Memory Gyro</v>
      </c>
      <c r="D13" s="85"/>
      <c r="E13" s="139">
        <f>'Event Summary'!E13</f>
        <v>0</v>
      </c>
      <c r="F13" s="84"/>
      <c r="G13" s="94">
        <f>'Event Summary'!G13</f>
        <v>838</v>
      </c>
      <c r="H13" s="85"/>
    </row>
    <row r="14" spans="1:8" s="73" customFormat="1" ht="9" customHeight="1" x14ac:dyDescent="0.3">
      <c r="A14" s="121" t="s">
        <v>18</v>
      </c>
      <c r="B14" s="122"/>
      <c r="C14" s="121" t="s">
        <v>53</v>
      </c>
      <c r="D14" s="122"/>
      <c r="E14" s="121" t="s">
        <v>52</v>
      </c>
      <c r="F14" s="123"/>
      <c r="G14" s="121" t="s">
        <v>55</v>
      </c>
      <c r="H14" s="122"/>
    </row>
    <row r="15" spans="1:8" s="72" customFormat="1" x14ac:dyDescent="0.3">
      <c r="A15" s="129" t="str">
        <f>'Event Summary'!A15</f>
        <v>True North</v>
      </c>
      <c r="B15" s="131"/>
      <c r="C15" s="141" t="str">
        <f>'Event Summary'!C15</f>
        <v>Min Curvature</v>
      </c>
      <c r="D15" s="131"/>
      <c r="E15" s="153" t="str">
        <f>'Event Summary'!E15</f>
        <v>N/A</v>
      </c>
      <c r="F15" s="130"/>
      <c r="G15" s="139" t="str">
        <f>'Event Summary'!G15</f>
        <v>N/A</v>
      </c>
      <c r="H15" s="131"/>
    </row>
    <row r="16" spans="1:8" s="73" customFormat="1" ht="9" customHeight="1" x14ac:dyDescent="0.3">
      <c r="A16" s="154" t="s">
        <v>62</v>
      </c>
      <c r="B16" s="75"/>
      <c r="C16" s="74" t="s">
        <v>47</v>
      </c>
      <c r="D16" s="75"/>
      <c r="E16" s="74" t="s">
        <v>56</v>
      </c>
      <c r="F16" s="76"/>
      <c r="G16" s="74" t="s">
        <v>30</v>
      </c>
      <c r="H16" s="78" t="s">
        <v>29</v>
      </c>
    </row>
    <row r="17" spans="1:8" s="99" customFormat="1" ht="15" customHeight="1" x14ac:dyDescent="0.3">
      <c r="A17" s="141" t="str">
        <f>'Event Summary'!A17</f>
        <v>M. Lai</v>
      </c>
      <c r="B17" s="85"/>
      <c r="C17" s="83" t="str">
        <f>'Event Summary'!C17</f>
        <v>D.Slater</v>
      </c>
      <c r="D17" s="85"/>
      <c r="E17" s="83" t="str">
        <f>'Event Summary'!E17</f>
        <v>Schlumberger</v>
      </c>
      <c r="F17" s="84"/>
      <c r="G17" s="94" t="str">
        <f>'Event Summary'!G17</f>
        <v>Wireline</v>
      </c>
      <c r="H17" s="98">
        <f>'Event Summary'!H17</f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25">
      <c r="A21" s="161">
        <v>0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</row>
    <row r="22" spans="1:8" x14ac:dyDescent="0.3">
      <c r="A22" s="161">
        <v>5</v>
      </c>
      <c r="B22" s="160">
        <v>0.34</v>
      </c>
      <c r="C22" s="160">
        <v>307.57</v>
      </c>
      <c r="D22" s="160">
        <v>5</v>
      </c>
      <c r="E22" s="160">
        <v>0.02</v>
      </c>
      <c r="F22" s="160">
        <v>0.02</v>
      </c>
      <c r="G22" s="160">
        <v>-0.02</v>
      </c>
      <c r="H22" s="160">
        <v>0.12</v>
      </c>
    </row>
    <row r="23" spans="1:8" x14ac:dyDescent="0.3">
      <c r="A23" s="146">
        <v>10</v>
      </c>
      <c r="B23" s="155">
        <v>0.34</v>
      </c>
      <c r="C23" s="155">
        <v>304.45999999999998</v>
      </c>
      <c r="D23" s="162">
        <v>10</v>
      </c>
      <c r="E23" s="163">
        <v>0.04</v>
      </c>
      <c r="F23" s="155">
        <v>0.04</v>
      </c>
      <c r="G23" s="155">
        <v>-0.05</v>
      </c>
      <c r="H23" s="155">
        <v>0.12</v>
      </c>
    </row>
    <row r="24" spans="1:8" x14ac:dyDescent="0.3">
      <c r="A24" s="146">
        <v>15</v>
      </c>
      <c r="B24" s="155">
        <v>0.33</v>
      </c>
      <c r="C24" s="155">
        <v>301.35000000000002</v>
      </c>
      <c r="D24" s="162">
        <v>15</v>
      </c>
      <c r="E24" s="163">
        <v>0.05</v>
      </c>
      <c r="F24" s="155">
        <v>0.05</v>
      </c>
      <c r="G24" s="155">
        <v>-7.0000000000000007E-2</v>
      </c>
      <c r="H24" s="155">
        <v>0.12</v>
      </c>
    </row>
    <row r="25" spans="1:8" x14ac:dyDescent="0.3">
      <c r="A25" s="146">
        <v>20</v>
      </c>
      <c r="B25" s="155">
        <v>0.33</v>
      </c>
      <c r="C25" s="155">
        <v>298.24</v>
      </c>
      <c r="D25" s="162">
        <v>20</v>
      </c>
      <c r="E25" s="163">
        <v>7.0000000000000007E-2</v>
      </c>
      <c r="F25" s="155">
        <v>7.0000000000000007E-2</v>
      </c>
      <c r="G25" s="155">
        <v>-0.1</v>
      </c>
      <c r="H25" s="155">
        <v>0.12</v>
      </c>
    </row>
    <row r="26" spans="1:8" x14ac:dyDescent="0.3">
      <c r="A26" s="146">
        <v>25</v>
      </c>
      <c r="B26" s="155">
        <v>0.32</v>
      </c>
      <c r="C26" s="155">
        <v>295.14</v>
      </c>
      <c r="D26" s="162">
        <v>25</v>
      </c>
      <c r="E26" s="163">
        <v>0.08</v>
      </c>
      <c r="F26" s="155">
        <v>0.08</v>
      </c>
      <c r="G26" s="155">
        <v>-0.12</v>
      </c>
      <c r="H26" s="155">
        <v>0.12</v>
      </c>
    </row>
    <row r="27" spans="1:8" x14ac:dyDescent="0.3">
      <c r="A27" s="146">
        <v>30</v>
      </c>
      <c r="B27" s="155">
        <v>0.32</v>
      </c>
      <c r="C27" s="155">
        <v>292.02999999999997</v>
      </c>
      <c r="D27" s="162">
        <v>30</v>
      </c>
      <c r="E27" s="163">
        <v>0.09</v>
      </c>
      <c r="F27" s="155">
        <v>0.09</v>
      </c>
      <c r="G27" s="155">
        <v>-0.15</v>
      </c>
      <c r="H27" s="155">
        <v>0.12</v>
      </c>
    </row>
    <row r="28" spans="1:8" x14ac:dyDescent="0.3">
      <c r="A28" s="146">
        <v>35</v>
      </c>
      <c r="B28" s="155">
        <v>0.32</v>
      </c>
      <c r="C28" s="155">
        <v>294.86</v>
      </c>
      <c r="D28" s="162">
        <v>35</v>
      </c>
      <c r="E28" s="163">
        <v>0.1</v>
      </c>
      <c r="F28" s="155">
        <v>0.1</v>
      </c>
      <c r="G28" s="155">
        <v>-0.17</v>
      </c>
      <c r="H28" s="155">
        <v>0.12</v>
      </c>
    </row>
    <row r="29" spans="1:8" x14ac:dyDescent="0.3">
      <c r="A29" s="146">
        <v>40</v>
      </c>
      <c r="B29" s="155">
        <v>0.33</v>
      </c>
      <c r="C29" s="155">
        <v>297.69</v>
      </c>
      <c r="D29" s="162">
        <v>40</v>
      </c>
      <c r="E29" s="163">
        <v>0.11</v>
      </c>
      <c r="F29" s="155">
        <v>0.11</v>
      </c>
      <c r="G29" s="155">
        <v>-0.2</v>
      </c>
      <c r="H29" s="155">
        <v>0.12</v>
      </c>
    </row>
    <row r="30" spans="1:8" x14ac:dyDescent="0.3">
      <c r="A30" s="146">
        <v>45</v>
      </c>
      <c r="B30" s="155">
        <v>0.33</v>
      </c>
      <c r="C30" s="155">
        <v>300.52</v>
      </c>
      <c r="D30" s="162">
        <v>45</v>
      </c>
      <c r="E30" s="163">
        <v>0.13</v>
      </c>
      <c r="F30" s="155">
        <v>0.13</v>
      </c>
      <c r="G30" s="155">
        <v>-0.22</v>
      </c>
      <c r="H30" s="155">
        <v>0.12</v>
      </c>
    </row>
    <row r="31" spans="1:8" x14ac:dyDescent="0.3">
      <c r="A31" s="146">
        <v>50</v>
      </c>
      <c r="B31" s="155">
        <v>0.34</v>
      </c>
      <c r="C31" s="155">
        <v>303.35000000000002</v>
      </c>
      <c r="D31" s="162">
        <v>50</v>
      </c>
      <c r="E31" s="163">
        <v>0.14000000000000001</v>
      </c>
      <c r="F31" s="155">
        <v>0.14000000000000001</v>
      </c>
      <c r="G31" s="155">
        <v>-0.25</v>
      </c>
      <c r="H31" s="155">
        <v>0.12</v>
      </c>
    </row>
    <row r="32" spans="1:8" x14ac:dyDescent="0.3">
      <c r="A32" s="146">
        <v>55</v>
      </c>
      <c r="B32" s="155">
        <v>0.35</v>
      </c>
      <c r="C32" s="155">
        <v>306.18</v>
      </c>
      <c r="D32" s="162">
        <v>55</v>
      </c>
      <c r="E32" s="163">
        <v>0.16</v>
      </c>
      <c r="F32" s="155">
        <v>0.16</v>
      </c>
      <c r="G32" s="155">
        <v>-0.27</v>
      </c>
      <c r="H32" s="155">
        <v>0.12</v>
      </c>
    </row>
    <row r="33" spans="1:8" x14ac:dyDescent="0.3">
      <c r="A33" s="146">
        <v>60</v>
      </c>
      <c r="B33" s="155">
        <v>0.35</v>
      </c>
      <c r="C33" s="155">
        <v>309.01</v>
      </c>
      <c r="D33" s="162">
        <v>60</v>
      </c>
      <c r="E33" s="163">
        <v>0.18</v>
      </c>
      <c r="F33" s="155">
        <v>0.18</v>
      </c>
      <c r="G33" s="155">
        <v>-0.3</v>
      </c>
      <c r="H33" s="155">
        <v>0.12</v>
      </c>
    </row>
    <row r="34" spans="1:8" x14ac:dyDescent="0.3">
      <c r="A34" s="146">
        <v>65</v>
      </c>
      <c r="B34" s="155">
        <v>0.34</v>
      </c>
      <c r="C34" s="155">
        <v>303.44</v>
      </c>
      <c r="D34" s="162">
        <v>65</v>
      </c>
      <c r="E34" s="163">
        <v>0.2</v>
      </c>
      <c r="F34" s="155">
        <v>0.2</v>
      </c>
      <c r="G34" s="155">
        <v>-0.32</v>
      </c>
      <c r="H34" s="155">
        <v>0.21</v>
      </c>
    </row>
    <row r="35" spans="1:8" x14ac:dyDescent="0.3">
      <c r="A35" s="146">
        <v>70</v>
      </c>
      <c r="B35" s="155">
        <v>0.33</v>
      </c>
      <c r="C35" s="155">
        <v>297.87</v>
      </c>
      <c r="D35" s="162">
        <v>70</v>
      </c>
      <c r="E35" s="163">
        <v>0.21</v>
      </c>
      <c r="F35" s="155">
        <v>0.21</v>
      </c>
      <c r="G35" s="155">
        <v>-0.35</v>
      </c>
      <c r="H35" s="155">
        <v>0.21</v>
      </c>
    </row>
    <row r="36" spans="1:8" x14ac:dyDescent="0.3">
      <c r="A36" s="146">
        <v>75</v>
      </c>
      <c r="B36" s="155">
        <v>0.32</v>
      </c>
      <c r="C36" s="155">
        <v>292.3</v>
      </c>
      <c r="D36" s="162">
        <v>75</v>
      </c>
      <c r="E36" s="163">
        <v>0.22</v>
      </c>
      <c r="F36" s="155">
        <v>0.22</v>
      </c>
      <c r="G36" s="155">
        <v>-0.37</v>
      </c>
      <c r="H36" s="155">
        <v>0.21</v>
      </c>
    </row>
    <row r="37" spans="1:8" x14ac:dyDescent="0.3">
      <c r="A37" s="146">
        <v>80</v>
      </c>
      <c r="B37" s="155">
        <v>0.31</v>
      </c>
      <c r="C37" s="155">
        <v>286.73</v>
      </c>
      <c r="D37" s="162">
        <v>80</v>
      </c>
      <c r="E37" s="163">
        <v>0.23</v>
      </c>
      <c r="F37" s="155">
        <v>0.23</v>
      </c>
      <c r="G37" s="155">
        <v>-0.4</v>
      </c>
      <c r="H37" s="155">
        <v>0.21</v>
      </c>
    </row>
    <row r="38" spans="1:8" x14ac:dyDescent="0.3">
      <c r="A38" s="146">
        <v>85</v>
      </c>
      <c r="B38" s="155">
        <v>0.3</v>
      </c>
      <c r="C38" s="155">
        <v>281.16000000000003</v>
      </c>
      <c r="D38" s="162">
        <v>85</v>
      </c>
      <c r="E38" s="163">
        <v>0.24</v>
      </c>
      <c r="F38" s="155">
        <v>0.24</v>
      </c>
      <c r="G38" s="155">
        <v>-0.43</v>
      </c>
      <c r="H38" s="155">
        <v>0.17</v>
      </c>
    </row>
    <row r="39" spans="1:8" x14ac:dyDescent="0.3">
      <c r="A39" s="146">
        <v>90</v>
      </c>
      <c r="B39" s="155">
        <v>0.28999999999999998</v>
      </c>
      <c r="C39" s="155">
        <v>275.60000000000002</v>
      </c>
      <c r="D39" s="162">
        <v>90</v>
      </c>
      <c r="E39" s="163">
        <v>0.24</v>
      </c>
      <c r="F39" s="155">
        <v>0.24</v>
      </c>
      <c r="G39" s="155">
        <v>-0.45</v>
      </c>
      <c r="H39" s="155">
        <v>0.17</v>
      </c>
    </row>
    <row r="40" spans="1:8" x14ac:dyDescent="0.3">
      <c r="A40" s="146">
        <v>95</v>
      </c>
      <c r="B40" s="155">
        <v>0.28000000000000003</v>
      </c>
      <c r="C40" s="155">
        <v>269.58</v>
      </c>
      <c r="D40" s="162">
        <v>95</v>
      </c>
      <c r="E40" s="163">
        <v>0.24</v>
      </c>
      <c r="F40" s="155">
        <v>0.24</v>
      </c>
      <c r="G40" s="155">
        <v>-0.48</v>
      </c>
      <c r="H40" s="155">
        <v>0.17</v>
      </c>
    </row>
    <row r="41" spans="1:8" x14ac:dyDescent="0.3">
      <c r="A41" s="146">
        <v>100</v>
      </c>
      <c r="B41" s="155">
        <v>0.27</v>
      </c>
      <c r="C41" s="155">
        <v>263.57</v>
      </c>
      <c r="D41" s="162">
        <v>100</v>
      </c>
      <c r="E41" s="163">
        <v>0.24</v>
      </c>
      <c r="F41" s="155">
        <v>0.24</v>
      </c>
      <c r="G41" s="155">
        <v>-0.5</v>
      </c>
      <c r="H41" s="155">
        <v>0.17</v>
      </c>
    </row>
    <row r="42" spans="1:8" x14ac:dyDescent="0.3">
      <c r="A42" s="146">
        <v>105</v>
      </c>
      <c r="B42" s="155">
        <v>0.26</v>
      </c>
      <c r="C42" s="155">
        <v>257.56</v>
      </c>
      <c r="D42" s="162">
        <v>105</v>
      </c>
      <c r="E42" s="163">
        <v>0.24</v>
      </c>
      <c r="F42" s="155">
        <v>0.24</v>
      </c>
      <c r="G42" s="155">
        <v>-0.52</v>
      </c>
      <c r="H42" s="155">
        <v>0.17</v>
      </c>
    </row>
    <row r="43" spans="1:8" x14ac:dyDescent="0.3">
      <c r="A43" s="146">
        <v>110</v>
      </c>
      <c r="B43" s="155">
        <v>0.26</v>
      </c>
      <c r="C43" s="155">
        <v>251.54</v>
      </c>
      <c r="D43" s="162">
        <v>110</v>
      </c>
      <c r="E43" s="163">
        <v>0.23</v>
      </c>
      <c r="F43" s="155">
        <v>0.23</v>
      </c>
      <c r="G43" s="155">
        <v>-0.54</v>
      </c>
      <c r="H43" s="155">
        <v>0.17</v>
      </c>
    </row>
    <row r="44" spans="1:8" x14ac:dyDescent="0.3">
      <c r="A44" s="146">
        <v>115</v>
      </c>
      <c r="B44" s="155">
        <v>0.25</v>
      </c>
      <c r="C44" s="155">
        <v>245.53</v>
      </c>
      <c r="D44" s="162">
        <v>115</v>
      </c>
      <c r="E44" s="163">
        <v>0.23</v>
      </c>
      <c r="F44" s="155">
        <v>0.23</v>
      </c>
      <c r="G44" s="155">
        <v>-0.56000000000000005</v>
      </c>
      <c r="H44" s="155">
        <v>0.17</v>
      </c>
    </row>
    <row r="45" spans="1:8" x14ac:dyDescent="0.3">
      <c r="A45" s="146">
        <v>120</v>
      </c>
      <c r="B45" s="155">
        <v>0.24</v>
      </c>
      <c r="C45" s="155">
        <v>239.52</v>
      </c>
      <c r="D45" s="162">
        <v>120</v>
      </c>
      <c r="E45" s="163">
        <v>0.22</v>
      </c>
      <c r="F45" s="155">
        <v>0.22</v>
      </c>
      <c r="G45" s="155">
        <v>-0.57999999999999996</v>
      </c>
      <c r="H45" s="155">
        <v>0.17</v>
      </c>
    </row>
    <row r="46" spans="1:8" x14ac:dyDescent="0.3">
      <c r="A46" s="146">
        <v>125</v>
      </c>
      <c r="B46" s="155">
        <v>0.28000000000000003</v>
      </c>
      <c r="C46" s="155">
        <v>241.22</v>
      </c>
      <c r="D46" s="162">
        <v>125</v>
      </c>
      <c r="E46" s="163">
        <v>0.2</v>
      </c>
      <c r="F46" s="155">
        <v>0.2</v>
      </c>
      <c r="G46" s="155">
        <v>-0.6</v>
      </c>
      <c r="H46" s="155">
        <v>0.27</v>
      </c>
    </row>
    <row r="47" spans="1:8" x14ac:dyDescent="0.3">
      <c r="A47" s="146">
        <v>130</v>
      </c>
      <c r="B47" s="155">
        <v>0.32</v>
      </c>
      <c r="C47" s="155">
        <v>242.93</v>
      </c>
      <c r="D47" s="162">
        <v>130</v>
      </c>
      <c r="E47" s="163">
        <v>0.19</v>
      </c>
      <c r="F47" s="155">
        <v>0.19</v>
      </c>
      <c r="G47" s="155">
        <v>-0.63</v>
      </c>
      <c r="H47" s="155">
        <v>0.27</v>
      </c>
    </row>
    <row r="48" spans="1:8" x14ac:dyDescent="0.3">
      <c r="A48" s="146">
        <v>135</v>
      </c>
      <c r="B48" s="155">
        <v>0.37</v>
      </c>
      <c r="C48" s="155">
        <v>244.64</v>
      </c>
      <c r="D48" s="162">
        <v>135</v>
      </c>
      <c r="E48" s="163">
        <v>0.18</v>
      </c>
      <c r="F48" s="155">
        <v>0.18</v>
      </c>
      <c r="G48" s="155">
        <v>-0.65</v>
      </c>
      <c r="H48" s="155">
        <v>0.27</v>
      </c>
    </row>
    <row r="49" spans="1:8" x14ac:dyDescent="0.3">
      <c r="A49" s="146">
        <v>140</v>
      </c>
      <c r="B49" s="155">
        <v>0.41</v>
      </c>
      <c r="C49" s="155">
        <v>246.35</v>
      </c>
      <c r="D49" s="162">
        <v>140</v>
      </c>
      <c r="E49" s="163">
        <v>0.16</v>
      </c>
      <c r="F49" s="155">
        <v>0.16</v>
      </c>
      <c r="G49" s="155">
        <v>-0.68</v>
      </c>
      <c r="H49" s="155">
        <v>0.27</v>
      </c>
    </row>
    <row r="50" spans="1:8" x14ac:dyDescent="0.3">
      <c r="A50" s="146">
        <v>145</v>
      </c>
      <c r="B50" s="155">
        <v>0.45</v>
      </c>
      <c r="C50" s="155">
        <v>248.05</v>
      </c>
      <c r="D50" s="162">
        <v>145</v>
      </c>
      <c r="E50" s="163">
        <v>0.15</v>
      </c>
      <c r="F50" s="155">
        <v>0.15</v>
      </c>
      <c r="G50" s="155">
        <v>-0.72</v>
      </c>
      <c r="H50" s="155">
        <v>0.27</v>
      </c>
    </row>
    <row r="51" spans="1:8" x14ac:dyDescent="0.3">
      <c r="A51" s="146">
        <v>150</v>
      </c>
      <c r="B51" s="155">
        <v>0.49</v>
      </c>
      <c r="C51" s="155">
        <v>249.76</v>
      </c>
      <c r="D51" s="162">
        <v>150</v>
      </c>
      <c r="E51" s="163">
        <v>0.14000000000000001</v>
      </c>
      <c r="F51" s="155">
        <v>0.14000000000000001</v>
      </c>
      <c r="G51" s="155">
        <v>-0.76</v>
      </c>
      <c r="H51" s="155">
        <v>0.27</v>
      </c>
    </row>
    <row r="52" spans="1:8" x14ac:dyDescent="0.3">
      <c r="A52" s="146">
        <v>155</v>
      </c>
      <c r="B52" s="155">
        <v>0.49</v>
      </c>
      <c r="C52" s="155">
        <v>246.56</v>
      </c>
      <c r="D52" s="162">
        <v>155</v>
      </c>
      <c r="E52" s="163">
        <v>0.12</v>
      </c>
      <c r="F52" s="155">
        <v>0.12</v>
      </c>
      <c r="G52" s="155">
        <v>-0.8</v>
      </c>
      <c r="H52" s="155">
        <v>0.17</v>
      </c>
    </row>
    <row r="53" spans="1:8" x14ac:dyDescent="0.3">
      <c r="A53" s="146">
        <v>160</v>
      </c>
      <c r="B53" s="155">
        <v>0.48</v>
      </c>
      <c r="C53" s="155">
        <v>243.35</v>
      </c>
      <c r="D53" s="162">
        <v>160</v>
      </c>
      <c r="E53" s="163">
        <v>0.1</v>
      </c>
      <c r="F53" s="155">
        <v>0.1</v>
      </c>
      <c r="G53" s="155">
        <v>-0.84</v>
      </c>
      <c r="H53" s="155">
        <v>0.17</v>
      </c>
    </row>
    <row r="54" spans="1:8" x14ac:dyDescent="0.3">
      <c r="A54" s="146">
        <v>165</v>
      </c>
      <c r="B54" s="155">
        <v>0.47</v>
      </c>
      <c r="C54" s="155">
        <v>240.15</v>
      </c>
      <c r="D54" s="162">
        <v>165</v>
      </c>
      <c r="E54" s="163">
        <v>0.08</v>
      </c>
      <c r="F54" s="155">
        <v>0.08</v>
      </c>
      <c r="G54" s="155">
        <v>-0.87</v>
      </c>
      <c r="H54" s="155">
        <v>0.17</v>
      </c>
    </row>
    <row r="55" spans="1:8" x14ac:dyDescent="0.3">
      <c r="A55" s="146">
        <v>170</v>
      </c>
      <c r="B55" s="155">
        <v>0.46</v>
      </c>
      <c r="C55" s="155">
        <v>236.94</v>
      </c>
      <c r="D55" s="162">
        <v>170</v>
      </c>
      <c r="E55" s="163">
        <v>0.06</v>
      </c>
      <c r="F55" s="155">
        <v>0.06</v>
      </c>
      <c r="G55" s="155">
        <v>-0.91</v>
      </c>
      <c r="H55" s="155">
        <v>0.17</v>
      </c>
    </row>
    <row r="56" spans="1:8" x14ac:dyDescent="0.3">
      <c r="A56" s="146">
        <v>175</v>
      </c>
      <c r="B56" s="155">
        <v>0.45</v>
      </c>
      <c r="C56" s="155">
        <v>233.74</v>
      </c>
      <c r="D56" s="162">
        <v>175</v>
      </c>
      <c r="E56" s="163">
        <v>0.04</v>
      </c>
      <c r="F56" s="155">
        <v>0.04</v>
      </c>
      <c r="G56" s="155">
        <v>-0.94</v>
      </c>
      <c r="H56" s="155">
        <v>0.17</v>
      </c>
    </row>
    <row r="57" spans="1:8" x14ac:dyDescent="0.3">
      <c r="A57" s="146">
        <v>180</v>
      </c>
      <c r="B57" s="155">
        <v>0.45</v>
      </c>
      <c r="C57" s="155">
        <v>230.53</v>
      </c>
      <c r="D57" s="162">
        <v>180</v>
      </c>
      <c r="E57" s="163">
        <v>0.01</v>
      </c>
      <c r="F57" s="155">
        <v>0.01</v>
      </c>
      <c r="G57" s="155">
        <v>-0.97</v>
      </c>
      <c r="H57" s="155">
        <v>0.17</v>
      </c>
    </row>
    <row r="58" spans="1:8" x14ac:dyDescent="0.3">
      <c r="A58" s="146">
        <v>185</v>
      </c>
      <c r="B58" s="155">
        <v>0.42</v>
      </c>
      <c r="C58" s="155">
        <v>232.3</v>
      </c>
      <c r="D58" s="162">
        <v>185</v>
      </c>
      <c r="E58" s="163">
        <v>-0.01</v>
      </c>
      <c r="F58" s="155">
        <v>-0.01</v>
      </c>
      <c r="G58" s="155">
        <v>-1</v>
      </c>
      <c r="H58" s="155">
        <v>0.21</v>
      </c>
    </row>
    <row r="59" spans="1:8" x14ac:dyDescent="0.3">
      <c r="A59" s="146">
        <v>190</v>
      </c>
      <c r="B59" s="155">
        <v>0.39</v>
      </c>
      <c r="C59" s="155">
        <v>234.06</v>
      </c>
      <c r="D59" s="162">
        <v>190</v>
      </c>
      <c r="E59" s="163">
        <v>-0.03</v>
      </c>
      <c r="F59" s="155">
        <v>-0.03</v>
      </c>
      <c r="G59" s="155">
        <v>-1.03</v>
      </c>
      <c r="H59" s="155">
        <v>0.21</v>
      </c>
    </row>
    <row r="60" spans="1:8" x14ac:dyDescent="0.3">
      <c r="A60" s="146">
        <v>195</v>
      </c>
      <c r="B60" s="155">
        <v>0.36</v>
      </c>
      <c r="C60" s="155">
        <v>235.82</v>
      </c>
      <c r="D60" s="162">
        <v>195</v>
      </c>
      <c r="E60" s="163">
        <v>-0.05</v>
      </c>
      <c r="F60" s="155">
        <v>-0.05</v>
      </c>
      <c r="G60" s="155">
        <v>-1.05</v>
      </c>
      <c r="H60" s="155">
        <v>0.21</v>
      </c>
    </row>
    <row r="61" spans="1:8" x14ac:dyDescent="0.3">
      <c r="A61" s="146">
        <v>200</v>
      </c>
      <c r="B61" s="155">
        <v>0.33</v>
      </c>
      <c r="C61" s="155">
        <v>237.59</v>
      </c>
      <c r="D61" s="162">
        <v>200</v>
      </c>
      <c r="E61" s="163">
        <v>-7.0000000000000007E-2</v>
      </c>
      <c r="F61" s="155">
        <v>-7.0000000000000007E-2</v>
      </c>
      <c r="G61" s="155">
        <v>-1.08</v>
      </c>
      <c r="H61" s="155">
        <v>0.17</v>
      </c>
    </row>
    <row r="62" spans="1:8" x14ac:dyDescent="0.3">
      <c r="A62" s="146">
        <v>205</v>
      </c>
      <c r="B62" s="155">
        <v>0.3</v>
      </c>
      <c r="C62" s="155">
        <v>239.35</v>
      </c>
      <c r="D62" s="162">
        <v>205</v>
      </c>
      <c r="E62" s="163">
        <v>-0.08</v>
      </c>
      <c r="F62" s="155">
        <v>-0.08</v>
      </c>
      <c r="G62" s="155">
        <v>-1.1000000000000001</v>
      </c>
      <c r="H62" s="155">
        <v>0.17</v>
      </c>
    </row>
    <row r="63" spans="1:8" x14ac:dyDescent="0.3">
      <c r="A63" s="146">
        <v>210</v>
      </c>
      <c r="B63" s="155">
        <v>0.27</v>
      </c>
      <c r="C63" s="155">
        <v>241.11</v>
      </c>
      <c r="D63" s="162">
        <v>210</v>
      </c>
      <c r="E63" s="163">
        <v>-0.09</v>
      </c>
      <c r="F63" s="155">
        <v>-0.09</v>
      </c>
      <c r="G63" s="155">
        <v>-1.1299999999999999</v>
      </c>
      <c r="H63" s="155">
        <v>0.17</v>
      </c>
    </row>
    <row r="64" spans="1:8" x14ac:dyDescent="0.3">
      <c r="A64" s="146">
        <v>215</v>
      </c>
      <c r="B64" s="155">
        <v>0.31</v>
      </c>
      <c r="C64" s="155">
        <v>247.68</v>
      </c>
      <c r="D64" s="162">
        <v>215</v>
      </c>
      <c r="E64" s="163">
        <v>-0.1</v>
      </c>
      <c r="F64" s="155">
        <v>-0.1</v>
      </c>
      <c r="G64" s="155">
        <v>-1.1499999999999999</v>
      </c>
      <c r="H64" s="155">
        <v>0.28999999999999998</v>
      </c>
    </row>
    <row r="65" spans="1:8" x14ac:dyDescent="0.3">
      <c r="A65" s="146">
        <v>220</v>
      </c>
      <c r="B65" s="155">
        <v>0.34</v>
      </c>
      <c r="C65" s="155">
        <v>254.24</v>
      </c>
      <c r="D65" s="162">
        <v>220</v>
      </c>
      <c r="E65" s="163">
        <v>-0.11</v>
      </c>
      <c r="F65" s="155">
        <v>-0.11</v>
      </c>
      <c r="G65" s="155">
        <v>-1.17</v>
      </c>
      <c r="H65" s="155">
        <v>0.31</v>
      </c>
    </row>
    <row r="66" spans="1:8" x14ac:dyDescent="0.3">
      <c r="A66" s="146">
        <v>225</v>
      </c>
      <c r="B66" s="155">
        <v>0.37</v>
      </c>
      <c r="C66" s="155">
        <v>260.81</v>
      </c>
      <c r="D66" s="162">
        <v>225</v>
      </c>
      <c r="E66" s="163">
        <v>-0.12</v>
      </c>
      <c r="F66" s="155">
        <v>-0.12</v>
      </c>
      <c r="G66" s="155">
        <v>-1.2</v>
      </c>
      <c r="H66" s="155">
        <v>0.31</v>
      </c>
    </row>
    <row r="67" spans="1:8" x14ac:dyDescent="0.3">
      <c r="A67" s="146">
        <v>230</v>
      </c>
      <c r="B67" s="155">
        <v>0.41</v>
      </c>
      <c r="C67" s="155">
        <v>267.37</v>
      </c>
      <c r="D67" s="162">
        <v>230</v>
      </c>
      <c r="E67" s="163">
        <v>-0.12</v>
      </c>
      <c r="F67" s="155">
        <v>-0.12</v>
      </c>
      <c r="G67" s="155">
        <v>-1.24</v>
      </c>
      <c r="H67" s="155">
        <v>0.34</v>
      </c>
    </row>
    <row r="68" spans="1:8" x14ac:dyDescent="0.3">
      <c r="A68" s="146">
        <v>235</v>
      </c>
      <c r="B68" s="155">
        <v>0.44</v>
      </c>
      <c r="C68" s="155">
        <v>273.93</v>
      </c>
      <c r="D68" s="162">
        <v>235</v>
      </c>
      <c r="E68" s="163">
        <v>-0.12</v>
      </c>
      <c r="F68" s="155">
        <v>-0.12</v>
      </c>
      <c r="G68" s="155">
        <v>-1.28</v>
      </c>
      <c r="H68" s="155">
        <v>0.36</v>
      </c>
    </row>
    <row r="69" spans="1:8" x14ac:dyDescent="0.3">
      <c r="A69" s="146">
        <v>240</v>
      </c>
      <c r="B69" s="155">
        <v>0.48</v>
      </c>
      <c r="C69" s="155">
        <v>280.5</v>
      </c>
      <c r="D69" s="162">
        <v>240</v>
      </c>
      <c r="E69" s="163">
        <v>-0.12</v>
      </c>
      <c r="F69" s="155">
        <v>-0.12</v>
      </c>
      <c r="G69" s="155">
        <v>-1.32</v>
      </c>
      <c r="H69" s="155">
        <v>0.38</v>
      </c>
    </row>
    <row r="70" spans="1:8" x14ac:dyDescent="0.3">
      <c r="A70" s="146">
        <v>245</v>
      </c>
      <c r="B70" s="155">
        <v>0.46</v>
      </c>
      <c r="C70" s="155">
        <v>278.93</v>
      </c>
      <c r="D70" s="162">
        <v>245</v>
      </c>
      <c r="E70" s="163">
        <v>-0.11</v>
      </c>
      <c r="F70" s="155">
        <v>-0.11</v>
      </c>
      <c r="G70" s="155">
        <v>-1.36</v>
      </c>
      <c r="H70" s="155">
        <v>0.17</v>
      </c>
    </row>
    <row r="71" spans="1:8" x14ac:dyDescent="0.3">
      <c r="A71" s="146">
        <v>250</v>
      </c>
      <c r="B71" s="155">
        <v>0.43</v>
      </c>
      <c r="C71" s="155">
        <v>277.36</v>
      </c>
      <c r="D71" s="162">
        <v>249.99</v>
      </c>
      <c r="E71" s="163">
        <v>-0.11</v>
      </c>
      <c r="F71" s="155">
        <v>-0.11</v>
      </c>
      <c r="G71" s="155">
        <v>-1.39</v>
      </c>
      <c r="H71" s="155">
        <v>0.17</v>
      </c>
    </row>
    <row r="72" spans="1:8" x14ac:dyDescent="0.3">
      <c r="A72" s="146">
        <v>255</v>
      </c>
      <c r="B72" s="155">
        <v>0.41</v>
      </c>
      <c r="C72" s="155">
        <v>275.79000000000002</v>
      </c>
      <c r="D72" s="162">
        <v>254.99</v>
      </c>
      <c r="E72" s="163">
        <v>-0.1</v>
      </c>
      <c r="F72" s="155">
        <v>-0.1</v>
      </c>
      <c r="G72" s="155">
        <v>-1.43</v>
      </c>
      <c r="H72" s="155">
        <v>0.17</v>
      </c>
    </row>
    <row r="73" spans="1:8" x14ac:dyDescent="0.3">
      <c r="A73" s="146">
        <v>260</v>
      </c>
      <c r="B73" s="155">
        <v>0.39</v>
      </c>
      <c r="C73" s="155">
        <v>274.22000000000003</v>
      </c>
      <c r="D73" s="162">
        <v>259.99</v>
      </c>
      <c r="E73" s="163">
        <v>-0.1</v>
      </c>
      <c r="F73" s="155">
        <v>-0.1</v>
      </c>
      <c r="G73" s="155">
        <v>-1.47</v>
      </c>
      <c r="H73" s="155">
        <v>0.17</v>
      </c>
    </row>
    <row r="74" spans="1:8" x14ac:dyDescent="0.3">
      <c r="A74" s="146">
        <v>265</v>
      </c>
      <c r="B74" s="155">
        <v>0.37</v>
      </c>
      <c r="C74" s="155">
        <v>272.64999999999998</v>
      </c>
      <c r="D74" s="162">
        <v>264.99</v>
      </c>
      <c r="E74" s="163">
        <v>-0.1</v>
      </c>
      <c r="F74" s="155">
        <v>-0.1</v>
      </c>
      <c r="G74" s="155">
        <v>-1.5</v>
      </c>
      <c r="H74" s="155">
        <v>0.17</v>
      </c>
    </row>
    <row r="75" spans="1:8" x14ac:dyDescent="0.3">
      <c r="A75" s="146">
        <v>270</v>
      </c>
      <c r="B75" s="155">
        <v>0.34</v>
      </c>
      <c r="C75" s="155">
        <v>271.08</v>
      </c>
      <c r="D75" s="162">
        <v>269.99</v>
      </c>
      <c r="E75" s="163">
        <v>-0.09</v>
      </c>
      <c r="F75" s="155">
        <v>-0.09</v>
      </c>
      <c r="G75" s="155">
        <v>-1.53</v>
      </c>
      <c r="H75" s="155">
        <v>0.17</v>
      </c>
    </row>
    <row r="76" spans="1:8" x14ac:dyDescent="0.3">
      <c r="A76" s="146">
        <v>275</v>
      </c>
      <c r="B76" s="155">
        <v>0.36</v>
      </c>
      <c r="C76" s="155">
        <v>271.38</v>
      </c>
      <c r="D76" s="162">
        <v>274.99</v>
      </c>
      <c r="E76" s="163">
        <v>-0.09</v>
      </c>
      <c r="F76" s="155">
        <v>-0.09</v>
      </c>
      <c r="G76" s="155">
        <v>-1.56</v>
      </c>
      <c r="H76" s="155">
        <v>0</v>
      </c>
    </row>
    <row r="77" spans="1:8" x14ac:dyDescent="0.3">
      <c r="A77" s="146">
        <v>280</v>
      </c>
      <c r="B77" s="155">
        <v>0.37</v>
      </c>
      <c r="C77" s="155">
        <v>271.67</v>
      </c>
      <c r="D77" s="162">
        <v>279.99</v>
      </c>
      <c r="E77" s="163">
        <v>-0.09</v>
      </c>
      <c r="F77" s="155">
        <v>-0.09</v>
      </c>
      <c r="G77" s="155">
        <v>-1.59</v>
      </c>
      <c r="H77" s="155">
        <v>0</v>
      </c>
    </row>
    <row r="78" spans="1:8" x14ac:dyDescent="0.3">
      <c r="A78" s="146">
        <v>285</v>
      </c>
      <c r="B78" s="155">
        <v>0.38</v>
      </c>
      <c r="C78" s="155">
        <v>271.97000000000003</v>
      </c>
      <c r="D78" s="162">
        <v>284.99</v>
      </c>
      <c r="E78" s="163">
        <v>-0.09</v>
      </c>
      <c r="F78" s="155">
        <v>-0.09</v>
      </c>
      <c r="G78" s="155">
        <v>-1.62</v>
      </c>
      <c r="H78" s="155">
        <v>0</v>
      </c>
    </row>
    <row r="79" spans="1:8" x14ac:dyDescent="0.3">
      <c r="A79" s="146">
        <v>290</v>
      </c>
      <c r="B79" s="155">
        <v>0.39</v>
      </c>
      <c r="C79" s="155">
        <v>272.27</v>
      </c>
      <c r="D79" s="162">
        <v>289.99</v>
      </c>
      <c r="E79" s="163">
        <v>-0.09</v>
      </c>
      <c r="F79" s="155">
        <v>-0.09</v>
      </c>
      <c r="G79" s="155">
        <v>-1.66</v>
      </c>
      <c r="H79" s="155">
        <v>0</v>
      </c>
    </row>
    <row r="80" spans="1:8" x14ac:dyDescent="0.3">
      <c r="A80" s="146">
        <v>295</v>
      </c>
      <c r="B80" s="155">
        <v>0.4</v>
      </c>
      <c r="C80" s="155">
        <v>272.57</v>
      </c>
      <c r="D80" s="162">
        <v>294.99</v>
      </c>
      <c r="E80" s="163">
        <v>-0.09</v>
      </c>
      <c r="F80" s="155">
        <v>-0.09</v>
      </c>
      <c r="G80" s="155">
        <v>-1.69</v>
      </c>
      <c r="H80" s="155">
        <v>0</v>
      </c>
    </row>
    <row r="81" spans="1:8" x14ac:dyDescent="0.3">
      <c r="A81" s="146">
        <v>300</v>
      </c>
      <c r="B81" s="155">
        <v>0.41</v>
      </c>
      <c r="C81" s="155">
        <v>272.87</v>
      </c>
      <c r="D81" s="162">
        <v>299.99</v>
      </c>
      <c r="E81" s="163">
        <v>-0.09</v>
      </c>
      <c r="F81" s="155">
        <v>-0.09</v>
      </c>
      <c r="G81" s="155">
        <v>-1.73</v>
      </c>
      <c r="H81" s="155">
        <v>0</v>
      </c>
    </row>
    <row r="82" spans="1:8" x14ac:dyDescent="0.3">
      <c r="A82" s="146">
        <v>305</v>
      </c>
      <c r="B82" s="155">
        <v>0.39</v>
      </c>
      <c r="C82" s="155">
        <v>264.74</v>
      </c>
      <c r="D82" s="162">
        <v>304.99</v>
      </c>
      <c r="E82" s="163">
        <v>-0.09</v>
      </c>
      <c r="F82" s="155">
        <v>-0.09</v>
      </c>
      <c r="G82" s="155">
        <v>-1.76</v>
      </c>
      <c r="H82" s="155">
        <v>0.36</v>
      </c>
    </row>
    <row r="83" spans="1:8" x14ac:dyDescent="0.3">
      <c r="A83" s="146">
        <v>310</v>
      </c>
      <c r="B83" s="155">
        <v>0.38</v>
      </c>
      <c r="C83" s="155">
        <v>256.60000000000002</v>
      </c>
      <c r="D83" s="162">
        <v>309.99</v>
      </c>
      <c r="E83" s="163">
        <v>-0.09</v>
      </c>
      <c r="F83" s="155">
        <v>-0.09</v>
      </c>
      <c r="G83" s="155">
        <v>-1.8</v>
      </c>
      <c r="H83" s="155">
        <v>0.34</v>
      </c>
    </row>
    <row r="84" spans="1:8" x14ac:dyDescent="0.3">
      <c r="A84" s="146">
        <v>315</v>
      </c>
      <c r="B84" s="155">
        <v>0.36</v>
      </c>
      <c r="C84" s="155">
        <v>248.47</v>
      </c>
      <c r="D84" s="162">
        <v>314.99</v>
      </c>
      <c r="E84" s="163">
        <v>-0.1</v>
      </c>
      <c r="F84" s="155">
        <v>-0.1</v>
      </c>
      <c r="G84" s="155">
        <v>-1.83</v>
      </c>
      <c r="H84" s="155">
        <v>0.34</v>
      </c>
    </row>
    <row r="85" spans="1:8" x14ac:dyDescent="0.3">
      <c r="A85" s="146">
        <v>320</v>
      </c>
      <c r="B85" s="155">
        <v>0.34</v>
      </c>
      <c r="C85" s="155">
        <v>240.34</v>
      </c>
      <c r="D85" s="162">
        <v>319.99</v>
      </c>
      <c r="E85" s="163">
        <v>-0.12</v>
      </c>
      <c r="F85" s="155">
        <v>-0.12</v>
      </c>
      <c r="G85" s="155">
        <v>-1.85</v>
      </c>
      <c r="H85" s="155">
        <v>0.31</v>
      </c>
    </row>
    <row r="86" spans="1:8" x14ac:dyDescent="0.3">
      <c r="A86" s="146">
        <v>325</v>
      </c>
      <c r="B86" s="155">
        <v>0.33</v>
      </c>
      <c r="C86" s="155">
        <v>232.21</v>
      </c>
      <c r="D86" s="162">
        <v>324.99</v>
      </c>
      <c r="E86" s="163">
        <v>-0.13</v>
      </c>
      <c r="F86" s="155">
        <v>-0.13</v>
      </c>
      <c r="G86" s="155">
        <v>-1.88</v>
      </c>
      <c r="H86" s="155">
        <v>0.28999999999999998</v>
      </c>
    </row>
    <row r="87" spans="1:8" x14ac:dyDescent="0.3">
      <c r="A87" s="146">
        <v>330</v>
      </c>
      <c r="B87" s="155">
        <v>0.31</v>
      </c>
      <c r="C87" s="155">
        <v>224.07</v>
      </c>
      <c r="D87" s="162">
        <v>329.99</v>
      </c>
      <c r="E87" s="163">
        <v>-0.15</v>
      </c>
      <c r="F87" s="155">
        <v>-0.15</v>
      </c>
      <c r="G87" s="155">
        <v>-1.9</v>
      </c>
      <c r="H87" s="155">
        <v>0.28999999999999998</v>
      </c>
    </row>
    <row r="88" spans="1:8" x14ac:dyDescent="0.3">
      <c r="A88" s="146">
        <v>335</v>
      </c>
      <c r="B88" s="155">
        <v>0.28000000000000003</v>
      </c>
      <c r="C88" s="155">
        <v>228.64</v>
      </c>
      <c r="D88" s="162">
        <v>334.99</v>
      </c>
      <c r="E88" s="163">
        <v>-0.17</v>
      </c>
      <c r="F88" s="155">
        <v>-0.17</v>
      </c>
      <c r="G88" s="155">
        <v>-1.92</v>
      </c>
      <c r="H88" s="155">
        <v>0.21</v>
      </c>
    </row>
    <row r="89" spans="1:8" x14ac:dyDescent="0.3">
      <c r="A89" s="146">
        <v>340</v>
      </c>
      <c r="B89" s="155">
        <v>0.26</v>
      </c>
      <c r="C89" s="155">
        <v>233.2</v>
      </c>
      <c r="D89" s="162">
        <v>339.99</v>
      </c>
      <c r="E89" s="163">
        <v>-0.18</v>
      </c>
      <c r="F89" s="155">
        <v>-0.18</v>
      </c>
      <c r="G89" s="155">
        <v>-1.94</v>
      </c>
      <c r="H89" s="155">
        <v>0.21</v>
      </c>
    </row>
    <row r="90" spans="1:8" x14ac:dyDescent="0.3">
      <c r="A90" s="146">
        <v>345</v>
      </c>
      <c r="B90" s="155">
        <v>0.23</v>
      </c>
      <c r="C90" s="155">
        <v>237.77</v>
      </c>
      <c r="D90" s="162">
        <v>344.99</v>
      </c>
      <c r="E90" s="163">
        <v>-0.2</v>
      </c>
      <c r="F90" s="155">
        <v>-0.2</v>
      </c>
      <c r="G90" s="155">
        <v>-1.95</v>
      </c>
      <c r="H90" s="155">
        <v>0.21</v>
      </c>
    </row>
    <row r="91" spans="1:8" x14ac:dyDescent="0.3">
      <c r="A91" s="146">
        <v>350</v>
      </c>
      <c r="B91" s="155">
        <v>0.2</v>
      </c>
      <c r="C91" s="155">
        <v>242.33</v>
      </c>
      <c r="D91" s="162">
        <v>349.99</v>
      </c>
      <c r="E91" s="163">
        <v>-0.21</v>
      </c>
      <c r="F91" s="155">
        <v>-0.21</v>
      </c>
      <c r="G91" s="155">
        <v>-1.97</v>
      </c>
      <c r="H91" s="155">
        <v>0.21</v>
      </c>
    </row>
    <row r="92" spans="1:8" x14ac:dyDescent="0.3">
      <c r="A92" s="146">
        <v>355</v>
      </c>
      <c r="B92" s="155">
        <v>0.18</v>
      </c>
      <c r="C92" s="155">
        <v>246.9</v>
      </c>
      <c r="D92" s="162">
        <v>354.99</v>
      </c>
      <c r="E92" s="163">
        <v>-0.21</v>
      </c>
      <c r="F92" s="155">
        <v>-0.21</v>
      </c>
      <c r="G92" s="155">
        <v>-1.99</v>
      </c>
      <c r="H92" s="155">
        <v>0.17</v>
      </c>
    </row>
    <row r="93" spans="1:8" x14ac:dyDescent="0.3">
      <c r="A93" s="146">
        <v>360</v>
      </c>
      <c r="B93" s="155">
        <v>0.15</v>
      </c>
      <c r="C93" s="155">
        <v>251.46</v>
      </c>
      <c r="D93" s="162">
        <v>359.99</v>
      </c>
      <c r="E93" s="163">
        <v>-0.22</v>
      </c>
      <c r="F93" s="155">
        <v>-0.22</v>
      </c>
      <c r="G93" s="155">
        <v>-2</v>
      </c>
      <c r="H93" s="155">
        <v>0.17</v>
      </c>
    </row>
    <row r="94" spans="1:8" x14ac:dyDescent="0.3">
      <c r="A94" s="146">
        <v>365</v>
      </c>
      <c r="B94" s="155">
        <v>0.17</v>
      </c>
      <c r="C94" s="155">
        <v>248.87</v>
      </c>
      <c r="D94" s="162">
        <v>364.99</v>
      </c>
      <c r="E94" s="163">
        <v>-0.22</v>
      </c>
      <c r="F94" s="155">
        <v>-0.22</v>
      </c>
      <c r="G94" s="155">
        <v>-2.0099999999999998</v>
      </c>
      <c r="H94" s="155">
        <v>0.12</v>
      </c>
    </row>
    <row r="95" spans="1:8" x14ac:dyDescent="0.3">
      <c r="A95" s="146">
        <v>370</v>
      </c>
      <c r="B95" s="155">
        <v>0.19</v>
      </c>
      <c r="C95" s="155">
        <v>246.27</v>
      </c>
      <c r="D95" s="162">
        <v>369.99</v>
      </c>
      <c r="E95" s="163">
        <v>-0.23</v>
      </c>
      <c r="F95" s="155">
        <v>-0.23</v>
      </c>
      <c r="G95" s="155">
        <v>-2.0299999999999998</v>
      </c>
      <c r="H95" s="155">
        <v>0.12</v>
      </c>
    </row>
    <row r="96" spans="1:8" x14ac:dyDescent="0.3">
      <c r="A96" s="146">
        <v>375</v>
      </c>
      <c r="B96" s="155">
        <v>0.2</v>
      </c>
      <c r="C96" s="155">
        <v>243.67</v>
      </c>
      <c r="D96" s="162">
        <v>374.99</v>
      </c>
      <c r="E96" s="163">
        <v>-0.24</v>
      </c>
      <c r="F96" s="155">
        <v>-0.24</v>
      </c>
      <c r="G96" s="155">
        <v>-2.04</v>
      </c>
      <c r="H96" s="155">
        <v>0.12</v>
      </c>
    </row>
    <row r="97" spans="1:8" x14ac:dyDescent="0.3">
      <c r="A97" s="146">
        <v>380</v>
      </c>
      <c r="B97" s="155">
        <v>0.22</v>
      </c>
      <c r="C97" s="155">
        <v>241.08</v>
      </c>
      <c r="D97" s="162">
        <v>379.99</v>
      </c>
      <c r="E97" s="163">
        <v>-0.25</v>
      </c>
      <c r="F97" s="155">
        <v>-0.25</v>
      </c>
      <c r="G97" s="155">
        <v>-2.06</v>
      </c>
      <c r="H97" s="155">
        <v>0.12</v>
      </c>
    </row>
    <row r="98" spans="1:8" x14ac:dyDescent="0.3">
      <c r="A98" s="146">
        <v>385</v>
      </c>
      <c r="B98" s="155">
        <v>0.24</v>
      </c>
      <c r="C98" s="155">
        <v>238.48</v>
      </c>
      <c r="D98" s="162">
        <v>384.99</v>
      </c>
      <c r="E98" s="163">
        <v>-0.26</v>
      </c>
      <c r="F98" s="155">
        <v>-0.26</v>
      </c>
      <c r="G98" s="155">
        <v>-2.08</v>
      </c>
      <c r="H98" s="155">
        <v>0.12</v>
      </c>
    </row>
    <row r="99" spans="1:8" x14ac:dyDescent="0.3">
      <c r="A99" s="146">
        <v>390</v>
      </c>
      <c r="B99" s="155">
        <v>0.26</v>
      </c>
      <c r="C99" s="155">
        <v>235.88</v>
      </c>
      <c r="D99" s="162">
        <v>389.99</v>
      </c>
      <c r="E99" s="163">
        <v>-0.27</v>
      </c>
      <c r="F99" s="155">
        <v>-0.27</v>
      </c>
      <c r="G99" s="155">
        <v>-2.09</v>
      </c>
      <c r="H99" s="155">
        <v>0.12</v>
      </c>
    </row>
    <row r="100" spans="1:8" x14ac:dyDescent="0.3">
      <c r="A100" s="146">
        <v>395</v>
      </c>
      <c r="B100" s="155">
        <v>0.27</v>
      </c>
      <c r="C100" s="155">
        <v>235.91</v>
      </c>
      <c r="D100" s="162">
        <v>394.99</v>
      </c>
      <c r="E100" s="163">
        <v>-0.28000000000000003</v>
      </c>
      <c r="F100" s="155">
        <v>-0.28000000000000003</v>
      </c>
      <c r="G100" s="155">
        <v>-2.11</v>
      </c>
      <c r="H100" s="155">
        <v>0</v>
      </c>
    </row>
    <row r="101" spans="1:8" x14ac:dyDescent="0.3">
      <c r="A101" s="146">
        <v>400</v>
      </c>
      <c r="B101" s="155">
        <v>0.28000000000000003</v>
      </c>
      <c r="C101" s="155">
        <v>235.93</v>
      </c>
      <c r="D101" s="162">
        <v>399.99</v>
      </c>
      <c r="E101" s="163">
        <v>-0.28999999999999998</v>
      </c>
      <c r="F101" s="155">
        <v>-0.28999999999999998</v>
      </c>
      <c r="G101" s="155">
        <v>-2.13</v>
      </c>
      <c r="H101" s="155">
        <v>0</v>
      </c>
    </row>
    <row r="102" spans="1:8" x14ac:dyDescent="0.3">
      <c r="A102" s="146">
        <v>405</v>
      </c>
      <c r="B102" s="155">
        <v>0.28999999999999998</v>
      </c>
      <c r="C102" s="155">
        <v>235.96</v>
      </c>
      <c r="D102" s="162">
        <v>404.99</v>
      </c>
      <c r="E102" s="163">
        <v>-0.31</v>
      </c>
      <c r="F102" s="155">
        <v>-0.31</v>
      </c>
      <c r="G102" s="155">
        <v>-2.15</v>
      </c>
      <c r="H102" s="155">
        <v>0</v>
      </c>
    </row>
    <row r="103" spans="1:8" x14ac:dyDescent="0.3">
      <c r="A103" s="146">
        <v>410</v>
      </c>
      <c r="B103" s="155">
        <v>0.3</v>
      </c>
      <c r="C103" s="155">
        <v>235.98</v>
      </c>
      <c r="D103" s="162">
        <v>409.99</v>
      </c>
      <c r="E103" s="163">
        <v>-0.32</v>
      </c>
      <c r="F103" s="155">
        <v>-0.32</v>
      </c>
      <c r="G103" s="155">
        <v>-2.17</v>
      </c>
      <c r="H103" s="155">
        <v>0</v>
      </c>
    </row>
    <row r="104" spans="1:8" x14ac:dyDescent="0.3">
      <c r="A104" s="146">
        <v>415</v>
      </c>
      <c r="B104" s="155">
        <v>0.32</v>
      </c>
      <c r="C104" s="155">
        <v>236.01</v>
      </c>
      <c r="D104" s="162">
        <v>414.99</v>
      </c>
      <c r="E104" s="163">
        <v>-0.34</v>
      </c>
      <c r="F104" s="155">
        <v>-0.34</v>
      </c>
      <c r="G104" s="155">
        <v>-2.2000000000000002</v>
      </c>
      <c r="H104" s="155">
        <v>0</v>
      </c>
    </row>
    <row r="105" spans="1:8" x14ac:dyDescent="0.3">
      <c r="A105" s="146">
        <v>420</v>
      </c>
      <c r="B105" s="155">
        <v>0.33</v>
      </c>
      <c r="C105" s="155">
        <v>236.04</v>
      </c>
      <c r="D105" s="162">
        <v>419.99</v>
      </c>
      <c r="E105" s="163">
        <v>-0.35</v>
      </c>
      <c r="F105" s="155">
        <v>-0.35</v>
      </c>
      <c r="G105" s="155">
        <v>-2.2200000000000002</v>
      </c>
      <c r="H105" s="155">
        <v>0</v>
      </c>
    </row>
    <row r="106" spans="1:8" x14ac:dyDescent="0.3">
      <c r="A106" s="146">
        <v>425</v>
      </c>
      <c r="B106" s="155">
        <v>0.34</v>
      </c>
      <c r="C106" s="155">
        <v>231.92</v>
      </c>
      <c r="D106" s="162">
        <v>424.99</v>
      </c>
      <c r="E106" s="163">
        <v>-0.37</v>
      </c>
      <c r="F106" s="155">
        <v>-0.37</v>
      </c>
      <c r="G106" s="155">
        <v>-2.2400000000000002</v>
      </c>
      <c r="H106" s="155">
        <v>0.17</v>
      </c>
    </row>
    <row r="107" spans="1:8" x14ac:dyDescent="0.3">
      <c r="A107" s="146">
        <v>430</v>
      </c>
      <c r="B107" s="155">
        <v>0.36</v>
      </c>
      <c r="C107" s="155">
        <v>227.8</v>
      </c>
      <c r="D107" s="162">
        <v>429.99</v>
      </c>
      <c r="E107" s="163">
        <v>-0.39</v>
      </c>
      <c r="F107" s="155">
        <v>-0.39</v>
      </c>
      <c r="G107" s="155">
        <v>-2.27</v>
      </c>
      <c r="H107" s="155">
        <v>0.17</v>
      </c>
    </row>
    <row r="108" spans="1:8" x14ac:dyDescent="0.3">
      <c r="A108" s="146">
        <v>435</v>
      </c>
      <c r="B108" s="155">
        <v>0.38</v>
      </c>
      <c r="C108" s="155">
        <v>223.68</v>
      </c>
      <c r="D108" s="162">
        <v>434.99</v>
      </c>
      <c r="E108" s="163">
        <v>-0.41</v>
      </c>
      <c r="F108" s="155">
        <v>-0.41</v>
      </c>
      <c r="G108" s="155">
        <v>-2.29</v>
      </c>
      <c r="H108" s="155">
        <v>0.17</v>
      </c>
    </row>
    <row r="109" spans="1:8" x14ac:dyDescent="0.3">
      <c r="A109" s="146">
        <v>440</v>
      </c>
      <c r="B109" s="155">
        <v>0.39</v>
      </c>
      <c r="C109" s="155">
        <v>219.56</v>
      </c>
      <c r="D109" s="162">
        <v>439.99</v>
      </c>
      <c r="E109" s="163">
        <v>-0.44</v>
      </c>
      <c r="F109" s="155">
        <v>-0.44</v>
      </c>
      <c r="G109" s="155">
        <v>-2.31</v>
      </c>
      <c r="H109" s="155">
        <v>0.21</v>
      </c>
    </row>
    <row r="110" spans="1:8" x14ac:dyDescent="0.3">
      <c r="A110" s="146">
        <v>445</v>
      </c>
      <c r="B110" s="155">
        <v>0.41</v>
      </c>
      <c r="C110" s="155">
        <v>215.44</v>
      </c>
      <c r="D110" s="162">
        <v>444.99</v>
      </c>
      <c r="E110" s="163">
        <v>-0.47</v>
      </c>
      <c r="F110" s="155">
        <v>-0.47</v>
      </c>
      <c r="G110" s="155">
        <v>-2.33</v>
      </c>
      <c r="H110" s="155">
        <v>0.21</v>
      </c>
    </row>
    <row r="111" spans="1:8" x14ac:dyDescent="0.3">
      <c r="A111" s="146">
        <v>450</v>
      </c>
      <c r="B111" s="155">
        <v>0.42</v>
      </c>
      <c r="C111" s="155">
        <v>211.32</v>
      </c>
      <c r="D111" s="162">
        <v>449.99</v>
      </c>
      <c r="E111" s="163">
        <v>-0.5</v>
      </c>
      <c r="F111" s="155">
        <v>-0.5</v>
      </c>
      <c r="G111" s="155">
        <v>-2.35</v>
      </c>
      <c r="H111" s="155">
        <v>0.21</v>
      </c>
    </row>
    <row r="112" spans="1:8" x14ac:dyDescent="0.3">
      <c r="A112" s="146">
        <v>455</v>
      </c>
      <c r="B112" s="155">
        <v>0.44</v>
      </c>
      <c r="C112" s="155">
        <v>206.25</v>
      </c>
      <c r="D112" s="162">
        <v>454.99</v>
      </c>
      <c r="E112" s="163">
        <v>-0.53</v>
      </c>
      <c r="F112" s="155">
        <v>-0.53</v>
      </c>
      <c r="G112" s="155">
        <v>-2.37</v>
      </c>
      <c r="H112" s="155">
        <v>0.24</v>
      </c>
    </row>
    <row r="113" spans="1:8" x14ac:dyDescent="0.3">
      <c r="A113" s="146">
        <v>460</v>
      </c>
      <c r="B113" s="155">
        <v>0.46</v>
      </c>
      <c r="C113" s="155">
        <v>201.19</v>
      </c>
      <c r="D113" s="162">
        <v>459.99</v>
      </c>
      <c r="E113" s="163">
        <v>-0.56000000000000005</v>
      </c>
      <c r="F113" s="155">
        <v>-0.56000000000000005</v>
      </c>
      <c r="G113" s="155">
        <v>-2.39</v>
      </c>
      <c r="H113" s="155">
        <v>0.27</v>
      </c>
    </row>
    <row r="114" spans="1:8" x14ac:dyDescent="0.3">
      <c r="A114" s="146">
        <v>465</v>
      </c>
      <c r="B114" s="155">
        <v>0.47</v>
      </c>
      <c r="C114" s="155">
        <v>196.13</v>
      </c>
      <c r="D114" s="162">
        <v>464.99</v>
      </c>
      <c r="E114" s="163">
        <v>-0.6</v>
      </c>
      <c r="F114" s="155">
        <v>-0.6</v>
      </c>
      <c r="G114" s="155">
        <v>-2.4</v>
      </c>
      <c r="H114" s="155">
        <v>0.27</v>
      </c>
    </row>
    <row r="115" spans="1:8" x14ac:dyDescent="0.3">
      <c r="A115" s="146">
        <v>470</v>
      </c>
      <c r="B115" s="155">
        <v>0.49</v>
      </c>
      <c r="C115" s="155">
        <v>191.06</v>
      </c>
      <c r="D115" s="162">
        <v>469.99</v>
      </c>
      <c r="E115" s="163">
        <v>-0.64</v>
      </c>
      <c r="F115" s="155">
        <v>-0.64</v>
      </c>
      <c r="G115" s="155">
        <v>-2.41</v>
      </c>
      <c r="H115" s="155">
        <v>0.27</v>
      </c>
    </row>
    <row r="116" spans="1:8" x14ac:dyDescent="0.3">
      <c r="A116" s="146">
        <v>475</v>
      </c>
      <c r="B116" s="155">
        <v>0.5</v>
      </c>
      <c r="C116" s="155">
        <v>186</v>
      </c>
      <c r="D116" s="162">
        <v>474.99</v>
      </c>
      <c r="E116" s="163">
        <v>-0.69</v>
      </c>
      <c r="F116" s="155">
        <v>-0.69</v>
      </c>
      <c r="G116" s="155">
        <v>-2.42</v>
      </c>
      <c r="H116" s="155">
        <v>0.28999999999999998</v>
      </c>
    </row>
    <row r="117" spans="1:8" x14ac:dyDescent="0.3">
      <c r="A117" s="146">
        <v>480</v>
      </c>
      <c r="B117" s="155">
        <v>0.52</v>
      </c>
      <c r="C117" s="155">
        <v>180.94</v>
      </c>
      <c r="D117" s="162">
        <v>479.99</v>
      </c>
      <c r="E117" s="163">
        <v>-0.73</v>
      </c>
      <c r="F117" s="155">
        <v>-0.73</v>
      </c>
      <c r="G117" s="155">
        <v>-2.42</v>
      </c>
      <c r="H117" s="155">
        <v>0.28999999999999998</v>
      </c>
    </row>
    <row r="118" spans="1:8" x14ac:dyDescent="0.3">
      <c r="A118" s="146">
        <v>485</v>
      </c>
      <c r="B118" s="155">
        <v>0.52</v>
      </c>
      <c r="C118" s="155">
        <v>181.64</v>
      </c>
      <c r="D118" s="162">
        <v>484.99</v>
      </c>
      <c r="E118" s="163">
        <v>-0.78</v>
      </c>
      <c r="F118" s="155">
        <v>-0.78</v>
      </c>
      <c r="G118" s="155">
        <v>-2.42</v>
      </c>
      <c r="H118" s="155">
        <v>0</v>
      </c>
    </row>
    <row r="119" spans="1:8" x14ac:dyDescent="0.3">
      <c r="A119" s="146">
        <v>490</v>
      </c>
      <c r="B119" s="155">
        <v>0.53</v>
      </c>
      <c r="C119" s="155">
        <v>182.35</v>
      </c>
      <c r="D119" s="162">
        <v>489.99</v>
      </c>
      <c r="E119" s="163">
        <v>-0.82</v>
      </c>
      <c r="F119" s="155">
        <v>-0.82</v>
      </c>
      <c r="G119" s="155">
        <v>-2.42</v>
      </c>
      <c r="H119" s="155">
        <v>0</v>
      </c>
    </row>
    <row r="120" spans="1:8" x14ac:dyDescent="0.3">
      <c r="A120" s="146">
        <v>495</v>
      </c>
      <c r="B120" s="155">
        <v>0.53</v>
      </c>
      <c r="C120" s="155">
        <v>183.06</v>
      </c>
      <c r="D120" s="162">
        <v>494.99</v>
      </c>
      <c r="E120" s="163">
        <v>-0.87</v>
      </c>
      <c r="F120" s="155">
        <v>-0.87</v>
      </c>
      <c r="G120" s="155">
        <v>-2.42</v>
      </c>
      <c r="H120" s="155">
        <v>0</v>
      </c>
    </row>
    <row r="121" spans="1:8" x14ac:dyDescent="0.3">
      <c r="A121" s="146">
        <v>500</v>
      </c>
      <c r="B121" s="155">
        <v>0.54</v>
      </c>
      <c r="C121" s="155">
        <v>183.77</v>
      </c>
      <c r="D121" s="162">
        <v>499.99</v>
      </c>
      <c r="E121" s="163">
        <v>-0.92</v>
      </c>
      <c r="F121" s="155">
        <v>-0.92</v>
      </c>
      <c r="G121" s="155">
        <v>-2.4300000000000002</v>
      </c>
      <c r="H121" s="155">
        <v>0</v>
      </c>
    </row>
    <row r="122" spans="1:8" x14ac:dyDescent="0.3">
      <c r="A122" s="146">
        <v>505</v>
      </c>
      <c r="B122" s="155">
        <v>0.54</v>
      </c>
      <c r="C122" s="155">
        <v>184.48</v>
      </c>
      <c r="D122" s="162">
        <v>504.99</v>
      </c>
      <c r="E122" s="163">
        <v>-0.96</v>
      </c>
      <c r="F122" s="155">
        <v>-0.96</v>
      </c>
      <c r="G122" s="155">
        <v>-2.4300000000000002</v>
      </c>
      <c r="H122" s="155">
        <v>0</v>
      </c>
    </row>
    <row r="123" spans="1:8" x14ac:dyDescent="0.3">
      <c r="A123" s="146">
        <v>510</v>
      </c>
      <c r="B123" s="155">
        <v>0.55000000000000004</v>
      </c>
      <c r="C123" s="155">
        <v>185.18</v>
      </c>
      <c r="D123" s="162">
        <v>509.99</v>
      </c>
      <c r="E123" s="163">
        <v>-1.01</v>
      </c>
      <c r="F123" s="155">
        <v>-1.01</v>
      </c>
      <c r="G123" s="155">
        <v>-2.44</v>
      </c>
      <c r="H123" s="155">
        <v>0</v>
      </c>
    </row>
    <row r="124" spans="1:8" x14ac:dyDescent="0.3">
      <c r="A124" s="146">
        <v>515</v>
      </c>
      <c r="B124" s="155">
        <v>0.51</v>
      </c>
      <c r="C124" s="155">
        <v>185.15</v>
      </c>
      <c r="D124" s="162">
        <v>514.99</v>
      </c>
      <c r="E124" s="163">
        <v>-1.06</v>
      </c>
      <c r="F124" s="155">
        <v>-1.06</v>
      </c>
      <c r="G124" s="155">
        <v>-2.44</v>
      </c>
      <c r="H124" s="155">
        <v>0.24</v>
      </c>
    </row>
    <row r="125" spans="1:8" x14ac:dyDescent="0.3">
      <c r="A125" s="146">
        <v>520</v>
      </c>
      <c r="B125" s="155">
        <v>0.47</v>
      </c>
      <c r="C125" s="155">
        <v>185.12</v>
      </c>
      <c r="D125" s="162">
        <v>519.99</v>
      </c>
      <c r="E125" s="163">
        <v>-1.1000000000000001</v>
      </c>
      <c r="F125" s="155">
        <v>-1.1000000000000001</v>
      </c>
      <c r="G125" s="155">
        <v>-2.44</v>
      </c>
      <c r="H125" s="155">
        <v>0.24</v>
      </c>
    </row>
    <row r="126" spans="1:8" x14ac:dyDescent="0.3">
      <c r="A126" s="146">
        <v>525</v>
      </c>
      <c r="B126" s="155">
        <v>0.43</v>
      </c>
      <c r="C126" s="155">
        <v>185.09</v>
      </c>
      <c r="D126" s="162">
        <v>524.99</v>
      </c>
      <c r="E126" s="163">
        <v>-1.1399999999999999</v>
      </c>
      <c r="F126" s="155">
        <v>-1.1399999999999999</v>
      </c>
      <c r="G126" s="155">
        <v>-2.4500000000000002</v>
      </c>
      <c r="H126" s="155">
        <v>0.24</v>
      </c>
    </row>
    <row r="127" spans="1:8" x14ac:dyDescent="0.3">
      <c r="A127" s="146">
        <v>530</v>
      </c>
      <c r="B127" s="155">
        <v>0.4</v>
      </c>
      <c r="C127" s="155">
        <v>185.06</v>
      </c>
      <c r="D127" s="162">
        <v>529.99</v>
      </c>
      <c r="E127" s="163">
        <v>-1.17</v>
      </c>
      <c r="F127" s="155">
        <v>-1.17</v>
      </c>
      <c r="G127" s="155">
        <v>-2.4500000000000002</v>
      </c>
      <c r="H127" s="155">
        <v>0.24</v>
      </c>
    </row>
    <row r="128" spans="1:8" x14ac:dyDescent="0.3">
      <c r="A128" s="146">
        <v>535</v>
      </c>
      <c r="B128" s="155">
        <v>0.36</v>
      </c>
      <c r="C128" s="155">
        <v>185.03</v>
      </c>
      <c r="D128" s="162">
        <v>534.99</v>
      </c>
      <c r="E128" s="163">
        <v>-1.21</v>
      </c>
      <c r="F128" s="155">
        <v>-1.21</v>
      </c>
      <c r="G128" s="155">
        <v>-2.4500000000000002</v>
      </c>
      <c r="H128" s="155">
        <v>0.24</v>
      </c>
    </row>
    <row r="129" spans="1:8" x14ac:dyDescent="0.3">
      <c r="A129" s="146">
        <v>540</v>
      </c>
      <c r="B129" s="155">
        <v>0.32</v>
      </c>
      <c r="C129" s="155">
        <v>185</v>
      </c>
      <c r="D129" s="162">
        <v>539.99</v>
      </c>
      <c r="E129" s="163">
        <v>-1.24</v>
      </c>
      <c r="F129" s="155">
        <v>-1.24</v>
      </c>
      <c r="G129" s="155">
        <v>-2.46</v>
      </c>
      <c r="H129" s="155">
        <v>0.24</v>
      </c>
    </row>
    <row r="130" spans="1:8" x14ac:dyDescent="0.3">
      <c r="A130" s="146">
        <v>545</v>
      </c>
      <c r="B130" s="155">
        <v>0.33</v>
      </c>
      <c r="C130" s="155">
        <v>192.83</v>
      </c>
      <c r="D130" s="162">
        <v>544.99</v>
      </c>
      <c r="E130" s="163">
        <v>-1.26</v>
      </c>
      <c r="F130" s="155">
        <v>-1.26</v>
      </c>
      <c r="G130" s="155">
        <v>-2.46</v>
      </c>
      <c r="H130" s="155">
        <v>0.27</v>
      </c>
    </row>
    <row r="131" spans="1:8" x14ac:dyDescent="0.3">
      <c r="A131" s="146">
        <v>550</v>
      </c>
      <c r="B131" s="155">
        <v>0.34</v>
      </c>
      <c r="C131" s="155">
        <v>200.66</v>
      </c>
      <c r="D131" s="162">
        <v>549.99</v>
      </c>
      <c r="E131" s="163">
        <v>-1.29</v>
      </c>
      <c r="F131" s="155">
        <v>-1.29</v>
      </c>
      <c r="G131" s="155">
        <v>-2.4700000000000002</v>
      </c>
      <c r="H131" s="155">
        <v>0.28999999999999998</v>
      </c>
    </row>
    <row r="132" spans="1:8" x14ac:dyDescent="0.3">
      <c r="A132" s="146">
        <v>555</v>
      </c>
      <c r="B132" s="155">
        <v>0.35</v>
      </c>
      <c r="C132" s="155">
        <v>208.48</v>
      </c>
      <c r="D132" s="162">
        <v>554.99</v>
      </c>
      <c r="E132" s="163">
        <v>-1.32</v>
      </c>
      <c r="F132" s="155">
        <v>-1.32</v>
      </c>
      <c r="G132" s="155">
        <v>-2.48</v>
      </c>
      <c r="H132" s="155">
        <v>0.28999999999999998</v>
      </c>
    </row>
    <row r="133" spans="1:8" x14ac:dyDescent="0.3">
      <c r="A133" s="146">
        <v>560</v>
      </c>
      <c r="B133" s="155">
        <v>0.36</v>
      </c>
      <c r="C133" s="155">
        <v>216.31</v>
      </c>
      <c r="D133" s="162">
        <v>559.99</v>
      </c>
      <c r="E133" s="163">
        <v>-1.35</v>
      </c>
      <c r="F133" s="155">
        <v>-1.35</v>
      </c>
      <c r="G133" s="155">
        <v>-2.5</v>
      </c>
      <c r="H133" s="155">
        <v>0.28999999999999998</v>
      </c>
    </row>
    <row r="134" spans="1:8" x14ac:dyDescent="0.3">
      <c r="A134" s="146">
        <v>565</v>
      </c>
      <c r="B134" s="155">
        <v>0.38</v>
      </c>
      <c r="C134" s="155">
        <v>224.14</v>
      </c>
      <c r="D134" s="162">
        <v>564.99</v>
      </c>
      <c r="E134" s="163">
        <v>-1.37</v>
      </c>
      <c r="F134" s="155">
        <v>-1.37</v>
      </c>
      <c r="G134" s="155">
        <v>-2.52</v>
      </c>
      <c r="H134" s="155">
        <v>0.31</v>
      </c>
    </row>
    <row r="135" spans="1:8" x14ac:dyDescent="0.3">
      <c r="A135" s="146">
        <v>570</v>
      </c>
      <c r="B135" s="155">
        <v>0.39</v>
      </c>
      <c r="C135" s="155">
        <v>231.97</v>
      </c>
      <c r="D135" s="162">
        <v>569.99</v>
      </c>
      <c r="E135" s="163">
        <v>-1.39</v>
      </c>
      <c r="F135" s="155">
        <v>-1.39</v>
      </c>
      <c r="G135" s="155">
        <v>-2.54</v>
      </c>
      <c r="H135" s="155">
        <v>0.31</v>
      </c>
    </row>
    <row r="136" spans="1:8" x14ac:dyDescent="0.3">
      <c r="A136" s="146">
        <v>575</v>
      </c>
      <c r="B136" s="155">
        <v>0.37</v>
      </c>
      <c r="C136" s="155">
        <v>232.02</v>
      </c>
      <c r="D136" s="162">
        <v>574.99</v>
      </c>
      <c r="E136" s="163">
        <v>-1.41</v>
      </c>
      <c r="F136" s="155">
        <v>-1.41</v>
      </c>
      <c r="G136" s="155">
        <v>-2.57</v>
      </c>
      <c r="H136" s="155">
        <v>0</v>
      </c>
    </row>
    <row r="137" spans="1:8" x14ac:dyDescent="0.3">
      <c r="A137" s="146">
        <v>580</v>
      </c>
      <c r="B137" s="155">
        <v>0.36</v>
      </c>
      <c r="C137" s="155">
        <v>232.07</v>
      </c>
      <c r="D137" s="162">
        <v>579.99</v>
      </c>
      <c r="E137" s="163">
        <v>-1.43</v>
      </c>
      <c r="F137" s="155">
        <v>-1.43</v>
      </c>
      <c r="G137" s="155">
        <v>-2.59</v>
      </c>
      <c r="H137" s="155">
        <v>0</v>
      </c>
    </row>
    <row r="138" spans="1:8" x14ac:dyDescent="0.3">
      <c r="A138" s="146">
        <v>585</v>
      </c>
      <c r="B138" s="155">
        <v>0.35</v>
      </c>
      <c r="C138" s="155">
        <v>232.12</v>
      </c>
      <c r="D138" s="162">
        <v>584.99</v>
      </c>
      <c r="E138" s="163">
        <v>-1.45</v>
      </c>
      <c r="F138" s="155">
        <v>-1.45</v>
      </c>
      <c r="G138" s="155">
        <v>-2.62</v>
      </c>
      <c r="H138" s="155">
        <v>0</v>
      </c>
    </row>
    <row r="139" spans="1:8" x14ac:dyDescent="0.3">
      <c r="A139" s="146">
        <v>590</v>
      </c>
      <c r="B139" s="155">
        <v>0.34</v>
      </c>
      <c r="C139" s="155">
        <v>232.17</v>
      </c>
      <c r="D139" s="162">
        <v>589.99</v>
      </c>
      <c r="E139" s="163">
        <v>-1.47</v>
      </c>
      <c r="F139" s="155">
        <v>-1.47</v>
      </c>
      <c r="G139" s="155">
        <v>-2.64</v>
      </c>
      <c r="H139" s="155">
        <v>0</v>
      </c>
    </row>
    <row r="140" spans="1:8" x14ac:dyDescent="0.3">
      <c r="A140" s="146">
        <v>595</v>
      </c>
      <c r="B140" s="155">
        <v>0.32</v>
      </c>
      <c r="C140" s="155">
        <v>232.22</v>
      </c>
      <c r="D140" s="162">
        <v>594.99</v>
      </c>
      <c r="E140" s="163">
        <v>-1.49</v>
      </c>
      <c r="F140" s="155">
        <v>-1.49</v>
      </c>
      <c r="G140" s="155">
        <v>-2.67</v>
      </c>
      <c r="H140" s="155">
        <v>0</v>
      </c>
    </row>
    <row r="141" spans="1:8" x14ac:dyDescent="0.3">
      <c r="A141" s="146">
        <v>600</v>
      </c>
      <c r="B141" s="155">
        <v>0.31</v>
      </c>
      <c r="C141" s="155">
        <v>232.27</v>
      </c>
      <c r="D141" s="162">
        <v>599.99</v>
      </c>
      <c r="E141" s="163">
        <v>-1.51</v>
      </c>
      <c r="F141" s="155">
        <v>-1.51</v>
      </c>
      <c r="G141" s="155">
        <v>-2.69</v>
      </c>
      <c r="H141" s="155">
        <v>0</v>
      </c>
    </row>
    <row r="142" spans="1:8" x14ac:dyDescent="0.3">
      <c r="A142" s="146">
        <v>605</v>
      </c>
      <c r="B142" s="155">
        <v>0.33</v>
      </c>
      <c r="C142" s="155">
        <v>230.56</v>
      </c>
      <c r="D142" s="162">
        <v>604.99</v>
      </c>
      <c r="E142" s="163">
        <v>-1.52</v>
      </c>
      <c r="F142" s="155">
        <v>-1.52</v>
      </c>
      <c r="G142" s="155">
        <v>-2.71</v>
      </c>
      <c r="H142" s="155">
        <v>0.12</v>
      </c>
    </row>
    <row r="143" spans="1:8" x14ac:dyDescent="0.3">
      <c r="A143" s="146">
        <v>610</v>
      </c>
      <c r="B143" s="155">
        <v>0.35</v>
      </c>
      <c r="C143" s="155">
        <v>228.86</v>
      </c>
      <c r="D143" s="162">
        <v>609.99</v>
      </c>
      <c r="E143" s="163">
        <v>-1.54</v>
      </c>
      <c r="F143" s="155">
        <v>-1.54</v>
      </c>
      <c r="G143" s="155">
        <v>-2.73</v>
      </c>
      <c r="H143" s="155">
        <v>0.12</v>
      </c>
    </row>
    <row r="144" spans="1:8" x14ac:dyDescent="0.3">
      <c r="A144" s="146">
        <v>615</v>
      </c>
      <c r="B144" s="155">
        <v>0.37</v>
      </c>
      <c r="C144" s="155">
        <v>227.16</v>
      </c>
      <c r="D144" s="162">
        <v>614.99</v>
      </c>
      <c r="E144" s="163">
        <v>-1.56</v>
      </c>
      <c r="F144" s="155">
        <v>-1.56</v>
      </c>
      <c r="G144" s="155">
        <v>-2.76</v>
      </c>
      <c r="H144" s="155">
        <v>0.12</v>
      </c>
    </row>
    <row r="145" spans="1:8" x14ac:dyDescent="0.3">
      <c r="A145" s="146">
        <v>620</v>
      </c>
      <c r="B145" s="155">
        <v>0.39</v>
      </c>
      <c r="C145" s="155">
        <v>225.45</v>
      </c>
      <c r="D145" s="162">
        <v>619.99</v>
      </c>
      <c r="E145" s="163">
        <v>-1.59</v>
      </c>
      <c r="F145" s="155">
        <v>-1.59</v>
      </c>
      <c r="G145" s="155">
        <v>-2.78</v>
      </c>
      <c r="H145" s="155">
        <v>0.12</v>
      </c>
    </row>
    <row r="146" spans="1:8" x14ac:dyDescent="0.3">
      <c r="A146" s="146">
        <v>625</v>
      </c>
      <c r="B146" s="155">
        <v>0.41</v>
      </c>
      <c r="C146" s="155">
        <v>223.75</v>
      </c>
      <c r="D146" s="162">
        <v>624.99</v>
      </c>
      <c r="E146" s="163">
        <v>-1.61</v>
      </c>
      <c r="F146" s="155">
        <v>-1.61</v>
      </c>
      <c r="G146" s="155">
        <v>-2.8</v>
      </c>
      <c r="H146" s="155">
        <v>0.12</v>
      </c>
    </row>
    <row r="147" spans="1:8" x14ac:dyDescent="0.3">
      <c r="A147" s="146">
        <v>630</v>
      </c>
      <c r="B147" s="155">
        <v>0.43</v>
      </c>
      <c r="C147" s="155">
        <v>222.05</v>
      </c>
      <c r="D147" s="162">
        <v>629.99</v>
      </c>
      <c r="E147" s="163">
        <v>-1.64</v>
      </c>
      <c r="F147" s="155">
        <v>-1.64</v>
      </c>
      <c r="G147" s="155">
        <v>-2.83</v>
      </c>
      <c r="H147" s="155">
        <v>0.12</v>
      </c>
    </row>
    <row r="148" spans="1:8" x14ac:dyDescent="0.3">
      <c r="A148" s="146">
        <v>635</v>
      </c>
      <c r="B148" s="155">
        <v>0.41</v>
      </c>
      <c r="C148" s="155">
        <v>221.72</v>
      </c>
      <c r="D148" s="162">
        <v>634.99</v>
      </c>
      <c r="E148" s="163">
        <v>-1.67</v>
      </c>
      <c r="F148" s="155">
        <v>-1.67</v>
      </c>
      <c r="G148" s="155">
        <v>-2.85</v>
      </c>
      <c r="H148" s="155">
        <v>0.12</v>
      </c>
    </row>
    <row r="149" spans="1:8" x14ac:dyDescent="0.3">
      <c r="A149" s="146">
        <v>640</v>
      </c>
      <c r="B149" s="155">
        <v>0.4</v>
      </c>
      <c r="C149" s="155">
        <v>221.39</v>
      </c>
      <c r="D149" s="162">
        <v>639.99</v>
      </c>
      <c r="E149" s="163">
        <v>-1.69</v>
      </c>
      <c r="F149" s="155">
        <v>-1.69</v>
      </c>
      <c r="G149" s="155">
        <v>-2.88</v>
      </c>
      <c r="H149" s="155">
        <v>0.12</v>
      </c>
    </row>
    <row r="150" spans="1:8" x14ac:dyDescent="0.3">
      <c r="A150" s="146">
        <v>645</v>
      </c>
      <c r="B150" s="155">
        <v>0.38</v>
      </c>
      <c r="C150" s="155">
        <v>221.06</v>
      </c>
      <c r="D150" s="162">
        <v>644.99</v>
      </c>
      <c r="E150" s="163">
        <v>-1.72</v>
      </c>
      <c r="F150" s="155">
        <v>-1.72</v>
      </c>
      <c r="G150" s="155">
        <v>-2.9</v>
      </c>
      <c r="H150" s="155">
        <v>0.12</v>
      </c>
    </row>
    <row r="151" spans="1:8" x14ac:dyDescent="0.3">
      <c r="A151" s="146">
        <v>650</v>
      </c>
      <c r="B151" s="155">
        <v>0.36</v>
      </c>
      <c r="C151" s="155">
        <v>220.73</v>
      </c>
      <c r="D151" s="162">
        <v>649.99</v>
      </c>
      <c r="E151" s="163">
        <v>-1.74</v>
      </c>
      <c r="F151" s="155">
        <v>-1.74</v>
      </c>
      <c r="G151" s="155">
        <v>-2.92</v>
      </c>
      <c r="H151" s="155">
        <v>0.12</v>
      </c>
    </row>
    <row r="152" spans="1:8" x14ac:dyDescent="0.3">
      <c r="A152" s="146">
        <v>655</v>
      </c>
      <c r="B152" s="155">
        <v>0.34</v>
      </c>
      <c r="C152" s="155">
        <v>220.4</v>
      </c>
      <c r="D152" s="162">
        <v>654.99</v>
      </c>
      <c r="E152" s="163">
        <v>-1.77</v>
      </c>
      <c r="F152" s="155">
        <v>-1.77</v>
      </c>
      <c r="G152" s="155">
        <v>-2.94</v>
      </c>
      <c r="H152" s="155">
        <v>0.12</v>
      </c>
    </row>
    <row r="153" spans="1:8" x14ac:dyDescent="0.3">
      <c r="A153" s="146">
        <v>660</v>
      </c>
      <c r="B153" s="155">
        <v>0.32</v>
      </c>
      <c r="C153" s="155">
        <v>220.08</v>
      </c>
      <c r="D153" s="162">
        <v>659.99</v>
      </c>
      <c r="E153" s="163">
        <v>-1.79</v>
      </c>
      <c r="F153" s="155">
        <v>-1.79</v>
      </c>
      <c r="G153" s="155">
        <v>-2.96</v>
      </c>
      <c r="H153" s="155">
        <v>0.12</v>
      </c>
    </row>
    <row r="154" spans="1:8" x14ac:dyDescent="0.3">
      <c r="A154" s="146">
        <v>665</v>
      </c>
      <c r="B154" s="155">
        <v>0.33</v>
      </c>
      <c r="C154" s="155">
        <v>219.46</v>
      </c>
      <c r="D154" s="162">
        <v>664.99</v>
      </c>
      <c r="E154" s="163">
        <v>-1.81</v>
      </c>
      <c r="F154" s="155">
        <v>-1.81</v>
      </c>
      <c r="G154" s="155">
        <v>-2.98</v>
      </c>
      <c r="H154" s="155">
        <v>0</v>
      </c>
    </row>
    <row r="155" spans="1:8" x14ac:dyDescent="0.3">
      <c r="A155" s="146">
        <v>670</v>
      </c>
      <c r="B155" s="155">
        <v>0.34</v>
      </c>
      <c r="C155" s="155">
        <v>218.83</v>
      </c>
      <c r="D155" s="162">
        <v>669.99</v>
      </c>
      <c r="E155" s="163">
        <v>-1.83</v>
      </c>
      <c r="F155" s="155">
        <v>-1.83</v>
      </c>
      <c r="G155" s="155">
        <v>-3</v>
      </c>
      <c r="H155" s="155">
        <v>0</v>
      </c>
    </row>
    <row r="156" spans="1:8" x14ac:dyDescent="0.3">
      <c r="A156" s="146">
        <v>675</v>
      </c>
      <c r="B156" s="155">
        <v>0.34</v>
      </c>
      <c r="C156" s="155">
        <v>218.21</v>
      </c>
      <c r="D156" s="162">
        <v>674.99</v>
      </c>
      <c r="E156" s="163">
        <v>-1.85</v>
      </c>
      <c r="F156" s="155">
        <v>-1.85</v>
      </c>
      <c r="G156" s="155">
        <v>-3.01</v>
      </c>
      <c r="H156" s="155">
        <v>0</v>
      </c>
    </row>
    <row r="157" spans="1:8" x14ac:dyDescent="0.3">
      <c r="A157" s="146">
        <v>680</v>
      </c>
      <c r="B157" s="155">
        <v>0.35</v>
      </c>
      <c r="C157" s="155">
        <v>217.59</v>
      </c>
      <c r="D157" s="162">
        <v>679.99</v>
      </c>
      <c r="E157" s="163">
        <v>-1.88</v>
      </c>
      <c r="F157" s="155">
        <v>-1.88</v>
      </c>
      <c r="G157" s="155">
        <v>-3.03</v>
      </c>
      <c r="H157" s="155">
        <v>0</v>
      </c>
    </row>
    <row r="158" spans="1:8" x14ac:dyDescent="0.3">
      <c r="A158" s="146">
        <v>685</v>
      </c>
      <c r="B158" s="155">
        <v>0.35</v>
      </c>
      <c r="C158" s="155">
        <v>216.97</v>
      </c>
      <c r="D158" s="162">
        <v>684.99</v>
      </c>
      <c r="E158" s="163">
        <v>-1.9</v>
      </c>
      <c r="F158" s="155">
        <v>-1.9</v>
      </c>
      <c r="G158" s="155">
        <v>-3.05</v>
      </c>
      <c r="H158" s="155">
        <v>0</v>
      </c>
    </row>
    <row r="159" spans="1:8" x14ac:dyDescent="0.3">
      <c r="A159" s="146">
        <v>690</v>
      </c>
      <c r="B159" s="155">
        <v>0.36</v>
      </c>
      <c r="C159" s="155">
        <v>216.35</v>
      </c>
      <c r="D159" s="162">
        <v>689.99</v>
      </c>
      <c r="E159" s="163">
        <v>-1.93</v>
      </c>
      <c r="F159" s="155">
        <v>-1.93</v>
      </c>
      <c r="G159" s="155">
        <v>-3.07</v>
      </c>
      <c r="H159" s="155">
        <v>0</v>
      </c>
    </row>
    <row r="160" spans="1:8" x14ac:dyDescent="0.3">
      <c r="A160" s="146">
        <v>695</v>
      </c>
      <c r="B160" s="155">
        <v>0.36</v>
      </c>
      <c r="C160" s="155">
        <v>214.04</v>
      </c>
      <c r="D160" s="162">
        <v>694.99</v>
      </c>
      <c r="E160" s="163">
        <v>-1.95</v>
      </c>
      <c r="F160" s="155">
        <v>-1.95</v>
      </c>
      <c r="G160" s="155">
        <v>-3.09</v>
      </c>
      <c r="H160" s="155">
        <v>0.12</v>
      </c>
    </row>
    <row r="161" spans="1:8" x14ac:dyDescent="0.3">
      <c r="A161" s="146">
        <v>700</v>
      </c>
      <c r="B161" s="155">
        <v>0.35</v>
      </c>
      <c r="C161" s="155">
        <v>211.73</v>
      </c>
      <c r="D161" s="162">
        <v>699.99</v>
      </c>
      <c r="E161" s="163">
        <v>-1.98</v>
      </c>
      <c r="F161" s="155">
        <v>-1.98</v>
      </c>
      <c r="G161" s="155">
        <v>-3.1</v>
      </c>
      <c r="H161" s="155">
        <v>0.12</v>
      </c>
    </row>
    <row r="162" spans="1:8" x14ac:dyDescent="0.3">
      <c r="A162" s="146">
        <v>705</v>
      </c>
      <c r="B162" s="155">
        <v>0.35</v>
      </c>
      <c r="C162" s="155">
        <v>209.42</v>
      </c>
      <c r="D162" s="162">
        <v>704.99</v>
      </c>
      <c r="E162" s="163">
        <v>-2.0099999999999998</v>
      </c>
      <c r="F162" s="155">
        <v>-2.0099999999999998</v>
      </c>
      <c r="G162" s="155">
        <v>-3.12</v>
      </c>
      <c r="H162" s="155">
        <v>0.12</v>
      </c>
    </row>
    <row r="163" spans="1:8" x14ac:dyDescent="0.3">
      <c r="A163" s="146">
        <v>710</v>
      </c>
      <c r="B163" s="155">
        <v>0.35</v>
      </c>
      <c r="C163" s="155">
        <v>207.1</v>
      </c>
      <c r="D163" s="162">
        <v>709.99</v>
      </c>
      <c r="E163" s="163">
        <v>-2.0299999999999998</v>
      </c>
      <c r="F163" s="155">
        <v>-2.0299999999999998</v>
      </c>
      <c r="G163" s="155">
        <v>-3.13</v>
      </c>
      <c r="H163" s="155">
        <v>0.12</v>
      </c>
    </row>
    <row r="164" spans="1:8" x14ac:dyDescent="0.3">
      <c r="A164" s="146">
        <v>715</v>
      </c>
      <c r="B164" s="155">
        <v>0.34</v>
      </c>
      <c r="C164" s="155">
        <v>204.79</v>
      </c>
      <c r="D164" s="162">
        <v>714.99</v>
      </c>
      <c r="E164" s="163">
        <v>-2.06</v>
      </c>
      <c r="F164" s="155">
        <v>-2.06</v>
      </c>
      <c r="G164" s="155">
        <v>-3.15</v>
      </c>
      <c r="H164" s="155">
        <v>0.12</v>
      </c>
    </row>
    <row r="165" spans="1:8" x14ac:dyDescent="0.3">
      <c r="A165" s="146">
        <v>720</v>
      </c>
      <c r="B165" s="155">
        <v>0.34</v>
      </c>
      <c r="C165" s="155">
        <v>202.48</v>
      </c>
      <c r="D165" s="162">
        <v>719.99</v>
      </c>
      <c r="E165" s="163">
        <v>-2.09</v>
      </c>
      <c r="F165" s="155">
        <v>-2.09</v>
      </c>
      <c r="G165" s="155">
        <v>-3.16</v>
      </c>
      <c r="H165" s="155">
        <v>0.12</v>
      </c>
    </row>
    <row r="166" spans="1:8" x14ac:dyDescent="0.3">
      <c r="A166" s="146">
        <v>725</v>
      </c>
      <c r="B166" s="155">
        <v>0.34</v>
      </c>
      <c r="C166" s="155">
        <v>200.65</v>
      </c>
      <c r="D166" s="162">
        <v>724.98</v>
      </c>
      <c r="E166" s="163">
        <v>-2.11</v>
      </c>
      <c r="F166" s="155">
        <v>-2.11</v>
      </c>
      <c r="G166" s="155">
        <v>-3.17</v>
      </c>
      <c r="H166" s="155">
        <v>0</v>
      </c>
    </row>
    <row r="167" spans="1:8" x14ac:dyDescent="0.3">
      <c r="A167" s="146">
        <v>730</v>
      </c>
      <c r="B167" s="155">
        <v>0.34</v>
      </c>
      <c r="C167" s="155">
        <v>198.81</v>
      </c>
      <c r="D167" s="162">
        <v>729.98</v>
      </c>
      <c r="E167" s="163">
        <v>-2.14</v>
      </c>
      <c r="F167" s="155">
        <v>-2.14</v>
      </c>
      <c r="G167" s="155">
        <v>-3.18</v>
      </c>
      <c r="H167" s="155">
        <v>0</v>
      </c>
    </row>
    <row r="168" spans="1:8" x14ac:dyDescent="0.3">
      <c r="A168" s="146">
        <v>735</v>
      </c>
      <c r="B168" s="155">
        <v>0.34</v>
      </c>
      <c r="C168" s="155">
        <v>196.97</v>
      </c>
      <c r="D168" s="162">
        <v>734.98</v>
      </c>
      <c r="E168" s="163">
        <v>-2.17</v>
      </c>
      <c r="F168" s="155">
        <v>-2.17</v>
      </c>
      <c r="G168" s="155">
        <v>-3.19</v>
      </c>
      <c r="H168" s="155">
        <v>0</v>
      </c>
    </row>
    <row r="169" spans="1:8" x14ac:dyDescent="0.3">
      <c r="A169" s="146">
        <v>740</v>
      </c>
      <c r="B169" s="155">
        <v>0.34</v>
      </c>
      <c r="C169" s="155">
        <v>195.14</v>
      </c>
      <c r="D169" s="162">
        <v>739.98</v>
      </c>
      <c r="E169" s="163">
        <v>-2.2000000000000002</v>
      </c>
      <c r="F169" s="155">
        <v>-2.2000000000000002</v>
      </c>
      <c r="G169" s="155">
        <v>-3.2</v>
      </c>
      <c r="H169" s="155">
        <v>0</v>
      </c>
    </row>
    <row r="170" spans="1:8" x14ac:dyDescent="0.3">
      <c r="A170" s="146">
        <v>745</v>
      </c>
      <c r="B170" s="155">
        <v>0.34</v>
      </c>
      <c r="C170" s="155">
        <v>193.3</v>
      </c>
      <c r="D170" s="162">
        <v>744.98</v>
      </c>
      <c r="E170" s="163">
        <v>-2.23</v>
      </c>
      <c r="F170" s="155">
        <v>-2.23</v>
      </c>
      <c r="G170" s="155">
        <v>-3.2</v>
      </c>
      <c r="H170" s="155">
        <v>0</v>
      </c>
    </row>
    <row r="171" spans="1:8" x14ac:dyDescent="0.3">
      <c r="A171" s="146">
        <v>750</v>
      </c>
      <c r="B171" s="155">
        <v>0.34</v>
      </c>
      <c r="C171" s="155">
        <v>191.46</v>
      </c>
      <c r="D171" s="162">
        <v>749.98</v>
      </c>
      <c r="E171" s="163">
        <v>-2.2599999999999998</v>
      </c>
      <c r="F171" s="155">
        <v>-2.2599999999999998</v>
      </c>
      <c r="G171" s="155">
        <v>-3.21</v>
      </c>
      <c r="H171" s="155">
        <v>0</v>
      </c>
    </row>
    <row r="172" spans="1:8" x14ac:dyDescent="0.3">
      <c r="A172" s="146">
        <v>755</v>
      </c>
      <c r="B172" s="155">
        <v>0.39</v>
      </c>
      <c r="C172" s="155">
        <v>186.43</v>
      </c>
      <c r="D172" s="162">
        <v>754.98</v>
      </c>
      <c r="E172" s="163">
        <v>-2.29</v>
      </c>
      <c r="F172" s="155">
        <v>-2.29</v>
      </c>
      <c r="G172" s="155">
        <v>-3.22</v>
      </c>
      <c r="H172" s="155">
        <v>0.39</v>
      </c>
    </row>
    <row r="173" spans="1:8" x14ac:dyDescent="0.3">
      <c r="A173" s="146">
        <v>760</v>
      </c>
      <c r="B173" s="155">
        <v>0.45</v>
      </c>
      <c r="C173" s="155">
        <v>181.41</v>
      </c>
      <c r="D173" s="162">
        <v>759.98</v>
      </c>
      <c r="E173" s="163">
        <v>-2.3199999999999998</v>
      </c>
      <c r="F173" s="155">
        <v>-2.3199999999999998</v>
      </c>
      <c r="G173" s="155">
        <v>-3.22</v>
      </c>
      <c r="H173" s="155">
        <v>0.41</v>
      </c>
    </row>
    <row r="174" spans="1:8" x14ac:dyDescent="0.3">
      <c r="A174" s="146">
        <v>765</v>
      </c>
      <c r="B174" s="155">
        <v>0.51</v>
      </c>
      <c r="C174" s="155">
        <v>176.38</v>
      </c>
      <c r="D174" s="162">
        <v>764.98</v>
      </c>
      <c r="E174" s="163">
        <v>-2.37</v>
      </c>
      <c r="F174" s="155">
        <v>-2.37</v>
      </c>
      <c r="G174" s="155">
        <v>-3.22</v>
      </c>
      <c r="H174" s="155">
        <v>0.43</v>
      </c>
    </row>
    <row r="175" spans="1:8" x14ac:dyDescent="0.3">
      <c r="A175" s="146">
        <v>770</v>
      </c>
      <c r="B175" s="155">
        <v>0.56999999999999995</v>
      </c>
      <c r="C175" s="155">
        <v>171.35</v>
      </c>
      <c r="D175" s="162">
        <v>769.98</v>
      </c>
      <c r="E175" s="163">
        <v>-2.41</v>
      </c>
      <c r="F175" s="155">
        <v>-2.41</v>
      </c>
      <c r="G175" s="155">
        <v>-3.21</v>
      </c>
      <c r="H175" s="155">
        <v>0.44</v>
      </c>
    </row>
    <row r="176" spans="1:8" x14ac:dyDescent="0.3">
      <c r="A176" s="146">
        <v>775</v>
      </c>
      <c r="B176" s="155">
        <v>0.62</v>
      </c>
      <c r="C176" s="155">
        <v>166.33</v>
      </c>
      <c r="D176" s="162">
        <v>774.98</v>
      </c>
      <c r="E176" s="163">
        <v>-2.46</v>
      </c>
      <c r="F176" s="155">
        <v>-2.46</v>
      </c>
      <c r="G176" s="155">
        <v>-3.2</v>
      </c>
      <c r="H176" s="155">
        <v>0.46</v>
      </c>
    </row>
    <row r="177" spans="1:8" x14ac:dyDescent="0.3">
      <c r="A177" s="146">
        <v>780</v>
      </c>
      <c r="B177" s="155">
        <v>0.68</v>
      </c>
      <c r="C177" s="155">
        <v>161.30000000000001</v>
      </c>
      <c r="D177" s="162">
        <v>779.98</v>
      </c>
      <c r="E177" s="163">
        <v>-2.52</v>
      </c>
      <c r="F177" s="155">
        <v>-2.52</v>
      </c>
      <c r="G177" s="155">
        <v>-3.19</v>
      </c>
      <c r="H177" s="155">
        <v>0.49</v>
      </c>
    </row>
    <row r="178" spans="1:8" x14ac:dyDescent="0.3">
      <c r="A178" s="146">
        <v>785</v>
      </c>
      <c r="B178" s="155">
        <v>0.67</v>
      </c>
      <c r="C178" s="155">
        <v>161.09</v>
      </c>
      <c r="D178" s="162">
        <v>784.98</v>
      </c>
      <c r="E178" s="163">
        <v>-2.57</v>
      </c>
      <c r="F178" s="155">
        <v>-2.57</v>
      </c>
      <c r="G178" s="155">
        <v>-3.17</v>
      </c>
      <c r="H178" s="155">
        <v>0</v>
      </c>
    </row>
    <row r="179" spans="1:8" x14ac:dyDescent="0.3">
      <c r="A179" s="146">
        <v>790</v>
      </c>
      <c r="B179" s="155">
        <v>0.66</v>
      </c>
      <c r="C179" s="155">
        <v>160.88</v>
      </c>
      <c r="D179" s="162">
        <v>789.98</v>
      </c>
      <c r="E179" s="163">
        <v>-2.63</v>
      </c>
      <c r="F179" s="155">
        <v>-2.63</v>
      </c>
      <c r="G179" s="155">
        <v>-3.15</v>
      </c>
      <c r="H179" s="155">
        <v>0</v>
      </c>
    </row>
    <row r="180" spans="1:8" x14ac:dyDescent="0.3">
      <c r="A180" s="146">
        <v>795</v>
      </c>
      <c r="B180" s="155">
        <v>0.65</v>
      </c>
      <c r="C180" s="155">
        <v>160.66999999999999</v>
      </c>
      <c r="D180" s="162">
        <v>794.98</v>
      </c>
      <c r="E180" s="163">
        <v>-2.68</v>
      </c>
      <c r="F180" s="155">
        <v>-2.68</v>
      </c>
      <c r="G180" s="155">
        <v>-3.13</v>
      </c>
      <c r="H180" s="155">
        <v>0</v>
      </c>
    </row>
    <row r="181" spans="1:8" x14ac:dyDescent="0.3">
      <c r="A181" s="146">
        <v>800</v>
      </c>
      <c r="B181" s="155">
        <v>0.64</v>
      </c>
      <c r="C181" s="155">
        <v>160.44999999999999</v>
      </c>
      <c r="D181" s="162">
        <v>799.98</v>
      </c>
      <c r="E181" s="163">
        <v>-2.74</v>
      </c>
      <c r="F181" s="155">
        <v>-2.74</v>
      </c>
      <c r="G181" s="155">
        <v>-3.11</v>
      </c>
      <c r="H181" s="155">
        <v>0</v>
      </c>
    </row>
    <row r="182" spans="1:8" x14ac:dyDescent="0.3">
      <c r="A182" s="146">
        <v>805</v>
      </c>
      <c r="B182" s="155">
        <v>0.64</v>
      </c>
      <c r="C182" s="155">
        <v>160.24</v>
      </c>
      <c r="D182" s="162">
        <v>804.98</v>
      </c>
      <c r="E182" s="163">
        <v>-2.79</v>
      </c>
      <c r="F182" s="155">
        <v>-2.79</v>
      </c>
      <c r="G182" s="155">
        <v>-3.09</v>
      </c>
      <c r="H182" s="155">
        <v>0</v>
      </c>
    </row>
    <row r="183" spans="1:8" x14ac:dyDescent="0.3">
      <c r="A183" s="146">
        <v>810</v>
      </c>
      <c r="B183" s="155">
        <v>0.63</v>
      </c>
      <c r="C183" s="155">
        <v>160.03</v>
      </c>
      <c r="D183" s="162">
        <v>809.98</v>
      </c>
      <c r="E183" s="163">
        <v>-2.84</v>
      </c>
      <c r="F183" s="155">
        <v>-2.84</v>
      </c>
      <c r="G183" s="155">
        <v>-3.07</v>
      </c>
      <c r="H183" s="155">
        <v>0</v>
      </c>
    </row>
    <row r="184" spans="1:8" x14ac:dyDescent="0.3">
      <c r="A184" s="146">
        <v>815</v>
      </c>
      <c r="B184" s="155">
        <v>0.53</v>
      </c>
      <c r="C184" s="155">
        <v>172.12</v>
      </c>
      <c r="D184" s="162">
        <v>814.98</v>
      </c>
      <c r="E184" s="163">
        <v>-2.89</v>
      </c>
      <c r="F184" s="155">
        <v>-2.89</v>
      </c>
      <c r="G184" s="155">
        <v>-3.06</v>
      </c>
      <c r="H184" s="155">
        <v>0.92</v>
      </c>
    </row>
    <row r="185" spans="1:8" x14ac:dyDescent="0.3">
      <c r="A185" s="146">
        <v>820</v>
      </c>
      <c r="B185" s="155">
        <v>0.44</v>
      </c>
      <c r="C185" s="155">
        <v>184.2</v>
      </c>
      <c r="D185" s="162">
        <v>819.98</v>
      </c>
      <c r="E185" s="163">
        <v>-2.93</v>
      </c>
      <c r="F185" s="155">
        <v>-2.93</v>
      </c>
      <c r="G185" s="155">
        <v>-3.06</v>
      </c>
      <c r="H185" s="155">
        <v>0.83</v>
      </c>
    </row>
    <row r="186" spans="1:8" x14ac:dyDescent="0.3">
      <c r="A186" s="146">
        <v>825</v>
      </c>
      <c r="B186" s="155">
        <v>0.34</v>
      </c>
      <c r="C186" s="155">
        <v>196.29</v>
      </c>
      <c r="D186" s="162">
        <v>824.98</v>
      </c>
      <c r="E186" s="163">
        <v>-2.97</v>
      </c>
      <c r="F186" s="155">
        <v>-2.97</v>
      </c>
      <c r="G186" s="155">
        <v>-3.07</v>
      </c>
      <c r="H186" s="155">
        <v>0.75</v>
      </c>
    </row>
    <row r="187" spans="1:8" x14ac:dyDescent="0.3">
      <c r="A187" s="146">
        <v>830</v>
      </c>
      <c r="B187" s="155">
        <v>0.25</v>
      </c>
      <c r="C187" s="155">
        <v>208.37</v>
      </c>
      <c r="D187" s="162">
        <v>829.98</v>
      </c>
      <c r="E187" s="163">
        <v>-2.99</v>
      </c>
      <c r="F187" s="155">
        <v>-2.99</v>
      </c>
      <c r="G187" s="155">
        <v>-3.08</v>
      </c>
      <c r="H187" s="155">
        <v>0.67</v>
      </c>
    </row>
    <row r="188" spans="1:8" x14ac:dyDescent="0.3">
      <c r="A188" s="146">
        <v>835</v>
      </c>
      <c r="B188" s="155">
        <v>0.21</v>
      </c>
      <c r="C188" s="155">
        <v>203.01</v>
      </c>
      <c r="D188" s="162">
        <v>834.98</v>
      </c>
      <c r="E188" s="163">
        <v>-3.01</v>
      </c>
      <c r="F188" s="155">
        <v>-3.01</v>
      </c>
      <c r="G188" s="155">
        <v>-3.08</v>
      </c>
      <c r="H188" s="155">
        <v>0.27</v>
      </c>
    </row>
    <row r="189" spans="1:8" x14ac:dyDescent="0.3">
      <c r="A189" s="146">
        <v>840</v>
      </c>
      <c r="B189" s="155">
        <v>0.17</v>
      </c>
      <c r="C189" s="155">
        <v>197.66</v>
      </c>
      <c r="D189" s="162">
        <v>839.98</v>
      </c>
      <c r="E189" s="163">
        <v>-3.02</v>
      </c>
      <c r="F189" s="155">
        <v>-3.02</v>
      </c>
      <c r="G189" s="155">
        <v>-3.09</v>
      </c>
      <c r="H189" s="155">
        <v>0.27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2015-08-04T00:52:54Z</cp:lastPrinted>
  <dcterms:created xsi:type="dcterms:W3CDTF">2012-03-28T03:24:07Z</dcterms:created>
  <dcterms:modified xsi:type="dcterms:W3CDTF">2015-08-04T00:53:26Z</dcterms:modified>
</cp:coreProperties>
</file>