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llingworth\Desktop\"/>
    </mc:Choice>
  </mc:AlternateContent>
  <bookViews>
    <workbookView xWindow="480" yWindow="180" windowWidth="3686" windowHeight="8640"/>
  </bookViews>
  <sheets>
    <sheet name="45 to 315 Azi Inc 90 " sheetId="1" r:id="rId1"/>
    <sheet name="Vertical &amp; 180 upside down" sheetId="2" r:id="rId2"/>
  </sheets>
  <calcPr calcId="171027"/>
</workbook>
</file>

<file path=xl/calcChain.xml><?xml version="1.0" encoding="utf-8"?>
<calcChain xmlns="http://schemas.openxmlformats.org/spreadsheetml/2006/main">
  <c r="H20" i="1" l="1"/>
  <c r="M43" i="1" l="1"/>
  <c r="M42" i="1"/>
  <c r="M41" i="1"/>
  <c r="M40" i="1"/>
  <c r="K43" i="1"/>
  <c r="K42" i="1"/>
  <c r="K41" i="1"/>
  <c r="K40" i="1"/>
  <c r="J43" i="1"/>
  <c r="J42" i="1"/>
  <c r="J41" i="1"/>
  <c r="J40" i="1"/>
  <c r="H43" i="1"/>
  <c r="H42" i="1"/>
  <c r="H41" i="1"/>
  <c r="H40" i="1"/>
  <c r="M33" i="1"/>
  <c r="M32" i="1"/>
  <c r="M31" i="1"/>
  <c r="M30" i="1"/>
  <c r="K33" i="1"/>
  <c r="K32" i="1"/>
  <c r="K31" i="1"/>
  <c r="K30" i="1"/>
  <c r="J33" i="1"/>
  <c r="J32" i="1"/>
  <c r="J31" i="1"/>
  <c r="J30" i="1"/>
  <c r="H33" i="1"/>
  <c r="H32" i="1"/>
  <c r="H31" i="1"/>
  <c r="H30" i="1"/>
  <c r="M23" i="1"/>
  <c r="M22" i="1"/>
  <c r="M21" i="1"/>
  <c r="M20" i="1"/>
  <c r="K23" i="1"/>
  <c r="K22" i="1"/>
  <c r="K21" i="1"/>
  <c r="K20" i="1"/>
  <c r="J23" i="1"/>
  <c r="J22" i="1"/>
  <c r="J21" i="1"/>
  <c r="H23" i="1"/>
  <c r="H22" i="1"/>
  <c r="H21" i="1"/>
  <c r="J20" i="1"/>
  <c r="O43" i="1"/>
  <c r="N43" i="1"/>
  <c r="O42" i="1"/>
  <c r="N42" i="1"/>
  <c r="O41" i="1"/>
  <c r="N41" i="1"/>
  <c r="O40" i="1"/>
  <c r="N40" i="1"/>
  <c r="O33" i="1"/>
  <c r="N33" i="1"/>
  <c r="O32" i="1"/>
  <c r="N32" i="1"/>
  <c r="O31" i="1"/>
  <c r="N31" i="1"/>
  <c r="O30" i="1"/>
  <c r="N30" i="1"/>
  <c r="O23" i="1"/>
  <c r="N23" i="1"/>
  <c r="O22" i="1"/>
  <c r="N22" i="1"/>
  <c r="O21" i="1"/>
  <c r="N21" i="1"/>
  <c r="O20" i="1"/>
  <c r="N20" i="1"/>
</calcChain>
</file>

<file path=xl/sharedStrings.xml><?xml version="1.0" encoding="utf-8"?>
<sst xmlns="http://schemas.openxmlformats.org/spreadsheetml/2006/main" count="137" uniqueCount="29">
  <si>
    <t>Calibration Form</t>
  </si>
  <si>
    <t>X</t>
  </si>
  <si>
    <t>Y</t>
  </si>
  <si>
    <t>AX</t>
  </si>
  <si>
    <t>AY</t>
  </si>
  <si>
    <t>Azimuth</t>
  </si>
  <si>
    <t>Inclination</t>
  </si>
  <si>
    <t>Toolface</t>
  </si>
  <si>
    <t>Delta</t>
  </si>
  <si>
    <t>Accelerometers</t>
  </si>
  <si>
    <t xml:space="preserve"> </t>
  </si>
  <si>
    <t>Tolerance</t>
  </si>
  <si>
    <t>Select calibration</t>
  </si>
  <si>
    <t>Set calibration</t>
  </si>
  <si>
    <t>Go to gyro make a survey with the gyro upside down</t>
  </si>
  <si>
    <t>Verify the inclination ,azimuth , gyro tool face reverse</t>
  </si>
  <si>
    <t>AX +/- 15</t>
  </si>
  <si>
    <t>AY +/- 15</t>
  </si>
  <si>
    <t>Target range</t>
  </si>
  <si>
    <t>to</t>
  </si>
  <si>
    <t>Starting postion:</t>
  </si>
  <si>
    <t>AX less than 32,000 units</t>
  </si>
  <si>
    <t>AY between 40,000 - 45,000 units</t>
  </si>
  <si>
    <t>AZ does not apply</t>
  </si>
  <si>
    <t>Gyro pointing down</t>
  </si>
  <si>
    <t>Gyro pointing up</t>
  </si>
  <si>
    <t>Step</t>
  </si>
  <si>
    <t>SN 119</t>
  </si>
  <si>
    <t>Date 16Feb17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</si>
</sst>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8"/>
      <name val="Arial"/>
    </font>
    <font>
      <sz val="18"/>
      <name val="Arial"/>
    </font>
    <font>
      <b/>
      <sz val="10"/>
      <name val="Arial"/>
      <family val="2"/>
    </font>
    <font>
      <sz val="10"/>
      <color indexed="10"/>
      <name val="Arial"/>
    </font>
    <font>
      <b/>
      <sz val="28"/>
      <color indexed="48"/>
      <name val="Arial"/>
      <family val="2"/>
    </font>
    <font>
      <b/>
      <sz val="10"/>
      <color indexed="53"/>
      <name val="Arial"/>
      <family val="2"/>
    </font>
    <font>
      <sz val="10"/>
      <color indexed="17"/>
      <name val="Arial"/>
    </font>
    <font>
      <b/>
      <sz val="10"/>
      <color indexed="17"/>
      <name val="Arial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4" xfId="0" applyBorder="1"/>
    <xf numFmtId="0" fontId="6" fillId="0" borderId="0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3" xfId="0" applyFont="1" applyBorder="1"/>
    <xf numFmtId="0" fontId="9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zoomScale="70" zoomScaleNormal="70" workbookViewId="0">
      <selection activeCell="C3" sqref="C3:E3"/>
    </sheetView>
  </sheetViews>
  <sheetFormatPr defaultRowHeight="12.45" x14ac:dyDescent="0.3"/>
  <cols>
    <col min="1" max="1" width="9.84375" customWidth="1"/>
    <col min="4" max="8" width="8.69140625" customWidth="1"/>
    <col min="9" max="9" width="2.69140625" customWidth="1"/>
    <col min="10" max="10" width="8.53515625" customWidth="1"/>
    <col min="11" max="11" width="8.69140625" customWidth="1"/>
    <col min="12" max="12" width="2.53515625" customWidth="1"/>
    <col min="13" max="13" width="8.69140625" customWidth="1"/>
    <col min="14" max="15" width="8.84375" customWidth="1"/>
  </cols>
  <sheetData>
    <row r="1" spans="1:21" ht="33.75" customHeight="1" x14ac:dyDescent="0.85">
      <c r="A1" s="5"/>
      <c r="B1" s="44" t="s">
        <v>0</v>
      </c>
      <c r="C1" s="45"/>
      <c r="D1" s="45"/>
      <c r="E1" s="45"/>
      <c r="F1" s="45"/>
      <c r="G1" s="45"/>
    </row>
    <row r="2" spans="1:21" x14ac:dyDescent="0.3">
      <c r="A2" s="2"/>
      <c r="B2" s="2" t="s">
        <v>27</v>
      </c>
      <c r="C2" s="2"/>
      <c r="D2" s="4" t="s">
        <v>28</v>
      </c>
      <c r="E2" s="4"/>
      <c r="F2" s="9"/>
      <c r="G2" s="9"/>
      <c r="H2" s="2"/>
      <c r="I2" s="2"/>
      <c r="J2" s="2"/>
      <c r="K2" s="2"/>
      <c r="L2" s="2"/>
      <c r="M2" s="2"/>
      <c r="N2" s="4"/>
      <c r="O2" s="4"/>
    </row>
    <row r="3" spans="1:21" x14ac:dyDescent="0.3">
      <c r="A3" s="49" t="s">
        <v>20</v>
      </c>
      <c r="B3" s="49"/>
      <c r="C3" s="49" t="s">
        <v>21</v>
      </c>
      <c r="D3" s="50"/>
      <c r="E3" s="50"/>
      <c r="F3" s="9"/>
      <c r="G3" s="9"/>
      <c r="H3" s="2"/>
      <c r="I3" s="2"/>
      <c r="J3" s="2"/>
      <c r="K3" s="2"/>
      <c r="L3" s="2"/>
      <c r="M3" s="2"/>
      <c r="N3" s="4"/>
      <c r="O3" s="4"/>
    </row>
    <row r="4" spans="1:21" x14ac:dyDescent="0.3">
      <c r="A4" s="20"/>
      <c r="B4" s="20"/>
      <c r="C4" s="49" t="s">
        <v>22</v>
      </c>
      <c r="D4" s="50"/>
      <c r="E4" s="50"/>
      <c r="F4" s="9"/>
      <c r="G4" s="9"/>
      <c r="H4" s="2"/>
      <c r="I4" s="2"/>
      <c r="J4" s="2"/>
      <c r="K4" s="2"/>
      <c r="L4" s="2"/>
      <c r="M4" s="2"/>
      <c r="N4" s="4"/>
      <c r="O4" s="4"/>
    </row>
    <row r="5" spans="1:21" x14ac:dyDescent="0.3">
      <c r="A5" s="20"/>
      <c r="B5" s="20"/>
      <c r="C5" s="49" t="s">
        <v>23</v>
      </c>
      <c r="D5" s="50"/>
      <c r="E5" s="50"/>
      <c r="F5" s="9"/>
      <c r="G5" s="9"/>
      <c r="H5" s="2"/>
      <c r="I5" s="2"/>
      <c r="J5" s="2"/>
      <c r="K5" s="2"/>
      <c r="L5" s="2"/>
      <c r="M5" s="2"/>
      <c r="N5" s="4"/>
      <c r="O5" s="4"/>
    </row>
    <row r="6" spans="1:21" x14ac:dyDescent="0.3">
      <c r="A6" s="20"/>
      <c r="B6" s="20"/>
      <c r="C6" s="18"/>
      <c r="D6" s="19"/>
      <c r="E6" s="19"/>
      <c r="F6" s="9"/>
      <c r="G6" s="9"/>
      <c r="H6" s="2"/>
      <c r="I6" s="2"/>
      <c r="J6" s="2"/>
      <c r="K6" s="2"/>
      <c r="L6" s="2"/>
      <c r="M6" s="2"/>
      <c r="N6" s="4"/>
      <c r="O6" s="4"/>
    </row>
    <row r="7" spans="1:21" x14ac:dyDescent="0.3">
      <c r="A7" s="2"/>
      <c r="B7" s="2"/>
      <c r="C7" s="2"/>
      <c r="D7" s="4"/>
      <c r="E7" s="4"/>
      <c r="F7" s="53" t="s">
        <v>5</v>
      </c>
      <c r="G7" s="54"/>
      <c r="H7" s="2"/>
      <c r="I7" s="2"/>
      <c r="J7" s="2"/>
      <c r="K7" s="2"/>
      <c r="L7" s="2"/>
      <c r="M7" s="2"/>
      <c r="N7" s="4"/>
      <c r="O7" s="4"/>
    </row>
    <row r="8" spans="1:21" x14ac:dyDescent="0.3">
      <c r="A8" s="22" t="s">
        <v>6</v>
      </c>
      <c r="B8" s="22">
        <v>90</v>
      </c>
      <c r="C8" s="2"/>
      <c r="D8" s="4"/>
      <c r="E8" s="4"/>
      <c r="F8" s="56">
        <v>45</v>
      </c>
      <c r="G8" s="57"/>
      <c r="H8" s="2"/>
      <c r="I8" s="2"/>
      <c r="J8" s="2"/>
      <c r="K8" s="2"/>
      <c r="L8" s="2"/>
      <c r="M8" s="2"/>
      <c r="N8" s="2"/>
      <c r="O8" s="4"/>
    </row>
    <row r="9" spans="1:21" x14ac:dyDescent="0.3">
      <c r="A9" s="6"/>
      <c r="B9" s="6"/>
      <c r="C9" s="23"/>
      <c r="D9" s="55" t="s">
        <v>9</v>
      </c>
      <c r="E9" s="55"/>
      <c r="F9" s="24" t="s">
        <v>8</v>
      </c>
      <c r="G9" s="24" t="s">
        <v>8</v>
      </c>
      <c r="H9" s="2"/>
      <c r="I9" s="2"/>
      <c r="J9" s="2"/>
      <c r="K9" s="2"/>
      <c r="L9" s="2"/>
      <c r="M9" s="2"/>
      <c r="N9" s="4"/>
      <c r="O9" s="4"/>
      <c r="P9" s="2"/>
      <c r="Q9" s="2"/>
      <c r="R9" s="2"/>
      <c r="S9" s="2"/>
    </row>
    <row r="10" spans="1:21" x14ac:dyDescent="0.3">
      <c r="A10" s="1"/>
      <c r="B10" s="1"/>
      <c r="C10" s="24" t="s">
        <v>7</v>
      </c>
      <c r="D10" s="24" t="s">
        <v>3</v>
      </c>
      <c r="E10" s="24" t="s">
        <v>4</v>
      </c>
      <c r="F10" s="24" t="s">
        <v>1</v>
      </c>
      <c r="G10" s="24" t="s">
        <v>2</v>
      </c>
      <c r="H10" s="2"/>
      <c r="I10" s="2"/>
      <c r="J10" s="2"/>
      <c r="K10" s="2"/>
      <c r="L10" s="2"/>
      <c r="M10" s="2"/>
      <c r="N10" s="4"/>
      <c r="O10" s="4"/>
      <c r="Q10" s="2"/>
      <c r="R10" s="2"/>
      <c r="S10" s="2"/>
      <c r="T10" s="3"/>
      <c r="U10" s="3"/>
    </row>
    <row r="11" spans="1:21" x14ac:dyDescent="0.3">
      <c r="A11" s="32" t="s">
        <v>26</v>
      </c>
      <c r="B11" s="32">
        <v>1</v>
      </c>
      <c r="C11" s="32">
        <v>0</v>
      </c>
      <c r="D11" s="7">
        <v>17725</v>
      </c>
      <c r="E11" s="7">
        <v>46001</v>
      </c>
      <c r="F11" s="7">
        <v>-1556.5</v>
      </c>
      <c r="G11" s="7">
        <v>493.3</v>
      </c>
      <c r="H11" s="3"/>
      <c r="J11" s="3"/>
      <c r="K11" s="3"/>
      <c r="L11" s="3"/>
      <c r="M11" s="3"/>
      <c r="N11" s="4"/>
      <c r="O11" s="4"/>
      <c r="P11" s="2"/>
      <c r="Q11" s="2"/>
      <c r="R11" s="2"/>
      <c r="S11" s="2"/>
    </row>
    <row r="12" spans="1:21" x14ac:dyDescent="0.3">
      <c r="A12" s="32" t="s">
        <v>26</v>
      </c>
      <c r="B12" s="32">
        <v>2</v>
      </c>
      <c r="C12" s="32">
        <v>90</v>
      </c>
      <c r="D12" s="7">
        <v>45434</v>
      </c>
      <c r="E12" s="7">
        <v>47894</v>
      </c>
      <c r="F12" s="7">
        <v>496.7</v>
      </c>
      <c r="G12" s="7">
        <v>1552</v>
      </c>
      <c r="H12" s="3"/>
      <c r="I12" s="3"/>
      <c r="J12" s="3"/>
      <c r="K12" s="3"/>
      <c r="L12" s="3"/>
      <c r="M12" s="3"/>
      <c r="N12" s="4"/>
      <c r="O12" s="4"/>
      <c r="P12" s="2"/>
      <c r="Q12" s="2"/>
      <c r="R12" s="2"/>
      <c r="S12" s="2"/>
    </row>
    <row r="13" spans="1:21" x14ac:dyDescent="0.3">
      <c r="A13" s="32" t="s">
        <v>26</v>
      </c>
      <c r="B13" s="32">
        <v>3</v>
      </c>
      <c r="C13" s="32">
        <v>180</v>
      </c>
      <c r="D13" s="7">
        <v>47349</v>
      </c>
      <c r="E13" s="7">
        <v>20041</v>
      </c>
      <c r="F13" s="7">
        <v>1561.9</v>
      </c>
      <c r="G13" s="7">
        <v>-488.4</v>
      </c>
      <c r="H13" s="3"/>
      <c r="I13" s="3"/>
      <c r="J13" s="3"/>
      <c r="K13" s="3"/>
      <c r="L13" s="3"/>
      <c r="M13" s="3"/>
      <c r="N13" s="4"/>
      <c r="O13" s="4"/>
      <c r="P13" s="2"/>
      <c r="Q13" s="2"/>
      <c r="R13" s="2"/>
      <c r="S13" s="2"/>
    </row>
    <row r="14" spans="1:21" x14ac:dyDescent="0.3">
      <c r="A14" s="32" t="s">
        <v>26</v>
      </c>
      <c r="B14" s="32">
        <v>4</v>
      </c>
      <c r="C14" s="32">
        <v>270</v>
      </c>
      <c r="D14" s="7">
        <v>19654</v>
      </c>
      <c r="E14" s="7">
        <v>18101</v>
      </c>
      <c r="F14" s="7">
        <v>-486.9</v>
      </c>
      <c r="G14" s="7">
        <v>-1547.7</v>
      </c>
      <c r="H14" s="3"/>
      <c r="I14" s="3"/>
      <c r="J14" s="3"/>
      <c r="K14" s="3"/>
      <c r="L14" s="3"/>
      <c r="M14" s="3"/>
      <c r="N14" s="4"/>
      <c r="O14" s="4"/>
      <c r="P14" s="2"/>
      <c r="Q14" s="2"/>
      <c r="R14" s="2"/>
      <c r="S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</row>
    <row r="16" spans="1:21" x14ac:dyDescent="0.3">
      <c r="A16" s="2"/>
      <c r="B16" s="2"/>
      <c r="C16" s="2"/>
      <c r="D16" s="9"/>
      <c r="E16" s="9"/>
      <c r="F16" s="53" t="s">
        <v>5</v>
      </c>
      <c r="G16" s="54"/>
      <c r="H16" s="9"/>
      <c r="I16" s="9"/>
      <c r="J16" s="9"/>
      <c r="K16" s="2"/>
      <c r="L16" s="2"/>
      <c r="M16" s="2"/>
      <c r="N16" s="4"/>
      <c r="O16" s="4"/>
      <c r="P16" s="2"/>
      <c r="Q16" s="2"/>
      <c r="R16" s="2"/>
      <c r="S16" s="2"/>
    </row>
    <row r="17" spans="1:19" x14ac:dyDescent="0.3">
      <c r="A17" s="2"/>
      <c r="B17" s="2"/>
      <c r="C17" s="2"/>
      <c r="D17" s="9"/>
      <c r="E17" s="9"/>
      <c r="F17" s="56">
        <v>135</v>
      </c>
      <c r="G17" s="57"/>
      <c r="H17" s="9"/>
      <c r="I17" s="9"/>
      <c r="J17" s="9"/>
      <c r="K17" s="2"/>
      <c r="L17" s="2"/>
      <c r="M17" s="2"/>
      <c r="N17" s="4"/>
      <c r="O17" s="4"/>
      <c r="P17" s="2"/>
      <c r="Q17" s="2"/>
      <c r="R17" s="2"/>
      <c r="S17" s="2"/>
    </row>
    <row r="18" spans="1:19" x14ac:dyDescent="0.3">
      <c r="A18" s="1"/>
      <c r="B18" s="1"/>
      <c r="C18" s="25"/>
      <c r="D18" s="55" t="s">
        <v>9</v>
      </c>
      <c r="E18" s="55"/>
      <c r="F18" s="24" t="s">
        <v>8</v>
      </c>
      <c r="G18" s="26" t="s">
        <v>8</v>
      </c>
      <c r="H18" s="46" t="s">
        <v>18</v>
      </c>
      <c r="I18" s="51"/>
      <c r="J18" s="52"/>
      <c r="K18" s="46" t="s">
        <v>18</v>
      </c>
      <c r="L18" s="47"/>
      <c r="M18" s="48"/>
      <c r="N18" s="30" t="s">
        <v>11</v>
      </c>
      <c r="O18" s="27" t="s">
        <v>11</v>
      </c>
      <c r="P18" s="4"/>
      <c r="Q18" s="4"/>
      <c r="R18" s="4"/>
      <c r="S18" s="4"/>
    </row>
    <row r="19" spans="1:19" x14ac:dyDescent="0.3">
      <c r="A19" s="10"/>
      <c r="B19" s="10"/>
      <c r="C19" s="24" t="s">
        <v>7</v>
      </c>
      <c r="D19" s="24" t="s">
        <v>3</v>
      </c>
      <c r="E19" s="24" t="s">
        <v>4</v>
      </c>
      <c r="F19" s="24" t="s">
        <v>1</v>
      </c>
      <c r="G19" s="26" t="s">
        <v>2</v>
      </c>
      <c r="H19" s="46" t="s">
        <v>3</v>
      </c>
      <c r="I19" s="51"/>
      <c r="J19" s="52"/>
      <c r="K19" s="46" t="s">
        <v>4</v>
      </c>
      <c r="L19" s="47"/>
      <c r="M19" s="48"/>
      <c r="N19" s="31" t="s">
        <v>16</v>
      </c>
      <c r="O19" s="28" t="s">
        <v>17</v>
      </c>
      <c r="P19" s="2"/>
      <c r="Q19" s="2"/>
      <c r="R19" s="2"/>
      <c r="S19" s="2"/>
    </row>
    <row r="20" spans="1:19" x14ac:dyDescent="0.3">
      <c r="A20" s="32" t="s">
        <v>26</v>
      </c>
      <c r="B20" s="32">
        <v>5</v>
      </c>
      <c r="C20" s="32">
        <v>0</v>
      </c>
      <c r="D20" s="7">
        <v>17726</v>
      </c>
      <c r="E20" s="7">
        <v>46001</v>
      </c>
      <c r="F20" s="7">
        <v>-1579.4</v>
      </c>
      <c r="G20" s="16">
        <v>470.3</v>
      </c>
      <c r="H20" s="37">
        <f>D11-15</f>
        <v>17710</v>
      </c>
      <c r="I20" s="15" t="s">
        <v>19</v>
      </c>
      <c r="J20" s="36">
        <f>D11+15</f>
        <v>17740</v>
      </c>
      <c r="K20" s="35">
        <f>E11-15</f>
        <v>45986</v>
      </c>
      <c r="L20" s="15" t="s">
        <v>19</v>
      </c>
      <c r="M20" s="36">
        <f>E11+15</f>
        <v>46016</v>
      </c>
      <c r="N20" s="21">
        <f t="shared" ref="N20:O23" si="0">D11-D20</f>
        <v>-1</v>
      </c>
      <c r="O20" s="6">
        <f t="shared" si="0"/>
        <v>0</v>
      </c>
      <c r="P20" s="2"/>
      <c r="Q20" s="2"/>
      <c r="R20" s="2"/>
      <c r="S20" s="2"/>
    </row>
    <row r="21" spans="1:19" x14ac:dyDescent="0.3">
      <c r="A21" s="32" t="s">
        <v>26</v>
      </c>
      <c r="B21" s="32">
        <v>6</v>
      </c>
      <c r="C21" s="32">
        <v>90</v>
      </c>
      <c r="D21" s="7">
        <v>45438</v>
      </c>
      <c r="E21" s="7">
        <v>47900</v>
      </c>
      <c r="F21" s="7">
        <v>475.4</v>
      </c>
      <c r="G21" s="16">
        <v>1565.6</v>
      </c>
      <c r="H21" s="37">
        <f>D12-15</f>
        <v>45419</v>
      </c>
      <c r="I21" s="15" t="s">
        <v>19</v>
      </c>
      <c r="J21" s="36">
        <f>D12+15</f>
        <v>45449</v>
      </c>
      <c r="K21" s="35">
        <f>E12-15</f>
        <v>47879</v>
      </c>
      <c r="L21" s="15" t="s">
        <v>19</v>
      </c>
      <c r="M21" s="36">
        <f>E12+15</f>
        <v>47909</v>
      </c>
      <c r="N21" s="21">
        <f t="shared" si="0"/>
        <v>-4</v>
      </c>
      <c r="O21" s="6">
        <f t="shared" si="0"/>
        <v>-6</v>
      </c>
      <c r="P21" s="2"/>
      <c r="Q21" s="2"/>
      <c r="R21" s="2"/>
      <c r="S21" s="2"/>
    </row>
    <row r="22" spans="1:19" x14ac:dyDescent="0.3">
      <c r="A22" s="32" t="s">
        <v>26</v>
      </c>
      <c r="B22" s="32">
        <v>7</v>
      </c>
      <c r="C22" s="32">
        <v>180</v>
      </c>
      <c r="D22" s="7">
        <v>47363</v>
      </c>
      <c r="E22" s="7">
        <v>20026</v>
      </c>
      <c r="F22" s="7">
        <v>1577</v>
      </c>
      <c r="G22" s="16">
        <v>-479.1</v>
      </c>
      <c r="H22" s="37">
        <f>D13-15</f>
        <v>47334</v>
      </c>
      <c r="I22" s="15" t="s">
        <v>19</v>
      </c>
      <c r="J22" s="36">
        <f>D13+15</f>
        <v>47364</v>
      </c>
      <c r="K22" s="35">
        <f>E13-15</f>
        <v>20026</v>
      </c>
      <c r="L22" s="15" t="s">
        <v>19</v>
      </c>
      <c r="M22" s="36">
        <f>E13+15</f>
        <v>20056</v>
      </c>
      <c r="N22" s="21">
        <f t="shared" si="0"/>
        <v>-14</v>
      </c>
      <c r="O22" s="6">
        <f t="shared" si="0"/>
        <v>15</v>
      </c>
      <c r="P22" s="2"/>
      <c r="Q22" s="2"/>
      <c r="R22" s="2"/>
      <c r="S22" s="2"/>
    </row>
    <row r="23" spans="1:19" x14ac:dyDescent="0.3">
      <c r="A23" s="32" t="s">
        <v>26</v>
      </c>
      <c r="B23" s="32">
        <v>8</v>
      </c>
      <c r="C23" s="32">
        <v>270</v>
      </c>
      <c r="D23" s="7">
        <v>19659</v>
      </c>
      <c r="E23" s="7">
        <v>18093</v>
      </c>
      <c r="F23" s="40">
        <v>-475.9</v>
      </c>
      <c r="G23" s="41">
        <v>-1572.4</v>
      </c>
      <c r="H23" s="37">
        <f>D14-15</f>
        <v>19639</v>
      </c>
      <c r="I23" s="15" t="s">
        <v>19</v>
      </c>
      <c r="J23" s="36">
        <f>D14+15</f>
        <v>19669</v>
      </c>
      <c r="K23" s="35">
        <f>E14-15</f>
        <v>18086</v>
      </c>
      <c r="L23" s="15" t="s">
        <v>19</v>
      </c>
      <c r="M23" s="36">
        <f>E14+15</f>
        <v>18116</v>
      </c>
      <c r="N23" s="21">
        <f t="shared" si="0"/>
        <v>-5</v>
      </c>
      <c r="O23" s="6">
        <f t="shared" si="0"/>
        <v>8</v>
      </c>
      <c r="P23" s="2"/>
      <c r="Q23" s="2"/>
      <c r="R23" s="2"/>
      <c r="S23" s="2"/>
    </row>
    <row r="24" spans="1:19" x14ac:dyDescent="0.3">
      <c r="A24" s="9"/>
      <c r="B24" s="9"/>
      <c r="C24" s="9"/>
      <c r="D24" s="2"/>
      <c r="E24" s="2"/>
      <c r="F24" s="2"/>
      <c r="G24" s="2"/>
      <c r="H24" s="2"/>
      <c r="I24" s="9"/>
      <c r="J24" s="2"/>
      <c r="K24" s="2"/>
      <c r="L24" s="9"/>
      <c r="M24" s="2"/>
      <c r="N24" s="2"/>
      <c r="O24" s="2"/>
      <c r="P24" s="2"/>
      <c r="Q24" s="2"/>
      <c r="R24" s="2"/>
      <c r="S24" s="2"/>
    </row>
    <row r="25" spans="1:19" hidden="1" x14ac:dyDescent="0.3">
      <c r="A25" s="9"/>
      <c r="B25" s="9"/>
      <c r="C25" s="9"/>
      <c r="D25" s="2"/>
      <c r="E25" s="2"/>
      <c r="F25" s="4"/>
      <c r="G25" s="4"/>
      <c r="H25" s="4"/>
      <c r="I25" s="11"/>
      <c r="J25" s="4"/>
      <c r="K25" s="4"/>
      <c r="L25" s="11"/>
      <c r="M25" s="4"/>
      <c r="N25" s="2"/>
      <c r="O25" s="2"/>
      <c r="P25" s="2"/>
      <c r="Q25" s="2"/>
      <c r="R25" s="2"/>
      <c r="S25" s="2"/>
    </row>
    <row r="26" spans="1:19" x14ac:dyDescent="0.3">
      <c r="A26" s="9"/>
      <c r="B26" s="9"/>
      <c r="C26" s="9"/>
      <c r="D26" s="9"/>
      <c r="E26" s="9"/>
      <c r="F26" s="53" t="s">
        <v>5</v>
      </c>
      <c r="G26" s="54"/>
      <c r="H26" s="2"/>
      <c r="I26" s="9"/>
      <c r="J26" s="2"/>
      <c r="K26" s="2"/>
      <c r="L26" s="9"/>
      <c r="M26" s="2"/>
      <c r="N26" s="2" t="s">
        <v>10</v>
      </c>
      <c r="O26" s="4"/>
      <c r="P26" s="2"/>
      <c r="Q26" s="2"/>
      <c r="R26" s="2"/>
      <c r="S26" s="2"/>
    </row>
    <row r="27" spans="1:19" x14ac:dyDescent="0.3">
      <c r="A27" s="11"/>
      <c r="B27" s="11"/>
      <c r="C27" s="11"/>
      <c r="D27" s="9"/>
      <c r="E27" s="9"/>
      <c r="F27" s="56">
        <v>225</v>
      </c>
      <c r="G27" s="57"/>
      <c r="H27" s="2"/>
      <c r="I27" s="9"/>
      <c r="J27" s="2"/>
      <c r="K27" s="2"/>
      <c r="L27" s="9"/>
      <c r="M27" s="2"/>
      <c r="N27" s="4"/>
      <c r="O27" s="4"/>
      <c r="P27" s="2"/>
      <c r="Q27" s="2"/>
      <c r="R27" s="2"/>
      <c r="S27" s="2"/>
    </row>
    <row r="28" spans="1:19" x14ac:dyDescent="0.3">
      <c r="A28" s="12"/>
      <c r="B28" s="12"/>
      <c r="C28" s="27"/>
      <c r="D28" s="58" t="s">
        <v>9</v>
      </c>
      <c r="E28" s="58"/>
      <c r="F28" s="28" t="s">
        <v>8</v>
      </c>
      <c r="G28" s="29" t="s">
        <v>8</v>
      </c>
      <c r="H28" s="46" t="s">
        <v>18</v>
      </c>
      <c r="I28" s="47"/>
      <c r="J28" s="48"/>
      <c r="K28" s="46" t="s">
        <v>18</v>
      </c>
      <c r="L28" s="47"/>
      <c r="M28" s="48"/>
      <c r="N28" s="30" t="s">
        <v>11</v>
      </c>
      <c r="O28" s="27" t="s">
        <v>11</v>
      </c>
      <c r="P28" s="4"/>
      <c r="Q28" s="4"/>
      <c r="R28" s="4"/>
      <c r="S28" s="4"/>
    </row>
    <row r="29" spans="1:19" x14ac:dyDescent="0.3">
      <c r="A29" s="10"/>
      <c r="B29" s="10"/>
      <c r="C29" s="28" t="s">
        <v>7</v>
      </c>
      <c r="D29" s="28" t="s">
        <v>3</v>
      </c>
      <c r="E29" s="28" t="s">
        <v>4</v>
      </c>
      <c r="F29" s="28" t="s">
        <v>1</v>
      </c>
      <c r="G29" s="29" t="s">
        <v>2</v>
      </c>
      <c r="H29" s="46" t="s">
        <v>3</v>
      </c>
      <c r="I29" s="47"/>
      <c r="J29" s="48"/>
      <c r="K29" s="46" t="s">
        <v>4</v>
      </c>
      <c r="L29" s="47"/>
      <c r="M29" s="48"/>
      <c r="N29" s="31" t="s">
        <v>16</v>
      </c>
      <c r="O29" s="28" t="s">
        <v>17</v>
      </c>
      <c r="P29" s="2"/>
      <c r="Q29" s="2"/>
      <c r="R29" s="2"/>
      <c r="S29" s="2"/>
    </row>
    <row r="30" spans="1:19" x14ac:dyDescent="0.3">
      <c r="A30" s="32" t="s">
        <v>26</v>
      </c>
      <c r="B30" s="32">
        <v>9</v>
      </c>
      <c r="C30" s="32">
        <v>0</v>
      </c>
      <c r="D30" s="7">
        <v>17724</v>
      </c>
      <c r="E30" s="7">
        <v>45991</v>
      </c>
      <c r="F30" s="1">
        <v>-668.8</v>
      </c>
      <c r="G30" s="8">
        <v>1465.8</v>
      </c>
      <c r="H30" s="38">
        <f>D20-15</f>
        <v>17711</v>
      </c>
      <c r="I30" s="15" t="s">
        <v>19</v>
      </c>
      <c r="J30" s="39">
        <f>D20+15</f>
        <v>17741</v>
      </c>
      <c r="K30" s="38">
        <f>E20-15</f>
        <v>45986</v>
      </c>
      <c r="L30" s="15" t="s">
        <v>19</v>
      </c>
      <c r="M30" s="39">
        <f>E20+15</f>
        <v>46016</v>
      </c>
      <c r="N30" s="21">
        <f t="shared" ref="N30:O33" si="1">D20-D30</f>
        <v>2</v>
      </c>
      <c r="O30" s="6">
        <f t="shared" si="1"/>
        <v>10</v>
      </c>
      <c r="P30" s="2"/>
      <c r="Q30" s="2"/>
      <c r="R30" s="2"/>
      <c r="S30" s="2"/>
    </row>
    <row r="31" spans="1:19" x14ac:dyDescent="0.3">
      <c r="A31" s="32" t="s">
        <v>26</v>
      </c>
      <c r="B31" s="32">
        <v>10</v>
      </c>
      <c r="C31" s="32">
        <v>90</v>
      </c>
      <c r="D31" s="7">
        <v>45442</v>
      </c>
      <c r="E31" s="7">
        <v>47906</v>
      </c>
      <c r="F31" s="1">
        <v>1476.5</v>
      </c>
      <c r="G31" s="8">
        <v>655.9</v>
      </c>
      <c r="H31" s="38">
        <f>D21-15</f>
        <v>45423</v>
      </c>
      <c r="I31" s="15" t="s">
        <v>19</v>
      </c>
      <c r="J31" s="39">
        <f>D21+15</f>
        <v>45453</v>
      </c>
      <c r="K31" s="38">
        <f>E21-15</f>
        <v>47885</v>
      </c>
      <c r="L31" s="15" t="s">
        <v>19</v>
      </c>
      <c r="M31" s="39">
        <f>E21+15</f>
        <v>47915</v>
      </c>
      <c r="N31" s="21">
        <f t="shared" si="1"/>
        <v>-4</v>
      </c>
      <c r="O31" s="6">
        <f t="shared" si="1"/>
        <v>-6</v>
      </c>
      <c r="P31" s="2"/>
      <c r="Q31" s="2"/>
      <c r="R31" s="2"/>
      <c r="S31" s="2"/>
    </row>
    <row r="32" spans="1:19" x14ac:dyDescent="0.3">
      <c r="A32" s="32" t="s">
        <v>26</v>
      </c>
      <c r="B32" s="32">
        <v>11</v>
      </c>
      <c r="C32" s="32">
        <v>180</v>
      </c>
      <c r="D32" s="7">
        <v>47366</v>
      </c>
      <c r="E32" s="7">
        <v>20012</v>
      </c>
      <c r="F32" s="1">
        <v>660.5</v>
      </c>
      <c r="G32" s="42">
        <v>-1474.9</v>
      </c>
      <c r="H32" s="38">
        <f>D22-15</f>
        <v>47348</v>
      </c>
      <c r="I32" s="15" t="s">
        <v>19</v>
      </c>
      <c r="J32" s="39">
        <f>D22+15</f>
        <v>47378</v>
      </c>
      <c r="K32" s="38">
        <f>E22-15</f>
        <v>20011</v>
      </c>
      <c r="L32" s="15" t="s">
        <v>19</v>
      </c>
      <c r="M32" s="39">
        <f>E22+15</f>
        <v>20041</v>
      </c>
      <c r="N32" s="21">
        <f t="shared" si="1"/>
        <v>-3</v>
      </c>
      <c r="O32" s="6">
        <f t="shared" si="1"/>
        <v>14</v>
      </c>
      <c r="P32" s="2"/>
      <c r="Q32" s="2"/>
      <c r="R32" s="2"/>
      <c r="S32" s="2"/>
    </row>
    <row r="33" spans="1:19" x14ac:dyDescent="0.3">
      <c r="A33" s="32" t="s">
        <v>26</v>
      </c>
      <c r="B33" s="32">
        <v>12</v>
      </c>
      <c r="C33" s="32">
        <v>270</v>
      </c>
      <c r="D33" s="7">
        <v>19654</v>
      </c>
      <c r="E33" s="7">
        <v>18088</v>
      </c>
      <c r="F33" s="1">
        <v>-1479.4</v>
      </c>
      <c r="G33" s="8">
        <v>-666.2</v>
      </c>
      <c r="H33" s="38">
        <f>D23-15</f>
        <v>19644</v>
      </c>
      <c r="I33" s="15" t="s">
        <v>19</v>
      </c>
      <c r="J33" s="39">
        <f>D23+15</f>
        <v>19674</v>
      </c>
      <c r="K33" s="38">
        <f>E23-15</f>
        <v>18078</v>
      </c>
      <c r="L33" s="15" t="s">
        <v>19</v>
      </c>
      <c r="M33" s="39">
        <f>E23+15</f>
        <v>18108</v>
      </c>
      <c r="N33" s="21">
        <f t="shared" si="1"/>
        <v>5</v>
      </c>
      <c r="O33" s="6">
        <f t="shared" si="1"/>
        <v>5</v>
      </c>
      <c r="P33" s="2"/>
      <c r="Q33" s="2"/>
      <c r="R33" s="2"/>
      <c r="S33" s="2"/>
    </row>
    <row r="34" spans="1:19" x14ac:dyDescent="0.3">
      <c r="A34" s="9"/>
      <c r="B34" s="9"/>
      <c r="C34" s="9"/>
      <c r="D34" s="2"/>
      <c r="E34" s="2"/>
      <c r="F34" s="2"/>
      <c r="G34" s="2"/>
      <c r="H34" s="2"/>
      <c r="I34" s="9"/>
      <c r="J34" s="2"/>
      <c r="K34" s="2"/>
      <c r="L34" s="9"/>
      <c r="M34" s="2"/>
      <c r="N34" s="4"/>
      <c r="O34" s="4"/>
      <c r="P34" s="2"/>
      <c r="Q34" s="2"/>
      <c r="R34" s="2"/>
      <c r="S34" s="2"/>
    </row>
    <row r="35" spans="1:19" hidden="1" x14ac:dyDescent="0.3">
      <c r="A35" s="9"/>
      <c r="B35" s="9"/>
      <c r="C35" s="9"/>
      <c r="D35" s="2"/>
      <c r="E35" s="2"/>
      <c r="F35" s="4"/>
      <c r="G35" s="4"/>
      <c r="H35" s="4"/>
      <c r="I35" s="11"/>
      <c r="J35" s="4"/>
      <c r="K35" s="4"/>
      <c r="L35" s="11"/>
      <c r="M35" s="4"/>
      <c r="N35" s="4"/>
      <c r="O35" s="4"/>
      <c r="P35" s="2"/>
      <c r="Q35" s="2"/>
      <c r="R35" s="2"/>
      <c r="S35" s="2"/>
    </row>
    <row r="36" spans="1:19" x14ac:dyDescent="0.3">
      <c r="A36" s="9"/>
      <c r="B36" s="9"/>
      <c r="C36" s="9"/>
      <c r="D36" s="9"/>
      <c r="E36" s="9"/>
      <c r="F36" s="53" t="s">
        <v>5</v>
      </c>
      <c r="G36" s="54"/>
      <c r="H36" s="2"/>
      <c r="I36" s="9"/>
      <c r="J36" s="2"/>
      <c r="K36" s="2"/>
      <c r="L36" s="9"/>
      <c r="M36" s="2"/>
      <c r="N36" s="4"/>
      <c r="O36" s="4"/>
      <c r="P36" s="2"/>
      <c r="Q36" s="2"/>
      <c r="R36" s="2"/>
      <c r="S36" s="2"/>
    </row>
    <row r="37" spans="1:19" x14ac:dyDescent="0.3">
      <c r="A37" s="9"/>
      <c r="B37" s="9"/>
      <c r="C37" s="9"/>
      <c r="D37" s="9"/>
      <c r="E37" s="9"/>
      <c r="F37" s="56">
        <v>315</v>
      </c>
      <c r="G37" s="57"/>
      <c r="H37" s="2"/>
      <c r="I37" s="9"/>
      <c r="J37" s="2"/>
      <c r="K37" s="2"/>
      <c r="L37" s="9"/>
      <c r="M37" s="2"/>
      <c r="N37" s="4"/>
      <c r="O37" s="4"/>
      <c r="P37" s="2"/>
      <c r="Q37" s="2"/>
      <c r="R37" s="2"/>
      <c r="S37" s="2"/>
    </row>
    <row r="38" spans="1:19" x14ac:dyDescent="0.3">
      <c r="A38" s="12"/>
      <c r="B38" s="12"/>
      <c r="C38" s="27"/>
      <c r="D38" s="58" t="s">
        <v>9</v>
      </c>
      <c r="E38" s="58"/>
      <c r="F38" s="28" t="s">
        <v>8</v>
      </c>
      <c r="G38" s="29" t="s">
        <v>8</v>
      </c>
      <c r="H38" s="46" t="s">
        <v>18</v>
      </c>
      <c r="I38" s="47"/>
      <c r="J38" s="48"/>
      <c r="K38" s="46" t="s">
        <v>18</v>
      </c>
      <c r="L38" s="47"/>
      <c r="M38" s="48"/>
      <c r="N38" s="30" t="s">
        <v>11</v>
      </c>
      <c r="O38" s="27" t="s">
        <v>11</v>
      </c>
      <c r="P38" s="4"/>
      <c r="Q38" s="4"/>
      <c r="R38" s="2"/>
      <c r="S38" s="2"/>
    </row>
    <row r="39" spans="1:19" x14ac:dyDescent="0.3">
      <c r="A39" s="10"/>
      <c r="B39" s="10"/>
      <c r="C39" s="28" t="s">
        <v>7</v>
      </c>
      <c r="D39" s="28" t="s">
        <v>3</v>
      </c>
      <c r="E39" s="28" t="s">
        <v>4</v>
      </c>
      <c r="F39" s="28" t="s">
        <v>1</v>
      </c>
      <c r="G39" s="29" t="s">
        <v>2</v>
      </c>
      <c r="H39" s="46" t="s">
        <v>3</v>
      </c>
      <c r="I39" s="47"/>
      <c r="J39" s="48"/>
      <c r="K39" s="46" t="s">
        <v>4</v>
      </c>
      <c r="L39" s="47"/>
      <c r="M39" s="48"/>
      <c r="N39" s="31" t="s">
        <v>16</v>
      </c>
      <c r="O39" s="28" t="s">
        <v>17</v>
      </c>
      <c r="P39" s="4"/>
      <c r="Q39" s="4"/>
      <c r="R39" s="4"/>
      <c r="S39" s="4"/>
    </row>
    <row r="40" spans="1:19" x14ac:dyDescent="0.3">
      <c r="A40" s="32" t="s">
        <v>26</v>
      </c>
      <c r="B40" s="32">
        <v>13</v>
      </c>
      <c r="C40" s="32">
        <v>0</v>
      </c>
      <c r="D40" s="7">
        <v>17723</v>
      </c>
      <c r="E40" s="7">
        <v>45992</v>
      </c>
      <c r="F40" s="1">
        <v>-648.9</v>
      </c>
      <c r="G40" s="8">
        <v>1484.8</v>
      </c>
      <c r="H40" s="38">
        <f>D30-15</f>
        <v>17709</v>
      </c>
      <c r="I40" s="15" t="s">
        <v>19</v>
      </c>
      <c r="J40" s="39">
        <f>D30+15</f>
        <v>17739</v>
      </c>
      <c r="K40" s="38">
        <f>E30-15</f>
        <v>45976</v>
      </c>
      <c r="L40" s="15" t="s">
        <v>19</v>
      </c>
      <c r="M40" s="39">
        <f>E30+15</f>
        <v>46006</v>
      </c>
      <c r="N40" s="21">
        <f t="shared" ref="N40:O43" si="2">D30-D40</f>
        <v>1</v>
      </c>
      <c r="O40" s="6">
        <f t="shared" si="2"/>
        <v>-1</v>
      </c>
      <c r="P40" s="2"/>
      <c r="Q40" s="2"/>
      <c r="R40" s="2"/>
      <c r="S40" s="2"/>
    </row>
    <row r="41" spans="1:19" x14ac:dyDescent="0.3">
      <c r="A41" s="32" t="s">
        <v>26</v>
      </c>
      <c r="B41" s="32">
        <v>14</v>
      </c>
      <c r="C41" s="32">
        <v>90</v>
      </c>
      <c r="D41" s="7">
        <v>45449</v>
      </c>
      <c r="E41" s="7">
        <v>47907</v>
      </c>
      <c r="F41" s="1">
        <v>1495.8</v>
      </c>
      <c r="G41" s="8">
        <v>648.4</v>
      </c>
      <c r="H41" s="38">
        <f>D31-15</f>
        <v>45427</v>
      </c>
      <c r="I41" s="15" t="s">
        <v>19</v>
      </c>
      <c r="J41" s="39">
        <f>D31+15</f>
        <v>45457</v>
      </c>
      <c r="K41" s="38">
        <f>E31-15</f>
        <v>47891</v>
      </c>
      <c r="L41" s="15" t="s">
        <v>19</v>
      </c>
      <c r="M41" s="39">
        <f>E31+15</f>
        <v>47921</v>
      </c>
      <c r="N41" s="21">
        <f t="shared" si="2"/>
        <v>-7</v>
      </c>
      <c r="O41" s="6">
        <f t="shared" si="2"/>
        <v>-1</v>
      </c>
      <c r="P41" s="2"/>
      <c r="Q41" s="2"/>
      <c r="R41" s="2"/>
      <c r="S41" s="2"/>
    </row>
    <row r="42" spans="1:19" x14ac:dyDescent="0.3">
      <c r="A42" s="32" t="s">
        <v>26</v>
      </c>
      <c r="B42" s="32">
        <v>15</v>
      </c>
      <c r="C42" s="32">
        <v>180</v>
      </c>
      <c r="D42" s="7">
        <v>47379</v>
      </c>
      <c r="E42" s="7">
        <v>20015</v>
      </c>
      <c r="F42" s="1">
        <v>648.4</v>
      </c>
      <c r="G42" s="8">
        <v>-1484</v>
      </c>
      <c r="H42" s="38">
        <f>D32-15</f>
        <v>47351</v>
      </c>
      <c r="I42" s="15" t="s">
        <v>19</v>
      </c>
      <c r="J42" s="39">
        <f>D32+15</f>
        <v>47381</v>
      </c>
      <c r="K42" s="38">
        <f>E32-15</f>
        <v>19997</v>
      </c>
      <c r="L42" s="15" t="s">
        <v>19</v>
      </c>
      <c r="M42" s="39">
        <f>E32+15</f>
        <v>20027</v>
      </c>
      <c r="N42" s="21">
        <f t="shared" si="2"/>
        <v>-13</v>
      </c>
      <c r="O42" s="6">
        <f t="shared" si="2"/>
        <v>-3</v>
      </c>
      <c r="P42" s="2"/>
      <c r="Q42" s="2"/>
      <c r="R42" s="2"/>
      <c r="S42" s="2"/>
    </row>
    <row r="43" spans="1:19" x14ac:dyDescent="0.3">
      <c r="A43" s="32" t="s">
        <v>26</v>
      </c>
      <c r="B43" s="32">
        <v>16</v>
      </c>
      <c r="C43" s="32">
        <v>270</v>
      </c>
      <c r="D43" s="7">
        <v>19663</v>
      </c>
      <c r="E43" s="7">
        <v>18079</v>
      </c>
      <c r="F43" s="43">
        <v>-1488.5</v>
      </c>
      <c r="G43" s="8">
        <v>-644.6</v>
      </c>
      <c r="H43" s="38">
        <f>D33-15</f>
        <v>19639</v>
      </c>
      <c r="I43" s="15" t="s">
        <v>19</v>
      </c>
      <c r="J43" s="39">
        <f>D33+15</f>
        <v>19669</v>
      </c>
      <c r="K43" s="38">
        <f>E33-15</f>
        <v>18073</v>
      </c>
      <c r="L43" s="15" t="s">
        <v>19</v>
      </c>
      <c r="M43" s="39">
        <f>E33+15</f>
        <v>18103</v>
      </c>
      <c r="N43" s="21">
        <f t="shared" si="2"/>
        <v>-9</v>
      </c>
      <c r="O43" s="6">
        <f t="shared" si="2"/>
        <v>9</v>
      </c>
      <c r="P43" s="2"/>
      <c r="Q43" s="2"/>
      <c r="R43" s="2"/>
      <c r="S43" s="2"/>
    </row>
    <row r="44" spans="1:19" x14ac:dyDescent="0.3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mergeCells count="29">
    <mergeCell ref="D38:E38"/>
    <mergeCell ref="F36:G36"/>
    <mergeCell ref="F37:G37"/>
    <mergeCell ref="F27:G27"/>
    <mergeCell ref="D28:E28"/>
    <mergeCell ref="F7:G7"/>
    <mergeCell ref="C5:E5"/>
    <mergeCell ref="F26:G26"/>
    <mergeCell ref="D9:E9"/>
    <mergeCell ref="F8:G8"/>
    <mergeCell ref="D18:E18"/>
    <mergeCell ref="F16:G16"/>
    <mergeCell ref="F17:G17"/>
    <mergeCell ref="B1:G1"/>
    <mergeCell ref="H38:J38"/>
    <mergeCell ref="H39:J39"/>
    <mergeCell ref="K38:M38"/>
    <mergeCell ref="K39:M39"/>
    <mergeCell ref="A3:B3"/>
    <mergeCell ref="C3:E3"/>
    <mergeCell ref="C4:E4"/>
    <mergeCell ref="H18:J18"/>
    <mergeCell ref="H19:J19"/>
    <mergeCell ref="K18:M18"/>
    <mergeCell ref="K19:M19"/>
    <mergeCell ref="H28:J28"/>
    <mergeCell ref="H29:J29"/>
    <mergeCell ref="K28:M28"/>
    <mergeCell ref="K29:M29"/>
  </mergeCells>
  <phoneticPr fontId="1" type="noConversion"/>
  <pageMargins left="0.75" right="0.75" top="1" bottom="1" header="0.5" footer="0.5"/>
  <pageSetup paperSize="9" scale="85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workbookViewId="0">
      <selection activeCell="E21" sqref="E21"/>
    </sheetView>
  </sheetViews>
  <sheetFormatPr defaultRowHeight="12.45" x14ac:dyDescent="0.3"/>
  <cols>
    <col min="1" max="1" width="11.15234375" customWidth="1"/>
    <col min="2" max="2" width="10.84375" customWidth="1"/>
    <col min="3" max="3" width="11.53515625" customWidth="1"/>
    <col min="4" max="5" width="14.15234375" customWidth="1"/>
  </cols>
  <sheetData>
    <row r="4" spans="1:8" x14ac:dyDescent="0.3">
      <c r="A4" s="2"/>
      <c r="B4" s="2"/>
    </row>
    <row r="5" spans="1:8" x14ac:dyDescent="0.3">
      <c r="A5" s="34" t="s">
        <v>6</v>
      </c>
      <c r="B5" s="34">
        <v>0</v>
      </c>
      <c r="C5" s="59" t="s">
        <v>24</v>
      </c>
      <c r="D5" s="60"/>
      <c r="E5" s="61"/>
    </row>
    <row r="6" spans="1:8" x14ac:dyDescent="0.3">
      <c r="A6" s="33" t="s">
        <v>5</v>
      </c>
      <c r="B6" s="33">
        <v>0</v>
      </c>
      <c r="C6" s="28" t="s">
        <v>7</v>
      </c>
      <c r="D6" s="28" t="s">
        <v>8</v>
      </c>
      <c r="E6" s="28" t="s">
        <v>8</v>
      </c>
    </row>
    <row r="7" spans="1:8" x14ac:dyDescent="0.3">
      <c r="C7" s="1"/>
      <c r="D7" s="28" t="s">
        <v>1</v>
      </c>
      <c r="E7" s="28" t="s">
        <v>2</v>
      </c>
    </row>
    <row r="8" spans="1:8" x14ac:dyDescent="0.3">
      <c r="A8" s="32" t="s">
        <v>26</v>
      </c>
      <c r="B8" s="32">
        <v>17</v>
      </c>
      <c r="C8" s="32">
        <v>0</v>
      </c>
      <c r="D8" s="40">
        <v>-828.8</v>
      </c>
      <c r="E8" s="7">
        <v>-465.1</v>
      </c>
    </row>
    <row r="9" spans="1:8" x14ac:dyDescent="0.3">
      <c r="A9" s="32" t="s">
        <v>26</v>
      </c>
      <c r="B9" s="32">
        <v>18</v>
      </c>
      <c r="C9" s="32">
        <v>90</v>
      </c>
      <c r="D9" s="7">
        <v>-448.2</v>
      </c>
      <c r="E9" s="7">
        <v>843.1</v>
      </c>
    </row>
    <row r="10" spans="1:8" x14ac:dyDescent="0.3">
      <c r="A10" s="32" t="s">
        <v>26</v>
      </c>
      <c r="B10" s="32">
        <v>19</v>
      </c>
      <c r="C10" s="32">
        <v>180</v>
      </c>
      <c r="D10" s="40">
        <v>841.5</v>
      </c>
      <c r="E10" s="40">
        <v>465.8</v>
      </c>
    </row>
    <row r="11" spans="1:8" x14ac:dyDescent="0.3">
      <c r="A11" s="32" t="s">
        <v>26</v>
      </c>
      <c r="B11" s="32">
        <v>20</v>
      </c>
      <c r="C11" s="32">
        <v>270</v>
      </c>
      <c r="D11" s="7">
        <v>438</v>
      </c>
      <c r="E11" s="1">
        <v>-844.4</v>
      </c>
    </row>
    <row r="12" spans="1:8" x14ac:dyDescent="0.3">
      <c r="A12" s="13"/>
      <c r="B12" s="13"/>
      <c r="C12" s="13"/>
    </row>
    <row r="13" spans="1:8" x14ac:dyDescent="0.3">
      <c r="A13" s="13"/>
      <c r="B13" s="13"/>
      <c r="C13" s="13"/>
    </row>
    <row r="14" spans="1:8" x14ac:dyDescent="0.3">
      <c r="A14" s="33" t="s">
        <v>6</v>
      </c>
      <c r="B14" s="33">
        <v>180</v>
      </c>
      <c r="C14" s="59" t="s">
        <v>25</v>
      </c>
      <c r="D14" s="60"/>
      <c r="E14" s="61"/>
      <c r="F14" s="17"/>
      <c r="G14" s="17"/>
      <c r="H14" s="17"/>
    </row>
    <row r="15" spans="1:8" x14ac:dyDescent="0.3">
      <c r="A15" s="33" t="s">
        <v>5</v>
      </c>
      <c r="B15" s="33">
        <v>0</v>
      </c>
      <c r="C15" s="28" t="s">
        <v>7</v>
      </c>
      <c r="D15" s="28" t="s">
        <v>8</v>
      </c>
      <c r="E15" s="28" t="s">
        <v>8</v>
      </c>
    </row>
    <row r="16" spans="1:8" x14ac:dyDescent="0.3">
      <c r="C16" s="10"/>
      <c r="D16" s="28" t="s">
        <v>1</v>
      </c>
      <c r="E16" s="28" t="s">
        <v>2</v>
      </c>
    </row>
    <row r="17" spans="1:5" x14ac:dyDescent="0.3">
      <c r="A17" s="32" t="s">
        <v>26</v>
      </c>
      <c r="B17" s="32">
        <v>21</v>
      </c>
      <c r="C17" s="32">
        <v>0</v>
      </c>
      <c r="D17" s="7">
        <v>676.8</v>
      </c>
      <c r="E17" s="7">
        <v>-672.8</v>
      </c>
    </row>
    <row r="18" spans="1:5" x14ac:dyDescent="0.3">
      <c r="A18" s="32" t="s">
        <v>26</v>
      </c>
      <c r="B18" s="32">
        <v>22</v>
      </c>
      <c r="C18" s="32">
        <v>90</v>
      </c>
      <c r="D18" s="7">
        <v>659.7</v>
      </c>
      <c r="E18" s="7">
        <v>677.8</v>
      </c>
    </row>
    <row r="19" spans="1:5" x14ac:dyDescent="0.3">
      <c r="A19" s="32" t="s">
        <v>26</v>
      </c>
      <c r="B19" s="32">
        <v>23</v>
      </c>
      <c r="C19" s="32">
        <v>180</v>
      </c>
      <c r="D19" s="7">
        <v>-696.5</v>
      </c>
      <c r="E19" s="7">
        <v>657.8</v>
      </c>
    </row>
    <row r="20" spans="1:5" x14ac:dyDescent="0.3">
      <c r="A20" s="32" t="s">
        <v>26</v>
      </c>
      <c r="B20" s="32">
        <v>24</v>
      </c>
      <c r="C20" s="32">
        <v>270</v>
      </c>
      <c r="D20" s="1">
        <v>-658.9</v>
      </c>
      <c r="E20" s="1">
        <v>-708.4</v>
      </c>
    </row>
    <row r="22" spans="1:5" x14ac:dyDescent="0.3">
      <c r="B22" s="14" t="s">
        <v>12</v>
      </c>
      <c r="C22" s="13"/>
      <c r="D22" s="13"/>
      <c r="E22" s="13"/>
    </row>
    <row r="23" spans="1:5" x14ac:dyDescent="0.3">
      <c r="B23" s="13" t="s">
        <v>13</v>
      </c>
      <c r="C23" s="13"/>
      <c r="D23" s="13"/>
      <c r="E23" s="13"/>
    </row>
    <row r="24" spans="1:5" x14ac:dyDescent="0.3">
      <c r="B24" s="13" t="s">
        <v>14</v>
      </c>
      <c r="C24" s="13"/>
      <c r="D24" s="13"/>
      <c r="E24" s="13"/>
    </row>
    <row r="25" spans="1:5" x14ac:dyDescent="0.3">
      <c r="B25" s="13" t="s">
        <v>15</v>
      </c>
      <c r="C25" s="13"/>
      <c r="D25" s="13"/>
      <c r="E25" s="13"/>
    </row>
  </sheetData>
  <mergeCells count="2">
    <mergeCell ref="C14:E14"/>
    <mergeCell ref="C5:E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 to 315 Azi Inc 90 </vt:lpstr>
      <vt:lpstr>Vertical &amp; 180 upside down</vt:lpstr>
    </vt:vector>
  </TitlesOfParts>
  <Company>SPT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 GYRO SERVICE</dc:creator>
  <cp:lastModifiedBy>JHollingworth</cp:lastModifiedBy>
  <cp:lastPrinted>2014-03-26T23:58:53Z</cp:lastPrinted>
  <dcterms:created xsi:type="dcterms:W3CDTF">2006-08-10T21:30:23Z</dcterms:created>
  <dcterms:modified xsi:type="dcterms:W3CDTF">2017-02-16T05:35:28Z</dcterms:modified>
</cp:coreProperties>
</file>