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bishop/Desktop/Rutgers Data Science Bootcamp/Excel Homework/"/>
    </mc:Choice>
  </mc:AlternateContent>
  <xr:revisionPtr revIDLastSave="0" documentId="13_ncr:1_{5B066236-0AEF-5E4C-B6D5-6EDF5A44D7AC}" xr6:coauthVersionLast="45" xr6:coauthVersionMax="45" xr10:uidLastSave="{00000000-0000-0000-0000-000000000000}"/>
  <bookViews>
    <workbookView xWindow="700" yWindow="460" windowWidth="28100" windowHeight="17540" activeTab="2" xr2:uid="{00000000-000D-0000-FFFF-FFFF00000000}"/>
  </bookViews>
  <sheets>
    <sheet name="State per Cat" sheetId="2" r:id="rId1"/>
    <sheet name="State per SubCat" sheetId="3" r:id="rId2"/>
    <sheet name="State by Mo" sheetId="4" r:id="rId3"/>
    <sheet name="Bonus" sheetId="5" r:id="rId4"/>
    <sheet name="Data" sheetId="1" r:id="rId5"/>
    <sheet name="Sheet6" sheetId="6" r:id="rId6"/>
  </sheets>
  <definedNames>
    <definedName name="_xlnm._FilterDatabase" localSheetId="4" hidden="1">Data!$A$1:$R$4115</definedName>
  </definedNames>
  <calcPr calcId="191029"/>
  <pivotCaches>
    <pivotCache cacheId="6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2" i="5"/>
  <c r="G5" i="5"/>
  <c r="G6" i="5"/>
  <c r="G7" i="5"/>
  <c r="G8" i="5"/>
  <c r="G9" i="5"/>
  <c r="G10" i="5"/>
  <c r="G11" i="5"/>
  <c r="G12" i="5"/>
  <c r="G13" i="5"/>
  <c r="G4" i="5"/>
  <c r="G3" i="5"/>
  <c r="F4" i="5"/>
  <c r="F5" i="5"/>
  <c r="F6" i="5"/>
  <c r="F7" i="5"/>
  <c r="F8" i="5"/>
  <c r="F9" i="5"/>
  <c r="F10" i="5"/>
  <c r="F11" i="5"/>
  <c r="F12" i="5"/>
  <c r="F13" i="5"/>
  <c r="F3" i="5"/>
  <c r="F2" i="5"/>
  <c r="E4" i="5"/>
  <c r="E5" i="5"/>
  <c r="E6" i="5"/>
  <c r="E7" i="5"/>
  <c r="E8" i="5"/>
  <c r="E9" i="5"/>
  <c r="E10" i="5"/>
  <c r="E11" i="5"/>
  <c r="E12" i="5"/>
  <c r="E13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C2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13" i="2"/>
  <c r="G12" i="2"/>
  <c r="G11" i="2"/>
  <c r="G10" i="2"/>
  <c r="G9" i="2"/>
  <c r="G8" i="2"/>
  <c r="G7" i="2"/>
  <c r="G6" i="2"/>
  <c r="G5" i="2"/>
</calcChain>
</file>

<file path=xl/sharedStrings.xml><?xml version="1.0" encoding="utf-8"?>
<sst xmlns="http://schemas.openxmlformats.org/spreadsheetml/2006/main" count="33061" uniqueCount="8401">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</sst>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9" fontId="1" fillId="0" borderId="0" xfId="2" applyFont="1" applyAlignment="1">
      <alignment horizontal="center"/>
    </xf>
    <xf numFmtId="43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1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4" fontId="3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5">
    <dxf>
      <numFmt numFmtId="35" formatCode="_(* #,##0.00_);_(* \(#,##0.00\);_(* &quot;-&quot;??_);_(@_)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/>
      </font>
      <fill>
        <patternFill>
          <bgColor rgb="FFC0000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[StarterBook_DB_102119.xlsx]State per Cat!PivotTable5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C-434A-B7CF-F72DF0F4CC8D}"/>
            </c:ext>
          </c:extLst>
        </c:ser>
        <c:ser>
          <c:idx val="1"/>
          <c:order val="1"/>
          <c:tx>
            <c:strRef>
              <c:f>'State per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C-434A-B7CF-F72DF0F4CC8D}"/>
            </c:ext>
          </c:extLst>
        </c:ser>
        <c:ser>
          <c:idx val="2"/>
          <c:order val="2"/>
          <c:tx>
            <c:strRef>
              <c:f>'State per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FC-434A-B7CF-F72DF0F4CC8D}"/>
            </c:ext>
          </c:extLst>
        </c:ser>
        <c:ser>
          <c:idx val="3"/>
          <c:order val="3"/>
          <c:tx>
            <c:strRef>
              <c:f>'State per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FC-434A-B7CF-F72DF0F4C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32320"/>
        <c:axId val="206828912"/>
      </c:barChart>
      <c:catAx>
        <c:axId val="2099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28912"/>
        <c:crosses val="autoZero"/>
        <c:auto val="1"/>
        <c:lblAlgn val="ctr"/>
        <c:lblOffset val="100"/>
        <c:noMultiLvlLbl val="0"/>
      </c:catAx>
      <c:valAx>
        <c:axId val="20682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3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[StarterBook_DB_102119.xlsx]State per SubCat!PivotTable6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D-774D-8A34-5DCA4BCF6349}"/>
            </c:ext>
          </c:extLst>
        </c:ser>
        <c:ser>
          <c:idx val="1"/>
          <c:order val="1"/>
          <c:tx>
            <c:strRef>
              <c:f>'State per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D-774D-8A34-5DCA4BCF6349}"/>
            </c:ext>
          </c:extLst>
        </c:ser>
        <c:ser>
          <c:idx val="2"/>
          <c:order val="2"/>
          <c:tx>
            <c:strRef>
              <c:f>'State per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D-774D-8A34-5DCA4BCF6349}"/>
            </c:ext>
          </c:extLst>
        </c:ser>
        <c:ser>
          <c:idx val="3"/>
          <c:order val="3"/>
          <c:tx>
            <c:strRef>
              <c:f>'State per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5D-774D-8A34-5DCA4BCF6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903040"/>
        <c:axId val="212342512"/>
      </c:barChart>
      <c:catAx>
        <c:axId val="21290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2512"/>
        <c:crosses val="autoZero"/>
        <c:auto val="1"/>
        <c:lblAlgn val="ctr"/>
        <c:lblOffset val="100"/>
        <c:noMultiLvlLbl val="0"/>
      </c:catAx>
      <c:valAx>
        <c:axId val="2123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0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[StarterBook_DB_102119.xlsx]State by Mo!PivotTable7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Mo'!$A$6:$A$18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Nov</c:v>
                </c:pt>
                <c:pt idx="7">
                  <c:v>Aug</c:v>
                </c:pt>
                <c:pt idx="8">
                  <c:v>Apr</c:v>
                </c:pt>
                <c:pt idx="9">
                  <c:v>Mar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'State by Mo'!$B$6:$B$18</c:f>
              <c:numCache>
                <c:formatCode>General</c:formatCode>
                <c:ptCount val="12"/>
                <c:pt idx="0">
                  <c:v>43</c:v>
                </c:pt>
                <c:pt idx="1">
                  <c:v>26</c:v>
                </c:pt>
                <c:pt idx="2">
                  <c:v>27</c:v>
                </c:pt>
                <c:pt idx="3">
                  <c:v>34</c:v>
                </c:pt>
                <c:pt idx="4">
                  <c:v>20</c:v>
                </c:pt>
                <c:pt idx="5">
                  <c:v>27</c:v>
                </c:pt>
                <c:pt idx="6">
                  <c:v>37</c:v>
                </c:pt>
                <c:pt idx="7">
                  <c:v>33</c:v>
                </c:pt>
                <c:pt idx="8">
                  <c:v>27</c:v>
                </c:pt>
                <c:pt idx="9">
                  <c:v>28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7-634F-953C-4A2E3E5E27FE}"/>
            </c:ext>
          </c:extLst>
        </c:ser>
        <c:ser>
          <c:idx val="1"/>
          <c:order val="1"/>
          <c:tx>
            <c:strRef>
              <c:f>'State by Mo'!$C$4:$C$5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Mo'!$A$6:$A$18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Nov</c:v>
                </c:pt>
                <c:pt idx="7">
                  <c:v>Aug</c:v>
                </c:pt>
                <c:pt idx="8">
                  <c:v>Apr</c:v>
                </c:pt>
                <c:pt idx="9">
                  <c:v>Mar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'State by Mo'!$C$6:$C$18</c:f>
              <c:numCache>
                <c:formatCode>General</c:formatCode>
                <c:ptCount val="12"/>
                <c:pt idx="0">
                  <c:v>150</c:v>
                </c:pt>
                <c:pt idx="1">
                  <c:v>126</c:v>
                </c:pt>
                <c:pt idx="2">
                  <c:v>147</c:v>
                </c:pt>
                <c:pt idx="3">
                  <c:v>149</c:v>
                </c:pt>
                <c:pt idx="4">
                  <c:v>149</c:v>
                </c:pt>
                <c:pt idx="5">
                  <c:v>106</c:v>
                </c:pt>
                <c:pt idx="6">
                  <c:v>114</c:v>
                </c:pt>
                <c:pt idx="7">
                  <c:v>134</c:v>
                </c:pt>
                <c:pt idx="8">
                  <c:v>102</c:v>
                </c:pt>
                <c:pt idx="9">
                  <c:v>108</c:v>
                </c:pt>
                <c:pt idx="10">
                  <c:v>127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7-634F-953C-4A2E3E5E27FE}"/>
            </c:ext>
          </c:extLst>
        </c:ser>
        <c:ser>
          <c:idx val="2"/>
          <c:order val="2"/>
          <c:tx>
            <c:strRef>
              <c:f>'State by Mo'!$D$4:$D$5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Mo'!$A$6:$A$18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Nov</c:v>
                </c:pt>
                <c:pt idx="7">
                  <c:v>Aug</c:v>
                </c:pt>
                <c:pt idx="8">
                  <c:v>Apr</c:v>
                </c:pt>
                <c:pt idx="9">
                  <c:v>Mar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'State by Mo'!$D$6:$D$18</c:f>
              <c:numCache>
                <c:formatCode>General</c:formatCode>
                <c:ptCount val="12"/>
                <c:pt idx="0">
                  <c:v>194</c:v>
                </c:pt>
                <c:pt idx="1">
                  <c:v>234</c:v>
                </c:pt>
                <c:pt idx="2">
                  <c:v>211</c:v>
                </c:pt>
                <c:pt idx="3">
                  <c:v>182</c:v>
                </c:pt>
                <c:pt idx="4">
                  <c:v>183</c:v>
                </c:pt>
                <c:pt idx="5">
                  <c:v>202</c:v>
                </c:pt>
                <c:pt idx="6">
                  <c:v>183</c:v>
                </c:pt>
                <c:pt idx="7">
                  <c:v>166</c:v>
                </c:pt>
                <c:pt idx="8">
                  <c:v>192</c:v>
                </c:pt>
                <c:pt idx="9">
                  <c:v>180</c:v>
                </c:pt>
                <c:pt idx="10">
                  <c:v>147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B7-634F-953C-4A2E3E5E2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923392"/>
        <c:axId val="227925024"/>
      </c:lineChart>
      <c:catAx>
        <c:axId val="2279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925024"/>
        <c:crosses val="autoZero"/>
        <c:auto val="1"/>
        <c:lblAlgn val="ctr"/>
        <c:lblOffset val="100"/>
        <c:noMultiLvlLbl val="0"/>
      </c:catAx>
      <c:valAx>
        <c:axId val="2279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92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14-CA4B-9840-959DDDF006DC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14-CA4B-9840-959DDDF006DC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14-CA4B-9840-959DDDF00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256160"/>
        <c:axId val="212770448"/>
      </c:lineChart>
      <c:catAx>
        <c:axId val="2342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0448"/>
        <c:crosses val="autoZero"/>
        <c:auto val="1"/>
        <c:lblAlgn val="ctr"/>
        <c:lblOffset val="100"/>
        <c:noMultiLvlLbl val="0"/>
      </c:catAx>
      <c:valAx>
        <c:axId val="21277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25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[StarterBook_DB_102119.xlsx]Sheet6!PivotTable8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Sheet6!$B$4:$B$13</c:f>
              <c:numCache>
                <c:formatCode>_(* #,##0.00_);_(* \(#,##0.00\);_(* "-"??_);_(@_)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4-A349-95FA-5C90D34D9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3413039"/>
        <c:axId val="214185760"/>
      </c:barChart>
      <c:catAx>
        <c:axId val="185341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5760"/>
        <c:crosses val="autoZero"/>
        <c:auto val="1"/>
        <c:lblAlgn val="ctr"/>
        <c:lblOffset val="100"/>
        <c:noMultiLvlLbl val="0"/>
      </c:catAx>
      <c:valAx>
        <c:axId val="21418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41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1</xdr:row>
      <xdr:rowOff>19050</xdr:rowOff>
    </xdr:from>
    <xdr:to>
      <xdr:col>15</xdr:col>
      <xdr:colOff>101600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0A812-61A4-564B-84B8-09B29F77C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4</xdr:row>
      <xdr:rowOff>25400</xdr:rowOff>
    </xdr:from>
    <xdr:to>
      <xdr:col>22</xdr:col>
      <xdr:colOff>381000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6901E-3AD5-3248-A2B2-9A65E374B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1</xdr:row>
      <xdr:rowOff>114300</xdr:rowOff>
    </xdr:from>
    <xdr:to>
      <xdr:col>18</xdr:col>
      <xdr:colOff>368300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DF6F2-F3B9-A845-8FC8-2D0658DFB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15</xdr:row>
      <xdr:rowOff>184150</xdr:rowOff>
    </xdr:from>
    <xdr:to>
      <xdr:col>7</xdr:col>
      <xdr:colOff>1181100</xdr:colOff>
      <xdr:row>41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271D0-328A-AB43-B5B7-F1D422245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4</xdr:row>
      <xdr:rowOff>158750</xdr:rowOff>
    </xdr:from>
    <xdr:to>
      <xdr:col>13</xdr:col>
      <xdr:colOff>787400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3DA21-85B0-714C-B42D-ACEC30DFE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Bishop" refreshedDate="43759.943442129632" createdVersion="6" refreshedVersion="6" minRefreshableVersion="3" recordCount="4114" xr:uid="{9E3A0783-21A3-744B-9A02-96ABD82D50EF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4AFFC-DE89-C84C-84CF-DEB74ED23040}" name="PivotTable5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numFmtId="16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C2E93-E5FE-FC4F-AF51-A1ED4208F3F2}" name="PivotTable6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numFmtId="16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8B050-B4F6-1E4E-ABCE-F58EC70C43C6}" name="PivotTable7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 sortType="descending">
      <items count="15">
        <item x="13"/>
        <item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3">
    <i>
      <x v="7"/>
    </i>
    <i>
      <x v="9"/>
    </i>
    <i>
      <x v="8"/>
    </i>
    <i>
      <x v="13"/>
    </i>
    <i>
      <x v="4"/>
    </i>
    <i>
      <x v="12"/>
    </i>
    <i>
      <x v="3"/>
    </i>
    <i>
      <x v="6"/>
    </i>
    <i>
      <x v="10"/>
    </i>
    <i>
      <x v="11"/>
    </i>
    <i>
      <x v="5"/>
    </i>
    <i>
      <x v="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1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73854-1006-7D4F-AB2E-D6BFA0BF8228}" name="PivotTable8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3" firstHeaderRow="1" firstDataRow="1" firstDataCol="1"/>
  <pivotFields count="21">
    <pivotField showAll="0"/>
    <pivotField showAll="0"/>
    <pivotField showAll="0"/>
    <pivotField numFmtId="43" showAll="0"/>
    <pivotField dataField="1" numFmtId="43" showAll="0"/>
    <pivotField showAll="0"/>
    <pivotField showAll="0"/>
    <pivotField showAll="0"/>
    <pivotField showAll="0"/>
    <pivotField numFmtId="14" showAll="0"/>
    <pivotField showAll="0"/>
    <pivotField numFmtId="14" showAll="0"/>
    <pivotField numFmtId="16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ledged" fld="4" baseField="0" baseItem="0" numFmtId="43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9E552-45DF-AE4A-B9EF-A0CC89F5FCD7}">
  <dimension ref="A1:G14"/>
  <sheetViews>
    <sheetView workbookViewId="0">
      <selection activeCell="G14" sqref="G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11" t="s">
        <v>8223</v>
      </c>
      <c r="B1" t="s">
        <v>8364</v>
      </c>
    </row>
    <row r="3" spans="1:7" x14ac:dyDescent="0.2">
      <c r="A3" s="11" t="s">
        <v>8360</v>
      </c>
      <c r="B3" s="11" t="s">
        <v>8363</v>
      </c>
    </row>
    <row r="4" spans="1:7" x14ac:dyDescent="0.2">
      <c r="A4" s="11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7" x14ac:dyDescent="0.2">
      <c r="A5" s="12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  <c r="G5" s="5">
        <f>GETPIVOTDATA("state",$A$3,"state","successful","Category","film &amp; video")/GETPIVOTDATA("state",$A$3,"Category","film &amp; video")</f>
        <v>0.57692307692307687</v>
      </c>
    </row>
    <row r="6" spans="1:7" x14ac:dyDescent="0.2">
      <c r="A6" s="12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G6" s="5">
        <f>GETPIVOTDATA("state",$A$3,"state","successful","Category","food")/GETPIVOTDATA("state",$A$3,"Category","food")</f>
        <v>0.17</v>
      </c>
    </row>
    <row r="7" spans="1:7" x14ac:dyDescent="0.2">
      <c r="A7" s="12" t="s">
        <v>8333</v>
      </c>
      <c r="B7" s="10"/>
      <c r="C7" s="10">
        <v>140</v>
      </c>
      <c r="D7" s="10"/>
      <c r="E7" s="10">
        <v>80</v>
      </c>
      <c r="F7" s="10">
        <v>220</v>
      </c>
      <c r="G7" s="5">
        <f>GETPIVOTDATA("state",$A$3,"state","successful","Category","games")/GETPIVOTDATA("state",$A$3,"Category","games")</f>
        <v>0.36363636363636365</v>
      </c>
    </row>
    <row r="8" spans="1:7" x14ac:dyDescent="0.2">
      <c r="A8" s="12" t="s">
        <v>8331</v>
      </c>
      <c r="B8" s="10">
        <v>24</v>
      </c>
      <c r="C8" s="10"/>
      <c r="D8" s="10"/>
      <c r="E8" s="10"/>
      <c r="F8" s="10">
        <v>24</v>
      </c>
      <c r="G8" s="5">
        <f>GETPIVOTDATA("state",$A$3,"state","successful","Category","journalism")/GETPIVOTDATA("state",$A$3,"Category","journalism")</f>
        <v>0</v>
      </c>
    </row>
    <row r="9" spans="1:7" x14ac:dyDescent="0.2">
      <c r="A9" s="12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G9" s="5">
        <f>GETPIVOTDATA("state",$A$3,"state","successful","Category","music")/GETPIVOTDATA("state",$A$3,"Category","music")</f>
        <v>0.77142857142857146</v>
      </c>
    </row>
    <row r="10" spans="1:7" x14ac:dyDescent="0.2">
      <c r="A10" s="12" t="s">
        <v>8338</v>
      </c>
      <c r="B10" s="10"/>
      <c r="C10" s="10">
        <v>117</v>
      </c>
      <c r="D10" s="10"/>
      <c r="E10" s="10">
        <v>103</v>
      </c>
      <c r="F10" s="10">
        <v>220</v>
      </c>
      <c r="G10" s="5">
        <f>GETPIVOTDATA("state",$A$3,"state","successful","Category","photography")/GETPIVOTDATA("state",$A$3,"Category","photography")</f>
        <v>0.4681818181818182</v>
      </c>
    </row>
    <row r="11" spans="1:7" x14ac:dyDescent="0.2">
      <c r="A11" s="12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  <c r="G11" s="5">
        <f>GETPIVOTDATA("state",$A$3,"state","successful","Category","publishing")/GETPIVOTDATA("state",$A$3,"Category","publishing")</f>
        <v>0.33755274261603374</v>
      </c>
    </row>
    <row r="12" spans="1:7" x14ac:dyDescent="0.2">
      <c r="A12" s="12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  <c r="G12" s="5">
        <f>GETPIVOTDATA("state",$A$3,"state","successful","Category","technology")/GETPIVOTDATA("state",$A$3,"Category","technology")</f>
        <v>0.34833333333333333</v>
      </c>
    </row>
    <row r="13" spans="1:7" x14ac:dyDescent="0.2">
      <c r="A13" s="12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G13" s="5">
        <f>GETPIVOTDATA("state",$A$3,"state","successful","Category","theater")/GETPIVOTDATA("state",$A$3,"Category","theater")</f>
        <v>0.60229720028715006</v>
      </c>
    </row>
    <row r="14" spans="1:7" x14ac:dyDescent="0.2">
      <c r="A14" s="12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D218F-A4DF-C340-85DF-52BC5D0089B5}">
  <dimension ref="A1:F47"/>
  <sheetViews>
    <sheetView workbookViewId="0">
      <selection activeCell="B8" sqref="B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8308</v>
      </c>
      <c r="B2" t="s">
        <v>8364</v>
      </c>
    </row>
    <row r="4" spans="1:6" x14ac:dyDescent="0.2">
      <c r="A4" s="11" t="s">
        <v>8360</v>
      </c>
      <c r="B4" s="11" t="s">
        <v>8363</v>
      </c>
    </row>
    <row r="5" spans="1:6" x14ac:dyDescent="0.2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8332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A44EE-BA0A-2E4F-9AF5-EEA31C52A83C}">
  <dimension ref="A1:E18"/>
  <sheetViews>
    <sheetView tabSelected="1" workbookViewId="0">
      <selection activeCell="H28" sqref="H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83203125" bestFit="1" customWidth="1"/>
    <col min="7" max="7" width="12.1640625" bestFit="1" customWidth="1"/>
    <col min="8" max="8" width="16" bestFit="1" customWidth="1"/>
    <col min="9" max="9" width="16.5" bestFit="1" customWidth="1"/>
    <col min="10" max="10" width="16" bestFit="1" customWidth="1"/>
    <col min="11" max="11" width="19.1640625" bestFit="1" customWidth="1"/>
  </cols>
  <sheetData>
    <row r="1" spans="1:5" x14ac:dyDescent="0.2">
      <c r="A1" s="11" t="s">
        <v>8308</v>
      </c>
      <c r="B1" t="s">
        <v>8364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8360</v>
      </c>
      <c r="B4" s="11" t="s">
        <v>8363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6" t="s">
        <v>8373</v>
      </c>
      <c r="B6" s="10">
        <v>43</v>
      </c>
      <c r="C6" s="10">
        <v>150</v>
      </c>
      <c r="D6" s="10">
        <v>194</v>
      </c>
      <c r="E6" s="10">
        <v>387</v>
      </c>
    </row>
    <row r="7" spans="1:5" x14ac:dyDescent="0.2">
      <c r="A7" s="16" t="s">
        <v>8371</v>
      </c>
      <c r="B7" s="10">
        <v>26</v>
      </c>
      <c r="C7" s="10">
        <v>126</v>
      </c>
      <c r="D7" s="10">
        <v>234</v>
      </c>
      <c r="E7" s="10">
        <v>386</v>
      </c>
    </row>
    <row r="8" spans="1:5" x14ac:dyDescent="0.2">
      <c r="A8" s="16" t="s">
        <v>8372</v>
      </c>
      <c r="B8" s="10">
        <v>27</v>
      </c>
      <c r="C8" s="10">
        <v>147</v>
      </c>
      <c r="D8" s="10">
        <v>211</v>
      </c>
      <c r="E8" s="10">
        <v>385</v>
      </c>
    </row>
    <row r="9" spans="1:5" x14ac:dyDescent="0.2">
      <c r="A9" s="16" t="s">
        <v>8367</v>
      </c>
      <c r="B9" s="10">
        <v>34</v>
      </c>
      <c r="C9" s="10">
        <v>149</v>
      </c>
      <c r="D9" s="10">
        <v>182</v>
      </c>
      <c r="E9" s="10">
        <v>365</v>
      </c>
    </row>
    <row r="10" spans="1:5" x14ac:dyDescent="0.2">
      <c r="A10" s="16" t="s">
        <v>8376</v>
      </c>
      <c r="B10" s="10">
        <v>20</v>
      </c>
      <c r="C10" s="10">
        <v>149</v>
      </c>
      <c r="D10" s="10">
        <v>183</v>
      </c>
      <c r="E10" s="10">
        <v>352</v>
      </c>
    </row>
    <row r="11" spans="1:5" x14ac:dyDescent="0.2">
      <c r="A11" s="16" t="s">
        <v>8368</v>
      </c>
      <c r="B11" s="10">
        <v>27</v>
      </c>
      <c r="C11" s="10">
        <v>106</v>
      </c>
      <c r="D11" s="10">
        <v>202</v>
      </c>
      <c r="E11" s="10">
        <v>335</v>
      </c>
    </row>
    <row r="12" spans="1:5" x14ac:dyDescent="0.2">
      <c r="A12" s="16" t="s">
        <v>8377</v>
      </c>
      <c r="B12" s="10">
        <v>37</v>
      </c>
      <c r="C12" s="10">
        <v>114</v>
      </c>
      <c r="D12" s="10">
        <v>183</v>
      </c>
      <c r="E12" s="10">
        <v>334</v>
      </c>
    </row>
    <row r="13" spans="1:5" x14ac:dyDescent="0.2">
      <c r="A13" s="16" t="s">
        <v>8374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6" t="s">
        <v>8370</v>
      </c>
      <c r="B14" s="10">
        <v>27</v>
      </c>
      <c r="C14" s="10">
        <v>102</v>
      </c>
      <c r="D14" s="10">
        <v>192</v>
      </c>
      <c r="E14" s="10">
        <v>321</v>
      </c>
    </row>
    <row r="15" spans="1:5" x14ac:dyDescent="0.2">
      <c r="A15" s="16" t="s">
        <v>8369</v>
      </c>
      <c r="B15" s="10">
        <v>28</v>
      </c>
      <c r="C15" s="10">
        <v>108</v>
      </c>
      <c r="D15" s="10">
        <v>180</v>
      </c>
      <c r="E15" s="10">
        <v>316</v>
      </c>
    </row>
    <row r="16" spans="1:5" x14ac:dyDescent="0.2">
      <c r="A16" s="16" t="s">
        <v>8375</v>
      </c>
      <c r="B16" s="10">
        <v>24</v>
      </c>
      <c r="C16" s="10">
        <v>127</v>
      </c>
      <c r="D16" s="10">
        <v>147</v>
      </c>
      <c r="E16" s="10">
        <v>298</v>
      </c>
    </row>
    <row r="17" spans="1:5" x14ac:dyDescent="0.2">
      <c r="A17" s="16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6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FBE0-B059-0946-8512-939A35237BFD}">
  <dimension ref="A1:H13"/>
  <sheetViews>
    <sheetView workbookViewId="0">
      <selection activeCell="K19" sqref="K1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>SUM(B3:D3)</f>
        <v>1412</v>
      </c>
      <c r="F3" s="5">
        <f>B3/E3</f>
        <v>0.66005665722379603</v>
      </c>
      <c r="G3" s="5">
        <f>C3/E3</f>
        <v>0.29745042492917845</v>
      </c>
      <c r="H3" s="5">
        <f t="shared" ref="H3:H13" si="0">D3/$E3</f>
        <v>4.2492917847025496E-2</v>
      </c>
    </row>
    <row r="4" spans="1:8" x14ac:dyDescent="0.2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ref="E4:E13" si="1">SUM(B4:D4)</f>
        <v>716</v>
      </c>
      <c r="F4" s="5">
        <f t="shared" ref="F4:F13" si="2">B4/E4</f>
        <v>0.53212290502793291</v>
      </c>
      <c r="G4" s="5">
        <f>C4/E4</f>
        <v>0.39525139664804471</v>
      </c>
      <c r="H4" s="5">
        <f t="shared" si="0"/>
        <v>7.2625698324022353E-2</v>
      </c>
    </row>
    <row r="5" spans="1:8" x14ac:dyDescent="0.2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ref="G5:G13" si="3">C5/E5</f>
        <v>0.40909090909090912</v>
      </c>
      <c r="H5" s="5">
        <f t="shared" si="0"/>
        <v>0.11363636363636363</v>
      </c>
    </row>
    <row r="6" spans="1:8" x14ac:dyDescent="0.2">
      <c r="A6" t="s">
        <v>8392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0"/>
        <v>8.45771144278607E-2</v>
      </c>
    </row>
    <row r="7" spans="1:8" x14ac:dyDescent="0.2">
      <c r="A7" t="s">
        <v>8393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0"/>
        <v>9.45945945945946E-2</v>
      </c>
    </row>
    <row r="8" spans="1:8" x14ac:dyDescent="0.2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0"/>
        <v>0.13138686131386862</v>
      </c>
    </row>
    <row r="9" spans="1:8" x14ac:dyDescent="0.2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0"/>
        <v>0.15853658536585366</v>
      </c>
    </row>
    <row r="10" spans="1:8" x14ac:dyDescent="0.2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0"/>
        <v>0.12727272727272726</v>
      </c>
    </row>
    <row r="11" spans="1:8" x14ac:dyDescent="0.2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0"/>
        <v>0.13953488372093023</v>
      </c>
    </row>
    <row r="12" spans="1:8" x14ac:dyDescent="0.2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0"/>
        <v>0.19047619047619047</v>
      </c>
    </row>
    <row r="13" spans="1:8" x14ac:dyDescent="0.2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Normal="100" workbookViewId="0">
      <pane ySplit="1" topLeftCell="A2" activePane="bottomLeft" state="frozen"/>
      <selection activeCell="C1" sqref="C1"/>
      <selection pane="bottomLeft" activeCell="J2" sqref="J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7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2.33203125" style="14" bestFit="1" customWidth="1"/>
    <col min="11" max="11" width="17.83203125" customWidth="1"/>
    <col min="12" max="12" width="25.5" style="14" bestFit="1" customWidth="1"/>
    <col min="13" max="13" width="25.5" style="14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3.5" style="5" bestFit="1" customWidth="1"/>
    <col min="19" max="19" width="15" bestFit="1" customWidth="1"/>
    <col min="20" max="20" width="11" bestFit="1" customWidth="1"/>
    <col min="21" max="21" width="11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5" t="s">
        <v>8366</v>
      </c>
      <c r="K1" s="1" t="s">
        <v>8260</v>
      </c>
      <c r="L1" s="15" t="s">
        <v>8365</v>
      </c>
      <c r="M1" s="15" t="s">
        <v>8379</v>
      </c>
      <c r="N1" s="1" t="s">
        <v>8261</v>
      </c>
      <c r="O1" s="1" t="s">
        <v>8262</v>
      </c>
      <c r="P1" s="1" t="s">
        <v>8263</v>
      </c>
      <c r="Q1" s="1" t="s">
        <v>8264</v>
      </c>
      <c r="R1" s="8" t="s">
        <v>8306</v>
      </c>
      <c r="S1" s="1" t="s">
        <v>8307</v>
      </c>
      <c r="T1" s="1" t="s">
        <v>8308</v>
      </c>
      <c r="U1" s="1" t="s">
        <v>8309</v>
      </c>
    </row>
    <row r="2" spans="1:21" ht="48" x14ac:dyDescent="0.2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(I2/86400)+25569</f>
        <v>42208.125</v>
      </c>
      <c r="K2">
        <v>1434931811</v>
      </c>
      <c r="L2" s="13">
        <f>(K2/86400)+25569</f>
        <v>42177.007071759261</v>
      </c>
      <c r="M2" s="17">
        <v>42177.007071759261</v>
      </c>
      <c r="N2" t="b">
        <v>0</v>
      </c>
      <c r="O2">
        <v>182</v>
      </c>
      <c r="P2" t="b">
        <v>1</v>
      </c>
      <c r="Q2" t="s">
        <v>8265</v>
      </c>
      <c r="R2" s="5">
        <f>E2/D2</f>
        <v>1.3685882352941177</v>
      </c>
      <c r="S2" s="7">
        <f>E2/O2</f>
        <v>63.917582417582416</v>
      </c>
      <c r="T2" t="s">
        <v>8310</v>
      </c>
      <c r="U2" t="s">
        <v>8311</v>
      </c>
    </row>
    <row r="3" spans="1:21" ht="32" x14ac:dyDescent="0.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(I3/86400)+25569</f>
        <v>42796.600497685184</v>
      </c>
      <c r="K3">
        <v>1485872683</v>
      </c>
      <c r="L3" s="13">
        <f t="shared" ref="L3:L66" si="1">(K3/86400)+25569</f>
        <v>42766.600497685184</v>
      </c>
      <c r="M3" s="17">
        <v>42766.600497685184</v>
      </c>
      <c r="N3" t="b">
        <v>0</v>
      </c>
      <c r="O3">
        <v>79</v>
      </c>
      <c r="P3" t="b">
        <v>1</v>
      </c>
      <c r="Q3" t="s">
        <v>8265</v>
      </c>
      <c r="R3" s="5">
        <f t="shared" ref="R3:R66" si="2">E3/D3</f>
        <v>1.4260827250608272</v>
      </c>
      <c r="S3" s="7">
        <f t="shared" ref="S3:S66" si="3">E3/O3</f>
        <v>185.48101265822785</v>
      </c>
      <c r="T3" t="s">
        <v>8310</v>
      </c>
      <c r="U3" t="s">
        <v>8311</v>
      </c>
    </row>
    <row r="4" spans="1:21" ht="48" x14ac:dyDescent="0.2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s="17">
        <v>42405.702349537038</v>
      </c>
      <c r="N4" t="b">
        <v>0</v>
      </c>
      <c r="O4">
        <v>35</v>
      </c>
      <c r="P4" t="b">
        <v>1</v>
      </c>
      <c r="Q4" t="s">
        <v>8265</v>
      </c>
      <c r="R4" s="5">
        <f t="shared" si="2"/>
        <v>1.05</v>
      </c>
      <c r="S4" s="7">
        <f t="shared" si="3"/>
        <v>15</v>
      </c>
      <c r="T4" t="s">
        <v>8310</v>
      </c>
      <c r="U4" t="s">
        <v>8311</v>
      </c>
    </row>
    <row r="5" spans="1:21" ht="32" x14ac:dyDescent="0.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s="17">
        <v>41828.515127314815</v>
      </c>
      <c r="N5" t="b">
        <v>0</v>
      </c>
      <c r="O5">
        <v>150</v>
      </c>
      <c r="P5" t="b">
        <v>1</v>
      </c>
      <c r="Q5" t="s">
        <v>8265</v>
      </c>
      <c r="R5" s="5">
        <f t="shared" si="2"/>
        <v>1.0389999999999999</v>
      </c>
      <c r="S5" s="7">
        <f t="shared" si="3"/>
        <v>69.266666666666666</v>
      </c>
      <c r="T5" t="s">
        <v>8310</v>
      </c>
      <c r="U5" t="s">
        <v>8311</v>
      </c>
    </row>
    <row r="6" spans="1:21" ht="64" x14ac:dyDescent="0.2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s="17">
        <v>42327.834247685183</v>
      </c>
      <c r="N6" t="b">
        <v>0</v>
      </c>
      <c r="O6">
        <v>284</v>
      </c>
      <c r="P6" t="b">
        <v>1</v>
      </c>
      <c r="Q6" t="s">
        <v>8265</v>
      </c>
      <c r="R6" s="5">
        <f t="shared" si="2"/>
        <v>1.2299154545454545</v>
      </c>
      <c r="S6" s="7">
        <f t="shared" si="3"/>
        <v>190.55028169014085</v>
      </c>
      <c r="T6" t="s">
        <v>8310</v>
      </c>
      <c r="U6" t="s">
        <v>8311</v>
      </c>
    </row>
    <row r="7" spans="1:21" ht="48" x14ac:dyDescent="0.2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s="17">
        <v>42563.932951388888</v>
      </c>
      <c r="N7" t="b">
        <v>0</v>
      </c>
      <c r="O7">
        <v>47</v>
      </c>
      <c r="P7" t="b">
        <v>1</v>
      </c>
      <c r="Q7" t="s">
        <v>8265</v>
      </c>
      <c r="R7" s="5">
        <f t="shared" si="2"/>
        <v>1.0977744436109027</v>
      </c>
      <c r="S7" s="7">
        <f t="shared" si="3"/>
        <v>93.40425531914893</v>
      </c>
      <c r="T7" t="s">
        <v>8310</v>
      </c>
      <c r="U7" t="s">
        <v>8311</v>
      </c>
    </row>
    <row r="8" spans="1:21" ht="48" x14ac:dyDescent="0.2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s="17">
        <v>41794.072337962964</v>
      </c>
      <c r="N8" t="b">
        <v>0</v>
      </c>
      <c r="O8">
        <v>58</v>
      </c>
      <c r="P8" t="b">
        <v>1</v>
      </c>
      <c r="Q8" t="s">
        <v>8265</v>
      </c>
      <c r="R8" s="5">
        <f t="shared" si="2"/>
        <v>1.064875</v>
      </c>
      <c r="S8" s="7">
        <f t="shared" si="3"/>
        <v>146.87931034482759</v>
      </c>
      <c r="T8" t="s">
        <v>8310</v>
      </c>
      <c r="U8" t="s">
        <v>8311</v>
      </c>
    </row>
    <row r="9" spans="1:21" ht="48" x14ac:dyDescent="0.2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42556.047071759254</v>
      </c>
      <c r="K9">
        <v>1464224867</v>
      </c>
      <c r="L9" s="13">
        <f t="shared" si="1"/>
        <v>42516.047071759254</v>
      </c>
      <c r="M9" s="17">
        <v>42516.047071759254</v>
      </c>
      <c r="N9" t="b">
        <v>0</v>
      </c>
      <c r="O9">
        <v>57</v>
      </c>
      <c r="P9" t="b">
        <v>1</v>
      </c>
      <c r="Q9" t="s">
        <v>8265</v>
      </c>
      <c r="R9" s="5">
        <f t="shared" si="2"/>
        <v>1.0122222222222221</v>
      </c>
      <c r="S9" s="7">
        <f t="shared" si="3"/>
        <v>159.82456140350877</v>
      </c>
      <c r="T9" t="s">
        <v>8310</v>
      </c>
      <c r="U9" t="s">
        <v>8311</v>
      </c>
    </row>
    <row r="10" spans="1:21" ht="20" x14ac:dyDescent="0.2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s="17">
        <v>42468.94458333333</v>
      </c>
      <c r="N10" t="b">
        <v>0</v>
      </c>
      <c r="O10">
        <v>12</v>
      </c>
      <c r="P10" t="b">
        <v>1</v>
      </c>
      <c r="Q10" t="s">
        <v>8265</v>
      </c>
      <c r="R10" s="5">
        <f t="shared" si="2"/>
        <v>1.0004342857142856</v>
      </c>
      <c r="S10" s="7">
        <f t="shared" si="3"/>
        <v>291.79333333333335</v>
      </c>
      <c r="T10" t="s">
        <v>8310</v>
      </c>
      <c r="U10" t="s">
        <v>8311</v>
      </c>
    </row>
    <row r="11" spans="1:21" ht="48" x14ac:dyDescent="0.2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s="17">
        <v>42447.103518518517</v>
      </c>
      <c r="N11" t="b">
        <v>0</v>
      </c>
      <c r="O11">
        <v>20</v>
      </c>
      <c r="P11" t="b">
        <v>1</v>
      </c>
      <c r="Q11" t="s">
        <v>8265</v>
      </c>
      <c r="R11" s="5">
        <f t="shared" si="2"/>
        <v>1.2599800000000001</v>
      </c>
      <c r="S11" s="7">
        <f t="shared" si="3"/>
        <v>31.499500000000001</v>
      </c>
      <c r="T11" t="s">
        <v>8310</v>
      </c>
      <c r="U11" t="s">
        <v>8311</v>
      </c>
    </row>
    <row r="12" spans="1:21" ht="48" x14ac:dyDescent="0.2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s="17">
        <v>41780.068043981482</v>
      </c>
      <c r="N12" t="b">
        <v>0</v>
      </c>
      <c r="O12">
        <v>19</v>
      </c>
      <c r="P12" t="b">
        <v>1</v>
      </c>
      <c r="Q12" t="s">
        <v>8265</v>
      </c>
      <c r="R12" s="5">
        <f t="shared" si="2"/>
        <v>1.0049999999999999</v>
      </c>
      <c r="S12" s="7">
        <f t="shared" si="3"/>
        <v>158.68421052631578</v>
      </c>
      <c r="T12" t="s">
        <v>8310</v>
      </c>
      <c r="U12" t="s">
        <v>8311</v>
      </c>
    </row>
    <row r="13" spans="1:21" ht="48" x14ac:dyDescent="0.2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s="17">
        <v>42572.778495370367</v>
      </c>
      <c r="N13" t="b">
        <v>0</v>
      </c>
      <c r="O13">
        <v>75</v>
      </c>
      <c r="P13" t="b">
        <v>1</v>
      </c>
      <c r="Q13" t="s">
        <v>8265</v>
      </c>
      <c r="R13" s="5">
        <f t="shared" si="2"/>
        <v>1.2050000000000001</v>
      </c>
      <c r="S13" s="7">
        <f t="shared" si="3"/>
        <v>80.333333333333329</v>
      </c>
      <c r="T13" t="s">
        <v>8310</v>
      </c>
      <c r="U13" t="s">
        <v>8311</v>
      </c>
    </row>
    <row r="14" spans="1:21" ht="48" x14ac:dyDescent="0.2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s="17">
        <v>41791.713252314818</v>
      </c>
      <c r="N14" t="b">
        <v>0</v>
      </c>
      <c r="O14">
        <v>827</v>
      </c>
      <c r="P14" t="b">
        <v>1</v>
      </c>
      <c r="Q14" t="s">
        <v>8265</v>
      </c>
      <c r="R14" s="5">
        <f t="shared" si="2"/>
        <v>1.6529333333333334</v>
      </c>
      <c r="S14" s="7">
        <f t="shared" si="3"/>
        <v>59.961305925030231</v>
      </c>
      <c r="T14" t="s">
        <v>8310</v>
      </c>
      <c r="U14" t="s">
        <v>8311</v>
      </c>
    </row>
    <row r="15" spans="1:21" ht="32" x14ac:dyDescent="0.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s="17">
        <v>42508.677187499998</v>
      </c>
      <c r="N15" t="b">
        <v>0</v>
      </c>
      <c r="O15">
        <v>51</v>
      </c>
      <c r="P15" t="b">
        <v>1</v>
      </c>
      <c r="Q15" t="s">
        <v>8265</v>
      </c>
      <c r="R15" s="5">
        <f t="shared" si="2"/>
        <v>1.5997142857142856</v>
      </c>
      <c r="S15" s="7">
        <f t="shared" si="3"/>
        <v>109.78431372549019</v>
      </c>
      <c r="T15" t="s">
        <v>8310</v>
      </c>
      <c r="U15" t="s">
        <v>8311</v>
      </c>
    </row>
    <row r="16" spans="1:21" ht="32" x14ac:dyDescent="0.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s="17">
        <v>41808.02648148148</v>
      </c>
      <c r="N16" t="b">
        <v>0</v>
      </c>
      <c r="O16">
        <v>41</v>
      </c>
      <c r="P16" t="b">
        <v>1</v>
      </c>
      <c r="Q16" t="s">
        <v>8265</v>
      </c>
      <c r="R16" s="5">
        <f t="shared" si="2"/>
        <v>1.0093333333333334</v>
      </c>
      <c r="S16" s="7">
        <f t="shared" si="3"/>
        <v>147.70731707317074</v>
      </c>
      <c r="T16" t="s">
        <v>8310</v>
      </c>
      <c r="U16" t="s">
        <v>8311</v>
      </c>
    </row>
    <row r="17" spans="1:21" ht="48" x14ac:dyDescent="0.2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s="17">
        <v>42256.391875000001</v>
      </c>
      <c r="N17" t="b">
        <v>0</v>
      </c>
      <c r="O17">
        <v>98</v>
      </c>
      <c r="P17" t="b">
        <v>1</v>
      </c>
      <c r="Q17" t="s">
        <v>8265</v>
      </c>
      <c r="R17" s="5">
        <f t="shared" si="2"/>
        <v>1.0660000000000001</v>
      </c>
      <c r="S17" s="7">
        <f t="shared" si="3"/>
        <v>21.755102040816325</v>
      </c>
      <c r="T17" t="s">
        <v>8310</v>
      </c>
      <c r="U17" t="s">
        <v>8311</v>
      </c>
    </row>
    <row r="18" spans="1:21" ht="48" x14ac:dyDescent="0.2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s="17">
        <v>41760.796423611115</v>
      </c>
      <c r="N18" t="b">
        <v>0</v>
      </c>
      <c r="O18">
        <v>70</v>
      </c>
      <c r="P18" t="b">
        <v>1</v>
      </c>
      <c r="Q18" t="s">
        <v>8265</v>
      </c>
      <c r="R18" s="5">
        <f t="shared" si="2"/>
        <v>1.0024166666666667</v>
      </c>
      <c r="S18" s="7">
        <f t="shared" si="3"/>
        <v>171.84285714285716</v>
      </c>
      <c r="T18" t="s">
        <v>8310</v>
      </c>
      <c r="U18" t="s">
        <v>8311</v>
      </c>
    </row>
    <row r="19" spans="1:21" ht="48" x14ac:dyDescent="0.2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s="17">
        <v>41917.731736111113</v>
      </c>
      <c r="N19" t="b">
        <v>0</v>
      </c>
      <c r="O19">
        <v>36</v>
      </c>
      <c r="P19" t="b">
        <v>1</v>
      </c>
      <c r="Q19" t="s">
        <v>8265</v>
      </c>
      <c r="R19" s="5">
        <f t="shared" si="2"/>
        <v>1.0066666666666666</v>
      </c>
      <c r="S19" s="7">
        <f t="shared" si="3"/>
        <v>41.944444444444443</v>
      </c>
      <c r="T19" t="s">
        <v>8310</v>
      </c>
      <c r="U19" t="s">
        <v>8311</v>
      </c>
    </row>
    <row r="20" spans="1:21" ht="48" x14ac:dyDescent="0.2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41899.542314814811</v>
      </c>
      <c r="K20">
        <v>1408366856</v>
      </c>
      <c r="L20" s="13">
        <f t="shared" si="1"/>
        <v>41869.542314814811</v>
      </c>
      <c r="M20" s="17">
        <v>41869.542314814811</v>
      </c>
      <c r="N20" t="b">
        <v>0</v>
      </c>
      <c r="O20">
        <v>342</v>
      </c>
      <c r="P20" t="b">
        <v>1</v>
      </c>
      <c r="Q20" t="s">
        <v>8265</v>
      </c>
      <c r="R20" s="5">
        <f t="shared" si="2"/>
        <v>1.0632110000000001</v>
      </c>
      <c r="S20" s="7">
        <f t="shared" si="3"/>
        <v>93.264122807017543</v>
      </c>
      <c r="T20" t="s">
        <v>8310</v>
      </c>
      <c r="U20" t="s">
        <v>8311</v>
      </c>
    </row>
    <row r="21" spans="1:21" ht="48" x14ac:dyDescent="0.2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s="17">
        <v>42175.816365740742</v>
      </c>
      <c r="N21" t="b">
        <v>0</v>
      </c>
      <c r="O21">
        <v>22</v>
      </c>
      <c r="P21" t="b">
        <v>1</v>
      </c>
      <c r="Q21" t="s">
        <v>8265</v>
      </c>
      <c r="R21" s="5">
        <f t="shared" si="2"/>
        <v>1.4529411764705882</v>
      </c>
      <c r="S21" s="7">
        <f t="shared" si="3"/>
        <v>56.136363636363633</v>
      </c>
      <c r="T21" t="s">
        <v>8310</v>
      </c>
      <c r="U21" t="s">
        <v>8311</v>
      </c>
    </row>
    <row r="22" spans="1:21" ht="48" x14ac:dyDescent="0.2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42260.758240740739</v>
      </c>
      <c r="K22">
        <v>1436983912</v>
      </c>
      <c r="L22" s="13">
        <f t="shared" si="1"/>
        <v>42200.758240740739</v>
      </c>
      <c r="M22" s="17">
        <v>42200.758240740739</v>
      </c>
      <c r="N22" t="b">
        <v>0</v>
      </c>
      <c r="O22">
        <v>25</v>
      </c>
      <c r="P22" t="b">
        <v>1</v>
      </c>
      <c r="Q22" t="s">
        <v>8265</v>
      </c>
      <c r="R22" s="5">
        <f t="shared" si="2"/>
        <v>1.002</v>
      </c>
      <c r="S22" s="7">
        <f t="shared" si="3"/>
        <v>80.16</v>
      </c>
      <c r="T22" t="s">
        <v>8310</v>
      </c>
      <c r="U22" t="s">
        <v>8311</v>
      </c>
    </row>
    <row r="23" spans="1:21" ht="48" x14ac:dyDescent="0.2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s="17">
        <v>41878.627187500002</v>
      </c>
      <c r="N23" t="b">
        <v>0</v>
      </c>
      <c r="O23">
        <v>101</v>
      </c>
      <c r="P23" t="b">
        <v>1</v>
      </c>
      <c r="Q23" t="s">
        <v>8265</v>
      </c>
      <c r="R23" s="5">
        <f t="shared" si="2"/>
        <v>1.0913513513513513</v>
      </c>
      <c r="S23" s="7">
        <f t="shared" si="3"/>
        <v>199.9009900990099</v>
      </c>
      <c r="T23" t="s">
        <v>8310</v>
      </c>
      <c r="U23" t="s">
        <v>8311</v>
      </c>
    </row>
    <row r="24" spans="1:21" ht="32" x14ac:dyDescent="0.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s="17">
        <v>41989.91134259259</v>
      </c>
      <c r="N24" t="b">
        <v>0</v>
      </c>
      <c r="O24">
        <v>8</v>
      </c>
      <c r="P24" t="b">
        <v>1</v>
      </c>
      <c r="Q24" t="s">
        <v>8265</v>
      </c>
      <c r="R24" s="5">
        <f t="shared" si="2"/>
        <v>1.1714285714285715</v>
      </c>
      <c r="S24" s="7">
        <f t="shared" si="3"/>
        <v>51.25</v>
      </c>
      <c r="T24" t="s">
        <v>8310</v>
      </c>
      <c r="U24" t="s">
        <v>8311</v>
      </c>
    </row>
    <row r="25" spans="1:21" ht="48" x14ac:dyDescent="0.2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s="17">
        <v>42097.778946759259</v>
      </c>
      <c r="N25" t="b">
        <v>0</v>
      </c>
      <c r="O25">
        <v>23</v>
      </c>
      <c r="P25" t="b">
        <v>1</v>
      </c>
      <c r="Q25" t="s">
        <v>8265</v>
      </c>
      <c r="R25" s="5">
        <f t="shared" si="2"/>
        <v>1.1850000000000001</v>
      </c>
      <c r="S25" s="7">
        <f t="shared" si="3"/>
        <v>103.04347826086956</v>
      </c>
      <c r="T25" t="s">
        <v>8310</v>
      </c>
      <c r="U25" t="s">
        <v>8311</v>
      </c>
    </row>
    <row r="26" spans="1:21" ht="32" x14ac:dyDescent="0.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42262.818749999999</v>
      </c>
      <c r="K26">
        <v>1439494863</v>
      </c>
      <c r="L26" s="13">
        <f t="shared" si="1"/>
        <v>42229.820173611108</v>
      </c>
      <c r="M26" s="17">
        <v>42229.820173611108</v>
      </c>
      <c r="N26" t="b">
        <v>0</v>
      </c>
      <c r="O26">
        <v>574</v>
      </c>
      <c r="P26" t="b">
        <v>1</v>
      </c>
      <c r="Q26" t="s">
        <v>8265</v>
      </c>
      <c r="R26" s="5">
        <f t="shared" si="2"/>
        <v>1.0880768571428572</v>
      </c>
      <c r="S26" s="7">
        <f t="shared" si="3"/>
        <v>66.346149825783982</v>
      </c>
      <c r="T26" t="s">
        <v>8310</v>
      </c>
      <c r="U26" t="s">
        <v>8311</v>
      </c>
    </row>
    <row r="27" spans="1:21" ht="48" x14ac:dyDescent="0.2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s="17">
        <v>42318.025011574078</v>
      </c>
      <c r="N27" t="b">
        <v>0</v>
      </c>
      <c r="O27">
        <v>14</v>
      </c>
      <c r="P27" t="b">
        <v>1</v>
      </c>
      <c r="Q27" t="s">
        <v>8265</v>
      </c>
      <c r="R27" s="5">
        <f t="shared" si="2"/>
        <v>1.3333333333333333</v>
      </c>
      <c r="S27" s="7">
        <f t="shared" si="3"/>
        <v>57.142857142857146</v>
      </c>
      <c r="T27" t="s">
        <v>8310</v>
      </c>
      <c r="U27" t="s">
        <v>8311</v>
      </c>
    </row>
    <row r="28" spans="1:21" ht="48" x14ac:dyDescent="0.2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s="17">
        <v>41828.515555555554</v>
      </c>
      <c r="N28" t="b">
        <v>0</v>
      </c>
      <c r="O28">
        <v>19</v>
      </c>
      <c r="P28" t="b">
        <v>1</v>
      </c>
      <c r="Q28" t="s">
        <v>8265</v>
      </c>
      <c r="R28" s="5">
        <f t="shared" si="2"/>
        <v>1.552</v>
      </c>
      <c r="S28" s="7">
        <f t="shared" si="3"/>
        <v>102.10526315789474</v>
      </c>
      <c r="T28" t="s">
        <v>8310</v>
      </c>
      <c r="U28" t="s">
        <v>8311</v>
      </c>
    </row>
    <row r="29" spans="1:21" ht="48" x14ac:dyDescent="0.2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s="17">
        <v>41929.164733796293</v>
      </c>
      <c r="N29" t="b">
        <v>0</v>
      </c>
      <c r="O29">
        <v>150</v>
      </c>
      <c r="P29" t="b">
        <v>1</v>
      </c>
      <c r="Q29" t="s">
        <v>8265</v>
      </c>
      <c r="R29" s="5">
        <f t="shared" si="2"/>
        <v>1.1172500000000001</v>
      </c>
      <c r="S29" s="7">
        <f t="shared" si="3"/>
        <v>148.96666666666667</v>
      </c>
      <c r="T29" t="s">
        <v>8310</v>
      </c>
      <c r="U29" t="s">
        <v>8311</v>
      </c>
    </row>
    <row r="30" spans="1:21" ht="32" x14ac:dyDescent="0.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s="17">
        <v>42324.96393518518</v>
      </c>
      <c r="N30" t="b">
        <v>0</v>
      </c>
      <c r="O30">
        <v>71</v>
      </c>
      <c r="P30" t="b">
        <v>1</v>
      </c>
      <c r="Q30" t="s">
        <v>8265</v>
      </c>
      <c r="R30" s="5">
        <f t="shared" si="2"/>
        <v>1.0035000000000001</v>
      </c>
      <c r="S30" s="7">
        <f t="shared" si="3"/>
        <v>169.6056338028169</v>
      </c>
      <c r="T30" t="s">
        <v>8310</v>
      </c>
      <c r="U30" t="s">
        <v>8311</v>
      </c>
    </row>
    <row r="31" spans="1:21" ht="48" x14ac:dyDescent="0.2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s="17">
        <v>41812.67324074074</v>
      </c>
      <c r="N31" t="b">
        <v>0</v>
      </c>
      <c r="O31">
        <v>117</v>
      </c>
      <c r="P31" t="b">
        <v>1</v>
      </c>
      <c r="Q31" t="s">
        <v>8265</v>
      </c>
      <c r="R31" s="5">
        <f t="shared" si="2"/>
        <v>1.2333333333333334</v>
      </c>
      <c r="S31" s="7">
        <f t="shared" si="3"/>
        <v>31.623931623931625</v>
      </c>
      <c r="T31" t="s">
        <v>8310</v>
      </c>
      <c r="U31" t="s">
        <v>8311</v>
      </c>
    </row>
    <row r="32" spans="1:21" ht="48" x14ac:dyDescent="0.2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s="17">
        <v>41842.292997685188</v>
      </c>
      <c r="N32" t="b">
        <v>0</v>
      </c>
      <c r="O32">
        <v>53</v>
      </c>
      <c r="P32" t="b">
        <v>1</v>
      </c>
      <c r="Q32" t="s">
        <v>8265</v>
      </c>
      <c r="R32" s="5">
        <f t="shared" si="2"/>
        <v>1.0129975</v>
      </c>
      <c r="S32" s="7">
        <f t="shared" si="3"/>
        <v>76.45264150943396</v>
      </c>
      <c r="T32" t="s">
        <v>8310</v>
      </c>
      <c r="U32" t="s">
        <v>8311</v>
      </c>
    </row>
    <row r="33" spans="1:21" ht="48" x14ac:dyDescent="0.2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s="17">
        <v>42376.79206018518</v>
      </c>
      <c r="N33" t="b">
        <v>0</v>
      </c>
      <c r="O33">
        <v>1</v>
      </c>
      <c r="P33" t="b">
        <v>1</v>
      </c>
      <c r="Q33" t="s">
        <v>8265</v>
      </c>
      <c r="R33" s="5">
        <f t="shared" si="2"/>
        <v>1</v>
      </c>
      <c r="S33" s="7">
        <f t="shared" si="3"/>
        <v>13</v>
      </c>
      <c r="T33" t="s">
        <v>8310</v>
      </c>
      <c r="U33" t="s">
        <v>8311</v>
      </c>
    </row>
    <row r="34" spans="1:21" ht="48" x14ac:dyDescent="0.2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s="17">
        <v>42461.627511574072</v>
      </c>
      <c r="N34" t="b">
        <v>0</v>
      </c>
      <c r="O34">
        <v>89</v>
      </c>
      <c r="P34" t="b">
        <v>1</v>
      </c>
      <c r="Q34" t="s">
        <v>8265</v>
      </c>
      <c r="R34" s="5">
        <f t="shared" si="2"/>
        <v>1.0024604569420035</v>
      </c>
      <c r="S34" s="7">
        <f t="shared" si="3"/>
        <v>320.44943820224717</v>
      </c>
      <c r="T34" t="s">
        <v>8310</v>
      </c>
      <c r="U34" t="s">
        <v>8311</v>
      </c>
    </row>
    <row r="35" spans="1:21" ht="48" x14ac:dyDescent="0.2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42316.702557870369</v>
      </c>
      <c r="K35">
        <v>1444405901</v>
      </c>
      <c r="L35" s="13">
        <f t="shared" si="1"/>
        <v>42286.660891203705</v>
      </c>
      <c r="M35" s="17">
        <v>42286.660891203705</v>
      </c>
      <c r="N35" t="b">
        <v>0</v>
      </c>
      <c r="O35">
        <v>64</v>
      </c>
      <c r="P35" t="b">
        <v>1</v>
      </c>
      <c r="Q35" t="s">
        <v>8265</v>
      </c>
      <c r="R35" s="5">
        <f t="shared" si="2"/>
        <v>1.0209523809523811</v>
      </c>
      <c r="S35" s="7">
        <f t="shared" si="3"/>
        <v>83.75</v>
      </c>
      <c r="T35" t="s">
        <v>8310</v>
      </c>
      <c r="U35" t="s">
        <v>8311</v>
      </c>
    </row>
    <row r="36" spans="1:21" ht="48" x14ac:dyDescent="0.2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s="17">
        <v>41841.321770833332</v>
      </c>
      <c r="N36" t="b">
        <v>0</v>
      </c>
      <c r="O36">
        <v>68</v>
      </c>
      <c r="P36" t="b">
        <v>1</v>
      </c>
      <c r="Q36" t="s">
        <v>8265</v>
      </c>
      <c r="R36" s="5">
        <f t="shared" si="2"/>
        <v>1.3046153846153845</v>
      </c>
      <c r="S36" s="7">
        <f t="shared" si="3"/>
        <v>49.882352941176471</v>
      </c>
      <c r="T36" t="s">
        <v>8310</v>
      </c>
      <c r="U36" t="s">
        <v>8311</v>
      </c>
    </row>
    <row r="37" spans="1:21" ht="32" x14ac:dyDescent="0.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s="17">
        <v>42098.291828703703</v>
      </c>
      <c r="N37" t="b">
        <v>0</v>
      </c>
      <c r="O37">
        <v>28</v>
      </c>
      <c r="P37" t="b">
        <v>1</v>
      </c>
      <c r="Q37" t="s">
        <v>8265</v>
      </c>
      <c r="R37" s="5">
        <f t="shared" si="2"/>
        <v>1.665</v>
      </c>
      <c r="S37" s="7">
        <f t="shared" si="3"/>
        <v>59.464285714285715</v>
      </c>
      <c r="T37" t="s">
        <v>8310</v>
      </c>
      <c r="U37" t="s">
        <v>8311</v>
      </c>
    </row>
    <row r="38" spans="1:21" ht="32" x14ac:dyDescent="0.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s="17">
        <v>42068.307002314818</v>
      </c>
      <c r="N38" t="b">
        <v>0</v>
      </c>
      <c r="O38">
        <v>44</v>
      </c>
      <c r="P38" t="b">
        <v>1</v>
      </c>
      <c r="Q38" t="s">
        <v>8265</v>
      </c>
      <c r="R38" s="5">
        <f t="shared" si="2"/>
        <v>1.4215</v>
      </c>
      <c r="S38" s="7">
        <f t="shared" si="3"/>
        <v>193.84090909090909</v>
      </c>
      <c r="T38" t="s">
        <v>8310</v>
      </c>
      <c r="U38" t="s">
        <v>8311</v>
      </c>
    </row>
    <row r="39" spans="1:21" ht="48" x14ac:dyDescent="0.2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s="17">
        <v>42032.693043981482</v>
      </c>
      <c r="N39" t="b">
        <v>0</v>
      </c>
      <c r="O39">
        <v>253</v>
      </c>
      <c r="P39" t="b">
        <v>1</v>
      </c>
      <c r="Q39" t="s">
        <v>8265</v>
      </c>
      <c r="R39" s="5">
        <f t="shared" si="2"/>
        <v>1.8344090909090909</v>
      </c>
      <c r="S39" s="7">
        <f t="shared" si="3"/>
        <v>159.51383399209487</v>
      </c>
      <c r="T39" t="s">
        <v>8310</v>
      </c>
      <c r="U39" t="s">
        <v>8311</v>
      </c>
    </row>
    <row r="40" spans="1:21" ht="48" x14ac:dyDescent="0.2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41405.057222222225</v>
      </c>
      <c r="K40">
        <v>1365643344</v>
      </c>
      <c r="L40" s="13">
        <f t="shared" si="1"/>
        <v>41375.057222222225</v>
      </c>
      <c r="M40" s="17">
        <v>41375.057222222225</v>
      </c>
      <c r="N40" t="b">
        <v>0</v>
      </c>
      <c r="O40">
        <v>66</v>
      </c>
      <c r="P40" t="b">
        <v>1</v>
      </c>
      <c r="Q40" t="s">
        <v>8265</v>
      </c>
      <c r="R40" s="5">
        <f t="shared" si="2"/>
        <v>1.1004</v>
      </c>
      <c r="S40" s="7">
        <f t="shared" si="3"/>
        <v>41.68181818181818</v>
      </c>
      <c r="T40" t="s">
        <v>8310</v>
      </c>
      <c r="U40" t="s">
        <v>8311</v>
      </c>
    </row>
    <row r="41" spans="1:21" ht="48" x14ac:dyDescent="0.2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s="17">
        <v>41754.047083333331</v>
      </c>
      <c r="N41" t="b">
        <v>0</v>
      </c>
      <c r="O41">
        <v>217</v>
      </c>
      <c r="P41" t="b">
        <v>1</v>
      </c>
      <c r="Q41" t="s">
        <v>8265</v>
      </c>
      <c r="R41" s="5">
        <f t="shared" si="2"/>
        <v>1.3098000000000001</v>
      </c>
      <c r="S41" s="7">
        <f t="shared" si="3"/>
        <v>150.89861751152074</v>
      </c>
      <c r="T41" t="s">
        <v>8310</v>
      </c>
      <c r="U41" t="s">
        <v>8311</v>
      </c>
    </row>
    <row r="42" spans="1:21" ht="48" x14ac:dyDescent="0.2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s="17">
        <v>41789.21398148148</v>
      </c>
      <c r="N42" t="b">
        <v>0</v>
      </c>
      <c r="O42">
        <v>16</v>
      </c>
      <c r="P42" t="b">
        <v>1</v>
      </c>
      <c r="Q42" t="s">
        <v>8265</v>
      </c>
      <c r="R42" s="5">
        <f t="shared" si="2"/>
        <v>1.0135000000000001</v>
      </c>
      <c r="S42" s="7">
        <f t="shared" si="3"/>
        <v>126.6875</v>
      </c>
      <c r="T42" t="s">
        <v>8310</v>
      </c>
      <c r="U42" t="s">
        <v>8311</v>
      </c>
    </row>
    <row r="43" spans="1:21" ht="48" x14ac:dyDescent="0.2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s="17">
        <v>41887.568912037037</v>
      </c>
      <c r="N43" t="b">
        <v>0</v>
      </c>
      <c r="O43">
        <v>19</v>
      </c>
      <c r="P43" t="b">
        <v>1</v>
      </c>
      <c r="Q43" t="s">
        <v>8265</v>
      </c>
      <c r="R43" s="5">
        <f t="shared" si="2"/>
        <v>1</v>
      </c>
      <c r="S43" s="7">
        <f t="shared" si="3"/>
        <v>105.26315789473684</v>
      </c>
      <c r="T43" t="s">
        <v>8310</v>
      </c>
      <c r="U43" t="s">
        <v>8311</v>
      </c>
    </row>
    <row r="44" spans="1:21" ht="48" x14ac:dyDescent="0.2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s="17">
        <v>41971.639189814814</v>
      </c>
      <c r="N44" t="b">
        <v>0</v>
      </c>
      <c r="O44">
        <v>169</v>
      </c>
      <c r="P44" t="b">
        <v>1</v>
      </c>
      <c r="Q44" t="s">
        <v>8265</v>
      </c>
      <c r="R44" s="5">
        <f t="shared" si="2"/>
        <v>1.4185714285714286</v>
      </c>
      <c r="S44" s="7">
        <f t="shared" si="3"/>
        <v>117.51479289940828</v>
      </c>
      <c r="T44" t="s">
        <v>8310</v>
      </c>
      <c r="U44" t="s">
        <v>8311</v>
      </c>
    </row>
    <row r="45" spans="1:21" ht="48" x14ac:dyDescent="0.2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s="17">
        <v>41802.790347222224</v>
      </c>
      <c r="N45" t="b">
        <v>0</v>
      </c>
      <c r="O45">
        <v>263</v>
      </c>
      <c r="P45" t="b">
        <v>1</v>
      </c>
      <c r="Q45" t="s">
        <v>8265</v>
      </c>
      <c r="R45" s="5">
        <f t="shared" si="2"/>
        <v>3.0865999999999998</v>
      </c>
      <c r="S45" s="7">
        <f t="shared" si="3"/>
        <v>117.36121673003802</v>
      </c>
      <c r="T45" t="s">
        <v>8310</v>
      </c>
      <c r="U45" t="s">
        <v>8311</v>
      </c>
    </row>
    <row r="46" spans="1:21" ht="48" x14ac:dyDescent="0.2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41919.098807870367</v>
      </c>
      <c r="K46">
        <v>1408760537</v>
      </c>
      <c r="L46" s="13">
        <f t="shared" si="1"/>
        <v>41874.098807870367</v>
      </c>
      <c r="M46" s="17">
        <v>41874.098807870367</v>
      </c>
      <c r="N46" t="b">
        <v>0</v>
      </c>
      <c r="O46">
        <v>15</v>
      </c>
      <c r="P46" t="b">
        <v>1</v>
      </c>
      <c r="Q46" t="s">
        <v>8265</v>
      </c>
      <c r="R46" s="5">
        <f t="shared" si="2"/>
        <v>1</v>
      </c>
      <c r="S46" s="7">
        <f t="shared" si="3"/>
        <v>133.33333333333334</v>
      </c>
      <c r="T46" t="s">
        <v>8310</v>
      </c>
      <c r="U46" t="s">
        <v>8311</v>
      </c>
    </row>
    <row r="47" spans="1:21" ht="48" x14ac:dyDescent="0.2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s="17">
        <v>42457.623923611114</v>
      </c>
      <c r="N47" t="b">
        <v>0</v>
      </c>
      <c r="O47">
        <v>61</v>
      </c>
      <c r="P47" t="b">
        <v>1</v>
      </c>
      <c r="Q47" t="s">
        <v>8265</v>
      </c>
      <c r="R47" s="5">
        <f t="shared" si="2"/>
        <v>1.2</v>
      </c>
      <c r="S47" s="7">
        <f t="shared" si="3"/>
        <v>98.360655737704917</v>
      </c>
      <c r="T47" t="s">
        <v>8310</v>
      </c>
      <c r="U47" t="s">
        <v>8311</v>
      </c>
    </row>
    <row r="48" spans="1:21" ht="48" x14ac:dyDescent="0.2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</v>
      </c>
      <c r="K48">
        <v>1447628974</v>
      </c>
      <c r="L48" s="13">
        <f t="shared" si="1"/>
        <v>42323.96497685185</v>
      </c>
      <c r="M48" s="17">
        <v>42323.96497685185</v>
      </c>
      <c r="N48" t="b">
        <v>0</v>
      </c>
      <c r="O48">
        <v>45</v>
      </c>
      <c r="P48" t="b">
        <v>1</v>
      </c>
      <c r="Q48" t="s">
        <v>8265</v>
      </c>
      <c r="R48" s="5">
        <f t="shared" si="2"/>
        <v>1.0416666666666667</v>
      </c>
      <c r="S48" s="7">
        <f t="shared" si="3"/>
        <v>194.44444444444446</v>
      </c>
      <c r="T48" t="s">
        <v>8310</v>
      </c>
      <c r="U48" t="s">
        <v>8311</v>
      </c>
    </row>
    <row r="49" spans="1:21" ht="48" x14ac:dyDescent="0.2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s="17">
        <v>41932.819525462961</v>
      </c>
      <c r="N49" t="b">
        <v>0</v>
      </c>
      <c r="O49">
        <v>70</v>
      </c>
      <c r="P49" t="b">
        <v>1</v>
      </c>
      <c r="Q49" t="s">
        <v>8265</v>
      </c>
      <c r="R49" s="5">
        <f t="shared" si="2"/>
        <v>1.0761100000000001</v>
      </c>
      <c r="S49" s="7">
        <f t="shared" si="3"/>
        <v>76.865000000000009</v>
      </c>
      <c r="T49" t="s">
        <v>8310</v>
      </c>
      <c r="U49" t="s">
        <v>8311</v>
      </c>
    </row>
    <row r="50" spans="1:21" ht="48" x14ac:dyDescent="0.2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s="17">
        <v>42033.516898148147</v>
      </c>
      <c r="N50" t="b">
        <v>0</v>
      </c>
      <c r="O50">
        <v>38</v>
      </c>
      <c r="P50" t="b">
        <v>1</v>
      </c>
      <c r="Q50" t="s">
        <v>8265</v>
      </c>
      <c r="R50" s="5">
        <f t="shared" si="2"/>
        <v>1.0794999999999999</v>
      </c>
      <c r="S50" s="7">
        <f t="shared" si="3"/>
        <v>56.815789473684212</v>
      </c>
      <c r="T50" t="s">
        <v>8310</v>
      </c>
      <c r="U50" t="s">
        <v>8311</v>
      </c>
    </row>
    <row r="51" spans="1:21" ht="20" x14ac:dyDescent="0.2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s="17">
        <v>42271.176446759258</v>
      </c>
      <c r="N51" t="b">
        <v>0</v>
      </c>
      <c r="O51">
        <v>87</v>
      </c>
      <c r="P51" t="b">
        <v>1</v>
      </c>
      <c r="Q51" t="s">
        <v>8265</v>
      </c>
      <c r="R51" s="5">
        <f t="shared" si="2"/>
        <v>1</v>
      </c>
      <c r="S51" s="7">
        <f t="shared" si="3"/>
        <v>137.93103448275863</v>
      </c>
      <c r="T51" t="s">
        <v>8310</v>
      </c>
      <c r="U51" t="s">
        <v>8311</v>
      </c>
    </row>
    <row r="52" spans="1:21" ht="48" x14ac:dyDescent="0.2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s="17">
        <v>41995.752986111111</v>
      </c>
      <c r="N52" t="b">
        <v>0</v>
      </c>
      <c r="O52">
        <v>22</v>
      </c>
      <c r="P52" t="b">
        <v>1</v>
      </c>
      <c r="Q52" t="s">
        <v>8265</v>
      </c>
      <c r="R52" s="5">
        <f t="shared" si="2"/>
        <v>1</v>
      </c>
      <c r="S52" s="7">
        <f t="shared" si="3"/>
        <v>27.272727272727273</v>
      </c>
      <c r="T52" t="s">
        <v>8310</v>
      </c>
      <c r="U52" t="s">
        <v>8311</v>
      </c>
    </row>
    <row r="53" spans="1:21" ht="48" x14ac:dyDescent="0.2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42226.928668981476</v>
      </c>
      <c r="K53">
        <v>1436653037</v>
      </c>
      <c r="L53" s="13">
        <f t="shared" si="1"/>
        <v>42196.928668981476</v>
      </c>
      <c r="M53" s="17">
        <v>42196.928668981476</v>
      </c>
      <c r="N53" t="b">
        <v>0</v>
      </c>
      <c r="O53">
        <v>119</v>
      </c>
      <c r="P53" t="b">
        <v>1</v>
      </c>
      <c r="Q53" t="s">
        <v>8265</v>
      </c>
      <c r="R53" s="5">
        <f t="shared" si="2"/>
        <v>1.2801818181818181</v>
      </c>
      <c r="S53" s="7">
        <f t="shared" si="3"/>
        <v>118.33613445378151</v>
      </c>
      <c r="T53" t="s">
        <v>8310</v>
      </c>
      <c r="U53" t="s">
        <v>8311</v>
      </c>
    </row>
    <row r="54" spans="1:21" ht="48" x14ac:dyDescent="0.2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s="17">
        <v>41807.701921296299</v>
      </c>
      <c r="N54" t="b">
        <v>0</v>
      </c>
      <c r="O54">
        <v>52</v>
      </c>
      <c r="P54" t="b">
        <v>1</v>
      </c>
      <c r="Q54" t="s">
        <v>8265</v>
      </c>
      <c r="R54" s="5">
        <f t="shared" si="2"/>
        <v>1.1620999999999999</v>
      </c>
      <c r="S54" s="7">
        <f t="shared" si="3"/>
        <v>223.48076923076923</v>
      </c>
      <c r="T54" t="s">
        <v>8310</v>
      </c>
      <c r="U54" t="s">
        <v>8311</v>
      </c>
    </row>
    <row r="55" spans="1:21" ht="32" x14ac:dyDescent="0.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s="17">
        <v>41719.549131944441</v>
      </c>
      <c r="N55" t="b">
        <v>0</v>
      </c>
      <c r="O55">
        <v>117</v>
      </c>
      <c r="P55" t="b">
        <v>1</v>
      </c>
      <c r="Q55" t="s">
        <v>8265</v>
      </c>
      <c r="R55" s="5">
        <f t="shared" si="2"/>
        <v>1.0963333333333334</v>
      </c>
      <c r="S55" s="7">
        <f t="shared" si="3"/>
        <v>28.111111111111111</v>
      </c>
      <c r="T55" t="s">
        <v>8310</v>
      </c>
      <c r="U55" t="s">
        <v>8311</v>
      </c>
    </row>
    <row r="56" spans="1:21" ht="48" x14ac:dyDescent="0.2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s="17">
        <v>42333.713206018518</v>
      </c>
      <c r="N56" t="b">
        <v>0</v>
      </c>
      <c r="O56">
        <v>52</v>
      </c>
      <c r="P56" t="b">
        <v>1</v>
      </c>
      <c r="Q56" t="s">
        <v>8265</v>
      </c>
      <c r="R56" s="5">
        <f t="shared" si="2"/>
        <v>1.01</v>
      </c>
      <c r="S56" s="7">
        <f t="shared" si="3"/>
        <v>194.23076923076923</v>
      </c>
      <c r="T56" t="s">
        <v>8310</v>
      </c>
      <c r="U56" t="s">
        <v>8311</v>
      </c>
    </row>
    <row r="57" spans="1:21" ht="48" x14ac:dyDescent="0.2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s="17">
        <v>42496.968935185185</v>
      </c>
      <c r="N57" t="b">
        <v>0</v>
      </c>
      <c r="O57">
        <v>86</v>
      </c>
      <c r="P57" t="b">
        <v>1</v>
      </c>
      <c r="Q57" t="s">
        <v>8265</v>
      </c>
      <c r="R57" s="5">
        <f t="shared" si="2"/>
        <v>1.2895348837209302</v>
      </c>
      <c r="S57" s="7">
        <f t="shared" si="3"/>
        <v>128.95348837209303</v>
      </c>
      <c r="T57" t="s">
        <v>8310</v>
      </c>
      <c r="U57" t="s">
        <v>8311</v>
      </c>
    </row>
    <row r="58" spans="1:21" ht="32" x14ac:dyDescent="0.2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42149.548888888894</v>
      </c>
      <c r="M58" s="17">
        <v>42149.548888888894</v>
      </c>
      <c r="N58" t="b">
        <v>0</v>
      </c>
      <c r="O58">
        <v>174</v>
      </c>
      <c r="P58" t="b">
        <v>1</v>
      </c>
      <c r="Q58" t="s">
        <v>8265</v>
      </c>
      <c r="R58" s="5">
        <f t="shared" si="2"/>
        <v>1.0726249999999999</v>
      </c>
      <c r="S58" s="7">
        <f t="shared" si="3"/>
        <v>49.316091954022987</v>
      </c>
      <c r="T58" t="s">
        <v>8310</v>
      </c>
      <c r="U58" t="s">
        <v>8311</v>
      </c>
    </row>
    <row r="59" spans="1:21" ht="48" x14ac:dyDescent="0.2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s="17">
        <v>42089.83289351852</v>
      </c>
      <c r="N59" t="b">
        <v>0</v>
      </c>
      <c r="O59">
        <v>69</v>
      </c>
      <c r="P59" t="b">
        <v>1</v>
      </c>
      <c r="Q59" t="s">
        <v>8265</v>
      </c>
      <c r="R59" s="5">
        <f t="shared" si="2"/>
        <v>1.0189999999999999</v>
      </c>
      <c r="S59" s="7">
        <f t="shared" si="3"/>
        <v>221.52173913043478</v>
      </c>
      <c r="T59" t="s">
        <v>8310</v>
      </c>
      <c r="U59" t="s">
        <v>8311</v>
      </c>
    </row>
    <row r="60" spans="1:21" ht="32" x14ac:dyDescent="0.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s="17">
        <v>41932.745046296295</v>
      </c>
      <c r="N60" t="b">
        <v>0</v>
      </c>
      <c r="O60">
        <v>75</v>
      </c>
      <c r="P60" t="b">
        <v>1</v>
      </c>
      <c r="Q60" t="s">
        <v>8265</v>
      </c>
      <c r="R60" s="5">
        <f t="shared" si="2"/>
        <v>1.0290999999999999</v>
      </c>
      <c r="S60" s="7">
        <f t="shared" si="3"/>
        <v>137.21333333333334</v>
      </c>
      <c r="T60" t="s">
        <v>8310</v>
      </c>
      <c r="U60" t="s">
        <v>8311</v>
      </c>
    </row>
    <row r="61" spans="1:21" ht="48" x14ac:dyDescent="0.2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42230.235833333332</v>
      </c>
      <c r="M61" s="17">
        <v>42230.235833333332</v>
      </c>
      <c r="N61" t="b">
        <v>0</v>
      </c>
      <c r="O61">
        <v>33</v>
      </c>
      <c r="P61" t="b">
        <v>1</v>
      </c>
      <c r="Q61" t="s">
        <v>8265</v>
      </c>
      <c r="R61" s="5">
        <f t="shared" si="2"/>
        <v>1.0012570000000001</v>
      </c>
      <c r="S61" s="7">
        <f t="shared" si="3"/>
        <v>606.82242424242418</v>
      </c>
      <c r="T61" t="s">
        <v>8310</v>
      </c>
      <c r="U61" t="s">
        <v>8311</v>
      </c>
    </row>
    <row r="62" spans="1:21" ht="48" x14ac:dyDescent="0.2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41701.901817129634</v>
      </c>
      <c r="M62" s="17">
        <v>41701.901817129634</v>
      </c>
      <c r="N62" t="b">
        <v>0</v>
      </c>
      <c r="O62">
        <v>108</v>
      </c>
      <c r="P62" t="b">
        <v>1</v>
      </c>
      <c r="Q62" t="s">
        <v>8266</v>
      </c>
      <c r="R62" s="5">
        <f t="shared" si="2"/>
        <v>1.0329622222222221</v>
      </c>
      <c r="S62" s="7">
        <f t="shared" si="3"/>
        <v>43.040092592592593</v>
      </c>
      <c r="T62" t="s">
        <v>8310</v>
      </c>
      <c r="U62" t="s">
        <v>8312</v>
      </c>
    </row>
    <row r="63" spans="1:21" ht="48" x14ac:dyDescent="0.2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41431.814317129625</v>
      </c>
      <c r="K63">
        <v>1368646357</v>
      </c>
      <c r="L63" s="13">
        <f t="shared" si="1"/>
        <v>41409.814317129625</v>
      </c>
      <c r="M63" s="17">
        <v>41409.814317129625</v>
      </c>
      <c r="N63" t="b">
        <v>0</v>
      </c>
      <c r="O63">
        <v>23</v>
      </c>
      <c r="P63" t="b">
        <v>1</v>
      </c>
      <c r="Q63" t="s">
        <v>8266</v>
      </c>
      <c r="R63" s="5">
        <f t="shared" si="2"/>
        <v>1.4830000000000001</v>
      </c>
      <c r="S63" s="7">
        <f t="shared" si="3"/>
        <v>322.39130434782606</v>
      </c>
      <c r="T63" t="s">
        <v>8310</v>
      </c>
      <c r="U63" t="s">
        <v>8312</v>
      </c>
    </row>
    <row r="64" spans="1:21" ht="48" x14ac:dyDescent="0.2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s="17">
        <v>41311.799513888887</v>
      </c>
      <c r="N64" t="b">
        <v>0</v>
      </c>
      <c r="O64">
        <v>48</v>
      </c>
      <c r="P64" t="b">
        <v>1</v>
      </c>
      <c r="Q64" t="s">
        <v>8266</v>
      </c>
      <c r="R64" s="5">
        <f t="shared" si="2"/>
        <v>1.5473333333333332</v>
      </c>
      <c r="S64" s="7">
        <f t="shared" si="3"/>
        <v>96.708333333333329</v>
      </c>
      <c r="T64" t="s">
        <v>8310</v>
      </c>
      <c r="U64" t="s">
        <v>8312</v>
      </c>
    </row>
    <row r="65" spans="1:21" ht="48" x14ac:dyDescent="0.2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s="17">
        <v>41612.912187499998</v>
      </c>
      <c r="N65" t="b">
        <v>0</v>
      </c>
      <c r="O65">
        <v>64</v>
      </c>
      <c r="P65" t="b">
        <v>1</v>
      </c>
      <c r="Q65" t="s">
        <v>8266</v>
      </c>
      <c r="R65" s="5">
        <f t="shared" si="2"/>
        <v>1.1351849999999999</v>
      </c>
      <c r="S65" s="7">
        <f t="shared" si="3"/>
        <v>35.474531249999998</v>
      </c>
      <c r="T65" t="s">
        <v>8310</v>
      </c>
      <c r="U65" t="s">
        <v>8312</v>
      </c>
    </row>
    <row r="66" spans="1:21" ht="48" x14ac:dyDescent="0.2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s="17">
        <v>41433.01829861111</v>
      </c>
      <c r="N66" t="b">
        <v>0</v>
      </c>
      <c r="O66">
        <v>24</v>
      </c>
      <c r="P66" t="b">
        <v>1</v>
      </c>
      <c r="Q66" t="s">
        <v>8266</v>
      </c>
      <c r="R66" s="5">
        <f t="shared" si="2"/>
        <v>1.7333333333333334</v>
      </c>
      <c r="S66" s="7">
        <f t="shared" si="3"/>
        <v>86.666666666666671</v>
      </c>
      <c r="T66" t="s">
        <v>8310</v>
      </c>
      <c r="U66" t="s">
        <v>8312</v>
      </c>
    </row>
    <row r="67" spans="1:21" ht="32" x14ac:dyDescent="0.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4">(I67/86400)+25569</f>
        <v>41862.249305555553</v>
      </c>
      <c r="K67">
        <v>1405453354</v>
      </c>
      <c r="L67" s="13">
        <f t="shared" ref="L67:L130" si="5">(K67/86400)+25569</f>
        <v>41835.821226851855</v>
      </c>
      <c r="M67" s="17">
        <v>41835.821226851855</v>
      </c>
      <c r="N67" t="b">
        <v>0</v>
      </c>
      <c r="O67">
        <v>57</v>
      </c>
      <c r="P67" t="b">
        <v>1</v>
      </c>
      <c r="Q67" t="s">
        <v>8266</v>
      </c>
      <c r="R67" s="5">
        <f t="shared" ref="R67:R130" si="6">E67/D67</f>
        <v>1.0752857142857142</v>
      </c>
      <c r="S67" s="7">
        <f t="shared" ref="S67:S130" si="7">E67/O67</f>
        <v>132.05263157894737</v>
      </c>
      <c r="T67" t="s">
        <v>8310</v>
      </c>
      <c r="U67" t="s">
        <v>8312</v>
      </c>
    </row>
    <row r="68" spans="1:21" ht="32" x14ac:dyDescent="0.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s="17">
        <v>42539.849768518514</v>
      </c>
      <c r="N68" t="b">
        <v>0</v>
      </c>
      <c r="O68">
        <v>26</v>
      </c>
      <c r="P68" t="b">
        <v>1</v>
      </c>
      <c r="Q68" t="s">
        <v>8266</v>
      </c>
      <c r="R68" s="5">
        <f t="shared" si="6"/>
        <v>1.1859999999999999</v>
      </c>
      <c r="S68" s="7">
        <f t="shared" si="7"/>
        <v>91.230769230769226</v>
      </c>
      <c r="T68" t="s">
        <v>8310</v>
      </c>
      <c r="U68" t="s">
        <v>8312</v>
      </c>
    </row>
    <row r="69" spans="1:21" ht="48" x14ac:dyDescent="0.2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s="17">
        <v>41075.583379629628</v>
      </c>
      <c r="N69" t="b">
        <v>0</v>
      </c>
      <c r="O69">
        <v>20</v>
      </c>
      <c r="P69" t="b">
        <v>1</v>
      </c>
      <c r="Q69" t="s">
        <v>8266</v>
      </c>
      <c r="R69" s="5">
        <f t="shared" si="6"/>
        <v>1.1625000000000001</v>
      </c>
      <c r="S69" s="7">
        <f t="shared" si="7"/>
        <v>116.25</v>
      </c>
      <c r="T69" t="s">
        <v>8310</v>
      </c>
      <c r="U69" t="s">
        <v>8312</v>
      </c>
    </row>
    <row r="70" spans="1:21" ht="64" x14ac:dyDescent="0.2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s="17">
        <v>41663.569340277776</v>
      </c>
      <c r="N70" t="b">
        <v>0</v>
      </c>
      <c r="O70">
        <v>36</v>
      </c>
      <c r="P70" t="b">
        <v>1</v>
      </c>
      <c r="Q70" t="s">
        <v>8266</v>
      </c>
      <c r="R70" s="5">
        <f t="shared" si="6"/>
        <v>1.2716666666666667</v>
      </c>
      <c r="S70" s="7">
        <f t="shared" si="7"/>
        <v>21.194444444444443</v>
      </c>
      <c r="T70" t="s">
        <v>8310</v>
      </c>
      <c r="U70" t="s">
        <v>8312</v>
      </c>
    </row>
    <row r="71" spans="1:21" ht="48" x14ac:dyDescent="0.2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s="17">
        <v>40786.187789351854</v>
      </c>
      <c r="N71" t="b">
        <v>0</v>
      </c>
      <c r="O71">
        <v>178</v>
      </c>
      <c r="P71" t="b">
        <v>1</v>
      </c>
      <c r="Q71" t="s">
        <v>8266</v>
      </c>
      <c r="R71" s="5">
        <f t="shared" si="6"/>
        <v>1.109423</v>
      </c>
      <c r="S71" s="7">
        <f t="shared" si="7"/>
        <v>62.327134831460668</v>
      </c>
      <c r="T71" t="s">
        <v>8310</v>
      </c>
      <c r="U71" t="s">
        <v>8312</v>
      </c>
    </row>
    <row r="72" spans="1:21" ht="48" x14ac:dyDescent="0.2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s="17">
        <v>40730.896354166667</v>
      </c>
      <c r="N72" t="b">
        <v>0</v>
      </c>
      <c r="O72">
        <v>17</v>
      </c>
      <c r="P72" t="b">
        <v>1</v>
      </c>
      <c r="Q72" t="s">
        <v>8266</v>
      </c>
      <c r="R72" s="5">
        <f t="shared" si="6"/>
        <v>1.272</v>
      </c>
      <c r="S72" s="7">
        <f t="shared" si="7"/>
        <v>37.411764705882355</v>
      </c>
      <c r="T72" t="s">
        <v>8310</v>
      </c>
      <c r="U72" t="s">
        <v>8312</v>
      </c>
    </row>
    <row r="73" spans="1:21" ht="48" x14ac:dyDescent="0.2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s="17">
        <v>40997.271493055552</v>
      </c>
      <c r="N73" t="b">
        <v>0</v>
      </c>
      <c r="O73">
        <v>32</v>
      </c>
      <c r="P73" t="b">
        <v>1</v>
      </c>
      <c r="Q73" t="s">
        <v>8266</v>
      </c>
      <c r="R73" s="5">
        <f t="shared" si="6"/>
        <v>1.2394444444444443</v>
      </c>
      <c r="S73" s="7">
        <f t="shared" si="7"/>
        <v>69.71875</v>
      </c>
      <c r="T73" t="s">
        <v>8310</v>
      </c>
      <c r="U73" t="s">
        <v>8312</v>
      </c>
    </row>
    <row r="74" spans="1:21" ht="48" x14ac:dyDescent="0.2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41208.010196759264</v>
      </c>
      <c r="M74" s="17">
        <v>41208.010196759264</v>
      </c>
      <c r="N74" t="b">
        <v>0</v>
      </c>
      <c r="O74">
        <v>41</v>
      </c>
      <c r="P74" t="b">
        <v>1</v>
      </c>
      <c r="Q74" t="s">
        <v>8266</v>
      </c>
      <c r="R74" s="5">
        <f t="shared" si="6"/>
        <v>1.084090909090909</v>
      </c>
      <c r="S74" s="7">
        <f t="shared" si="7"/>
        <v>58.170731707317074</v>
      </c>
      <c r="T74" t="s">
        <v>8310</v>
      </c>
      <c r="U74" t="s">
        <v>8312</v>
      </c>
    </row>
    <row r="75" spans="1:21" ht="48" x14ac:dyDescent="0.2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s="17">
        <v>40587.75675925926</v>
      </c>
      <c r="N75" t="b">
        <v>0</v>
      </c>
      <c r="O75">
        <v>18</v>
      </c>
      <c r="P75" t="b">
        <v>1</v>
      </c>
      <c r="Q75" t="s">
        <v>8266</v>
      </c>
      <c r="R75" s="5">
        <f t="shared" si="6"/>
        <v>1</v>
      </c>
      <c r="S75" s="7">
        <f t="shared" si="7"/>
        <v>50</v>
      </c>
      <c r="T75" t="s">
        <v>8310</v>
      </c>
      <c r="U75" t="s">
        <v>8312</v>
      </c>
    </row>
    <row r="76" spans="1:21" ht="48" x14ac:dyDescent="0.2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s="17">
        <v>42360.487210648149</v>
      </c>
      <c r="N76" t="b">
        <v>0</v>
      </c>
      <c r="O76">
        <v>29</v>
      </c>
      <c r="P76" t="b">
        <v>1</v>
      </c>
      <c r="Q76" t="s">
        <v>8266</v>
      </c>
      <c r="R76" s="5">
        <f t="shared" si="6"/>
        <v>1.1293199999999999</v>
      </c>
      <c r="S76" s="7">
        <f t="shared" si="7"/>
        <v>19.471034482758618</v>
      </c>
      <c r="T76" t="s">
        <v>8310</v>
      </c>
      <c r="U76" t="s">
        <v>8312</v>
      </c>
    </row>
    <row r="77" spans="1:21" ht="48" x14ac:dyDescent="0.2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s="17">
        <v>41357.209166666667</v>
      </c>
      <c r="N77" t="b">
        <v>0</v>
      </c>
      <c r="O77">
        <v>47</v>
      </c>
      <c r="P77" t="b">
        <v>1</v>
      </c>
      <c r="Q77" t="s">
        <v>8266</v>
      </c>
      <c r="R77" s="5">
        <f t="shared" si="6"/>
        <v>1.1542857142857144</v>
      </c>
      <c r="S77" s="7">
        <f t="shared" si="7"/>
        <v>85.957446808510639</v>
      </c>
      <c r="T77" t="s">
        <v>8310</v>
      </c>
      <c r="U77" t="s">
        <v>8312</v>
      </c>
    </row>
    <row r="78" spans="1:21" ht="48" x14ac:dyDescent="0.2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s="17">
        <v>40844.691643518519</v>
      </c>
      <c r="N78" t="b">
        <v>0</v>
      </c>
      <c r="O78">
        <v>15</v>
      </c>
      <c r="P78" t="b">
        <v>1</v>
      </c>
      <c r="Q78" t="s">
        <v>8266</v>
      </c>
      <c r="R78" s="5">
        <f t="shared" si="6"/>
        <v>1.5333333333333334</v>
      </c>
      <c r="S78" s="7">
        <f t="shared" si="7"/>
        <v>30.666666666666668</v>
      </c>
      <c r="T78" t="s">
        <v>8310</v>
      </c>
      <c r="U78" t="s">
        <v>8312</v>
      </c>
    </row>
    <row r="79" spans="1:21" ht="48" x14ac:dyDescent="0.2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40997.144872685181</v>
      </c>
      <c r="M79" s="17">
        <v>40997.144872685181</v>
      </c>
      <c r="N79" t="b">
        <v>0</v>
      </c>
      <c r="O79">
        <v>26</v>
      </c>
      <c r="P79" t="b">
        <v>1</v>
      </c>
      <c r="Q79" t="s">
        <v>8266</v>
      </c>
      <c r="R79" s="5">
        <f t="shared" si="6"/>
        <v>3.9249999999999998</v>
      </c>
      <c r="S79" s="7">
        <f t="shared" si="7"/>
        <v>60.384615384615387</v>
      </c>
      <c r="T79" t="s">
        <v>8310</v>
      </c>
      <c r="U79" t="s">
        <v>8312</v>
      </c>
    </row>
    <row r="80" spans="1:21" ht="96" x14ac:dyDescent="0.2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s="17">
        <v>42604.730567129634</v>
      </c>
      <c r="N80" t="b">
        <v>0</v>
      </c>
      <c r="O80">
        <v>35</v>
      </c>
      <c r="P80" t="b">
        <v>1</v>
      </c>
      <c r="Q80" t="s">
        <v>8266</v>
      </c>
      <c r="R80" s="5">
        <f t="shared" si="6"/>
        <v>27.02</v>
      </c>
      <c r="S80" s="7">
        <f t="shared" si="7"/>
        <v>38.6</v>
      </c>
      <c r="T80" t="s">
        <v>8310</v>
      </c>
      <c r="U80" t="s">
        <v>8312</v>
      </c>
    </row>
    <row r="81" spans="1:21" ht="48" x14ac:dyDescent="0.2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s="17">
        <v>41724.776539351849</v>
      </c>
      <c r="N81" t="b">
        <v>0</v>
      </c>
      <c r="O81">
        <v>41</v>
      </c>
      <c r="P81" t="b">
        <v>1</v>
      </c>
      <c r="Q81" t="s">
        <v>8266</v>
      </c>
      <c r="R81" s="5">
        <f t="shared" si="6"/>
        <v>1.27</v>
      </c>
      <c r="S81" s="7">
        <f t="shared" si="7"/>
        <v>40.268292682926827</v>
      </c>
      <c r="T81" t="s">
        <v>8310</v>
      </c>
      <c r="U81" t="s">
        <v>8312</v>
      </c>
    </row>
    <row r="82" spans="1:21" ht="48" x14ac:dyDescent="0.2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s="17">
        <v>41583.083981481483</v>
      </c>
      <c r="N82" t="b">
        <v>0</v>
      </c>
      <c r="O82">
        <v>47</v>
      </c>
      <c r="P82" t="b">
        <v>1</v>
      </c>
      <c r="Q82" t="s">
        <v>8266</v>
      </c>
      <c r="R82" s="5">
        <f t="shared" si="6"/>
        <v>1.0725</v>
      </c>
      <c r="S82" s="7">
        <f t="shared" si="7"/>
        <v>273.82978723404256</v>
      </c>
      <c r="T82" t="s">
        <v>8310</v>
      </c>
      <c r="U82" t="s">
        <v>8312</v>
      </c>
    </row>
    <row r="83" spans="1:21" ht="48" x14ac:dyDescent="0.2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41104.126388888893</v>
      </c>
      <c r="K83">
        <v>1341892127</v>
      </c>
      <c r="L83" s="13">
        <f t="shared" si="5"/>
        <v>41100.158877314811</v>
      </c>
      <c r="M83" s="17">
        <v>41100.158877314811</v>
      </c>
      <c r="N83" t="b">
        <v>0</v>
      </c>
      <c r="O83">
        <v>28</v>
      </c>
      <c r="P83" t="b">
        <v>1</v>
      </c>
      <c r="Q83" t="s">
        <v>8266</v>
      </c>
      <c r="R83" s="5">
        <f t="shared" si="6"/>
        <v>1.98</v>
      </c>
      <c r="S83" s="7">
        <f t="shared" si="7"/>
        <v>53.035714285714285</v>
      </c>
      <c r="T83" t="s">
        <v>8310</v>
      </c>
      <c r="U83" t="s">
        <v>8312</v>
      </c>
    </row>
    <row r="84" spans="1:21" ht="48" x14ac:dyDescent="0.2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s="17">
        <v>40795.820150462961</v>
      </c>
      <c r="N84" t="b">
        <v>0</v>
      </c>
      <c r="O84">
        <v>100</v>
      </c>
      <c r="P84" t="b">
        <v>1</v>
      </c>
      <c r="Q84" t="s">
        <v>8266</v>
      </c>
      <c r="R84" s="5">
        <f t="shared" si="6"/>
        <v>1.0001249999999999</v>
      </c>
      <c r="S84" s="7">
        <f t="shared" si="7"/>
        <v>40.005000000000003</v>
      </c>
      <c r="T84" t="s">
        <v>8310</v>
      </c>
      <c r="U84" t="s">
        <v>8312</v>
      </c>
    </row>
    <row r="85" spans="1:21" ht="48" x14ac:dyDescent="0.2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s="17">
        <v>42042.615613425922</v>
      </c>
      <c r="N85" t="b">
        <v>0</v>
      </c>
      <c r="O85">
        <v>13</v>
      </c>
      <c r="P85" t="b">
        <v>1</v>
      </c>
      <c r="Q85" t="s">
        <v>8266</v>
      </c>
      <c r="R85" s="5">
        <f t="shared" si="6"/>
        <v>1.0249999999999999</v>
      </c>
      <c r="S85" s="7">
        <f t="shared" si="7"/>
        <v>15.76923076923077</v>
      </c>
      <c r="T85" t="s">
        <v>8310</v>
      </c>
      <c r="U85" t="s">
        <v>8312</v>
      </c>
    </row>
    <row r="86" spans="1:21" ht="48" x14ac:dyDescent="0.2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s="17">
        <v>40648.757939814815</v>
      </c>
      <c r="N86" t="b">
        <v>0</v>
      </c>
      <c r="O86">
        <v>7</v>
      </c>
      <c r="P86" t="b">
        <v>1</v>
      </c>
      <c r="Q86" t="s">
        <v>8266</v>
      </c>
      <c r="R86" s="5">
        <f t="shared" si="6"/>
        <v>1</v>
      </c>
      <c r="S86" s="7">
        <f t="shared" si="7"/>
        <v>71.428571428571431</v>
      </c>
      <c r="T86" t="s">
        <v>8310</v>
      </c>
      <c r="U86" t="s">
        <v>8312</v>
      </c>
    </row>
    <row r="87" spans="1:21" ht="48" x14ac:dyDescent="0.2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s="17">
        <v>40779.125428240739</v>
      </c>
      <c r="N87" t="b">
        <v>0</v>
      </c>
      <c r="O87">
        <v>21</v>
      </c>
      <c r="P87" t="b">
        <v>1</v>
      </c>
      <c r="Q87" t="s">
        <v>8266</v>
      </c>
      <c r="R87" s="5">
        <f t="shared" si="6"/>
        <v>1.2549999999999999</v>
      </c>
      <c r="S87" s="7">
        <f t="shared" si="7"/>
        <v>71.714285714285708</v>
      </c>
      <c r="T87" t="s">
        <v>8310</v>
      </c>
      <c r="U87" t="s">
        <v>8312</v>
      </c>
    </row>
    <row r="88" spans="1:21" ht="48" x14ac:dyDescent="0.2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s="17">
        <v>42291.556076388893</v>
      </c>
      <c r="N88" t="b">
        <v>0</v>
      </c>
      <c r="O88">
        <v>17</v>
      </c>
      <c r="P88" t="b">
        <v>1</v>
      </c>
      <c r="Q88" t="s">
        <v>8266</v>
      </c>
      <c r="R88" s="5">
        <f t="shared" si="6"/>
        <v>1.0646666666666667</v>
      </c>
      <c r="S88" s="7">
        <f t="shared" si="7"/>
        <v>375.76470588235293</v>
      </c>
      <c r="T88" t="s">
        <v>8310</v>
      </c>
      <c r="U88" t="s">
        <v>8312</v>
      </c>
    </row>
    <row r="89" spans="1:21" ht="48" x14ac:dyDescent="0.2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40332.070138888885</v>
      </c>
      <c r="K89">
        <v>1274705803</v>
      </c>
      <c r="L89" s="13">
        <f t="shared" si="5"/>
        <v>40322.539386574077</v>
      </c>
      <c r="M89" s="17">
        <v>40322.539386574077</v>
      </c>
      <c r="N89" t="b">
        <v>0</v>
      </c>
      <c r="O89">
        <v>25</v>
      </c>
      <c r="P89" t="b">
        <v>1</v>
      </c>
      <c r="Q89" t="s">
        <v>8266</v>
      </c>
      <c r="R89" s="5">
        <f t="shared" si="6"/>
        <v>1.046</v>
      </c>
      <c r="S89" s="7">
        <f t="shared" si="7"/>
        <v>104.6</v>
      </c>
      <c r="T89" t="s">
        <v>8310</v>
      </c>
      <c r="U89" t="s">
        <v>8312</v>
      </c>
    </row>
    <row r="90" spans="1:21" ht="48" x14ac:dyDescent="0.2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s="17">
        <v>41786.65892361111</v>
      </c>
      <c r="N90" t="b">
        <v>0</v>
      </c>
      <c r="O90">
        <v>60</v>
      </c>
      <c r="P90" t="b">
        <v>1</v>
      </c>
      <c r="Q90" t="s">
        <v>8266</v>
      </c>
      <c r="R90" s="5">
        <f t="shared" si="6"/>
        <v>1.0285714285714285</v>
      </c>
      <c r="S90" s="7">
        <f t="shared" si="7"/>
        <v>60</v>
      </c>
      <c r="T90" t="s">
        <v>8310</v>
      </c>
      <c r="U90" t="s">
        <v>8312</v>
      </c>
    </row>
    <row r="91" spans="1:21" ht="48" x14ac:dyDescent="0.2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41427.752222222218</v>
      </c>
      <c r="K91">
        <v>1368036192</v>
      </c>
      <c r="L91" s="13">
        <f t="shared" si="5"/>
        <v>41402.752222222218</v>
      </c>
      <c r="M91" s="17">
        <v>41402.752222222218</v>
      </c>
      <c r="N91" t="b">
        <v>0</v>
      </c>
      <c r="O91">
        <v>56</v>
      </c>
      <c r="P91" t="b">
        <v>1</v>
      </c>
      <c r="Q91" t="s">
        <v>8266</v>
      </c>
      <c r="R91" s="5">
        <f t="shared" si="6"/>
        <v>1.1506666666666667</v>
      </c>
      <c r="S91" s="7">
        <f t="shared" si="7"/>
        <v>123.28571428571429</v>
      </c>
      <c r="T91" t="s">
        <v>8310</v>
      </c>
      <c r="U91" t="s">
        <v>8312</v>
      </c>
    </row>
    <row r="92" spans="1:21" ht="32" x14ac:dyDescent="0.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s="17">
        <v>40706.297442129631</v>
      </c>
      <c r="N92" t="b">
        <v>0</v>
      </c>
      <c r="O92">
        <v>16</v>
      </c>
      <c r="P92" t="b">
        <v>1</v>
      </c>
      <c r="Q92" t="s">
        <v>8266</v>
      </c>
      <c r="R92" s="5">
        <f t="shared" si="6"/>
        <v>1.004</v>
      </c>
      <c r="S92" s="7">
        <f t="shared" si="7"/>
        <v>31.375</v>
      </c>
      <c r="T92" t="s">
        <v>8310</v>
      </c>
      <c r="U92" t="s">
        <v>8312</v>
      </c>
    </row>
    <row r="93" spans="1:21" ht="48" x14ac:dyDescent="0.2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s="17">
        <v>40619.402361111112</v>
      </c>
      <c r="N93" t="b">
        <v>0</v>
      </c>
      <c r="O93">
        <v>46</v>
      </c>
      <c r="P93" t="b">
        <v>1</v>
      </c>
      <c r="Q93" t="s">
        <v>8266</v>
      </c>
      <c r="R93" s="5">
        <f t="shared" si="6"/>
        <v>1.2</v>
      </c>
      <c r="S93" s="7">
        <f t="shared" si="7"/>
        <v>78.260869565217391</v>
      </c>
      <c r="T93" t="s">
        <v>8310</v>
      </c>
      <c r="U93" t="s">
        <v>8312</v>
      </c>
    </row>
    <row r="94" spans="1:21" ht="48" x14ac:dyDescent="0.2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s="17">
        <v>42721.198877314819</v>
      </c>
      <c r="N94" t="b">
        <v>0</v>
      </c>
      <c r="O94">
        <v>43</v>
      </c>
      <c r="P94" t="b">
        <v>1</v>
      </c>
      <c r="Q94" t="s">
        <v>8266</v>
      </c>
      <c r="R94" s="5">
        <f t="shared" si="6"/>
        <v>1.052</v>
      </c>
      <c r="S94" s="7">
        <f t="shared" si="7"/>
        <v>122.32558139534883</v>
      </c>
      <c r="T94" t="s">
        <v>8310</v>
      </c>
      <c r="U94" t="s">
        <v>8312</v>
      </c>
    </row>
    <row r="95" spans="1:21" ht="48" x14ac:dyDescent="0.2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s="17">
        <v>41065.858067129629</v>
      </c>
      <c r="N95" t="b">
        <v>0</v>
      </c>
      <c r="O95">
        <v>15</v>
      </c>
      <c r="P95" t="b">
        <v>1</v>
      </c>
      <c r="Q95" t="s">
        <v>8266</v>
      </c>
      <c r="R95" s="5">
        <f t="shared" si="6"/>
        <v>1.1060000000000001</v>
      </c>
      <c r="S95" s="7">
        <f t="shared" si="7"/>
        <v>73.733333333333334</v>
      </c>
      <c r="T95" t="s">
        <v>8310</v>
      </c>
      <c r="U95" t="s">
        <v>8312</v>
      </c>
    </row>
    <row r="96" spans="1:21" ht="48" x14ac:dyDescent="0.2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s="17">
        <v>41716.717847222222</v>
      </c>
      <c r="N96" t="b">
        <v>0</v>
      </c>
      <c r="O96">
        <v>12</v>
      </c>
      <c r="P96" t="b">
        <v>1</v>
      </c>
      <c r="Q96" t="s">
        <v>8266</v>
      </c>
      <c r="R96" s="5">
        <f t="shared" si="6"/>
        <v>1.04</v>
      </c>
      <c r="S96" s="7">
        <f t="shared" si="7"/>
        <v>21.666666666666668</v>
      </c>
      <c r="T96" t="s">
        <v>8310</v>
      </c>
      <c r="U96" t="s">
        <v>8312</v>
      </c>
    </row>
    <row r="97" spans="1:21" ht="48" x14ac:dyDescent="0.2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s="17">
        <v>40935.005104166667</v>
      </c>
      <c r="N97" t="b">
        <v>0</v>
      </c>
      <c r="O97">
        <v>21</v>
      </c>
      <c r="P97" t="b">
        <v>1</v>
      </c>
      <c r="Q97" t="s">
        <v>8266</v>
      </c>
      <c r="R97" s="5">
        <f t="shared" si="6"/>
        <v>1.3142857142857143</v>
      </c>
      <c r="S97" s="7">
        <f t="shared" si="7"/>
        <v>21.904761904761905</v>
      </c>
      <c r="T97" t="s">
        <v>8310</v>
      </c>
      <c r="U97" t="s">
        <v>8312</v>
      </c>
    </row>
    <row r="98" spans="1:21" ht="48" x14ac:dyDescent="0.2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s="17">
        <v>40324.662511574075</v>
      </c>
      <c r="N98" t="b">
        <v>0</v>
      </c>
      <c r="O98">
        <v>34</v>
      </c>
      <c r="P98" t="b">
        <v>1</v>
      </c>
      <c r="Q98" t="s">
        <v>8266</v>
      </c>
      <c r="R98" s="5">
        <f t="shared" si="6"/>
        <v>1.1466666666666667</v>
      </c>
      <c r="S98" s="7">
        <f t="shared" si="7"/>
        <v>50.588235294117645</v>
      </c>
      <c r="T98" t="s">
        <v>8310</v>
      </c>
      <c r="U98" t="s">
        <v>8312</v>
      </c>
    </row>
    <row r="99" spans="1:21" ht="48" x14ac:dyDescent="0.2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s="17">
        <v>40706.135208333333</v>
      </c>
      <c r="N99" t="b">
        <v>0</v>
      </c>
      <c r="O99">
        <v>8</v>
      </c>
      <c r="P99" t="b">
        <v>1</v>
      </c>
      <c r="Q99" t="s">
        <v>8266</v>
      </c>
      <c r="R99" s="5">
        <f t="shared" si="6"/>
        <v>1.0625</v>
      </c>
      <c r="S99" s="7">
        <f t="shared" si="7"/>
        <v>53.125</v>
      </c>
      <c r="T99" t="s">
        <v>8310</v>
      </c>
      <c r="U99" t="s">
        <v>8312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41214.794837962967</v>
      </c>
      <c r="M100" s="17">
        <v>41214.794837962967</v>
      </c>
      <c r="N100" t="b">
        <v>0</v>
      </c>
      <c r="O100">
        <v>60</v>
      </c>
      <c r="P100" t="b">
        <v>1</v>
      </c>
      <c r="Q100" t="s">
        <v>8266</v>
      </c>
      <c r="R100" s="5">
        <f t="shared" si="6"/>
        <v>1.0625</v>
      </c>
      <c r="S100" s="7">
        <f t="shared" si="7"/>
        <v>56.666666666666664</v>
      </c>
      <c r="T100" t="s">
        <v>8310</v>
      </c>
      <c r="U100" t="s">
        <v>8312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s="17">
        <v>41631.902766203704</v>
      </c>
      <c r="N101" t="b">
        <v>0</v>
      </c>
      <c r="O101">
        <v>39</v>
      </c>
      <c r="P101" t="b">
        <v>1</v>
      </c>
      <c r="Q101" t="s">
        <v>8266</v>
      </c>
      <c r="R101" s="5">
        <f t="shared" si="6"/>
        <v>1.0601933333333333</v>
      </c>
      <c r="S101" s="7">
        <f t="shared" si="7"/>
        <v>40.776666666666664</v>
      </c>
      <c r="T101" t="s">
        <v>8310</v>
      </c>
      <c r="U101" t="s">
        <v>8312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s="17">
        <v>41197.753310185188</v>
      </c>
      <c r="N102" t="b">
        <v>0</v>
      </c>
      <c r="O102">
        <v>26</v>
      </c>
      <c r="P102" t="b">
        <v>1</v>
      </c>
      <c r="Q102" t="s">
        <v>8266</v>
      </c>
      <c r="R102" s="5">
        <f t="shared" si="6"/>
        <v>1</v>
      </c>
      <c r="S102" s="7">
        <f t="shared" si="7"/>
        <v>192.30769230769232</v>
      </c>
      <c r="T102" t="s">
        <v>8310</v>
      </c>
      <c r="U102" t="s">
        <v>8312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s="17">
        <v>41274.776736111111</v>
      </c>
      <c r="N103" t="b">
        <v>0</v>
      </c>
      <c r="O103">
        <v>35</v>
      </c>
      <c r="P103" t="b">
        <v>1</v>
      </c>
      <c r="Q103" t="s">
        <v>8266</v>
      </c>
      <c r="R103" s="5">
        <f t="shared" si="6"/>
        <v>1</v>
      </c>
      <c r="S103" s="7">
        <f t="shared" si="7"/>
        <v>100</v>
      </c>
      <c r="T103" t="s">
        <v>8310</v>
      </c>
      <c r="U103" t="s">
        <v>8312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s="17">
        <v>40505.131168981483</v>
      </c>
      <c r="N104" t="b">
        <v>0</v>
      </c>
      <c r="O104">
        <v>65</v>
      </c>
      <c r="P104" t="b">
        <v>1</v>
      </c>
      <c r="Q104" t="s">
        <v>8266</v>
      </c>
      <c r="R104" s="5">
        <f t="shared" si="6"/>
        <v>1.2775000000000001</v>
      </c>
      <c r="S104" s="7">
        <f t="shared" si="7"/>
        <v>117.92307692307692</v>
      </c>
      <c r="T104" t="s">
        <v>8310</v>
      </c>
      <c r="U104" t="s">
        <v>8312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s="17">
        <v>41682.805902777778</v>
      </c>
      <c r="N105" t="b">
        <v>0</v>
      </c>
      <c r="O105">
        <v>49</v>
      </c>
      <c r="P105" t="b">
        <v>1</v>
      </c>
      <c r="Q105" t="s">
        <v>8266</v>
      </c>
      <c r="R105" s="5">
        <f t="shared" si="6"/>
        <v>1.0515384615384615</v>
      </c>
      <c r="S105" s="7">
        <f t="shared" si="7"/>
        <v>27.897959183673468</v>
      </c>
      <c r="T105" t="s">
        <v>8310</v>
      </c>
      <c r="U105" t="s">
        <v>8312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s="17">
        <v>40612.695208333331</v>
      </c>
      <c r="N106" t="b">
        <v>0</v>
      </c>
      <c r="O106">
        <v>10</v>
      </c>
      <c r="P106" t="b">
        <v>1</v>
      </c>
      <c r="Q106" t="s">
        <v>8266</v>
      </c>
      <c r="R106" s="5">
        <f t="shared" si="6"/>
        <v>1.2</v>
      </c>
      <c r="S106" s="7">
        <f t="shared" si="7"/>
        <v>60</v>
      </c>
      <c r="T106" t="s">
        <v>8310</v>
      </c>
      <c r="U106" t="s">
        <v>8312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s="17">
        <v>42485.724768518514</v>
      </c>
      <c r="N107" t="b">
        <v>0</v>
      </c>
      <c r="O107">
        <v>60</v>
      </c>
      <c r="P107" t="b">
        <v>1</v>
      </c>
      <c r="Q107" t="s">
        <v>8266</v>
      </c>
      <c r="R107" s="5">
        <f t="shared" si="6"/>
        <v>1.074090909090909</v>
      </c>
      <c r="S107" s="7">
        <f t="shared" si="7"/>
        <v>39.383333333333333</v>
      </c>
      <c r="T107" t="s">
        <v>8310</v>
      </c>
      <c r="U107" t="s">
        <v>8312</v>
      </c>
    </row>
    <row r="108" spans="1:21" ht="20" x14ac:dyDescent="0.2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41001.776631944442</v>
      </c>
      <c r="K108">
        <v>1332182301</v>
      </c>
      <c r="L108" s="13">
        <f t="shared" si="5"/>
        <v>40987.776631944442</v>
      </c>
      <c r="M108" s="17">
        <v>40987.776631944442</v>
      </c>
      <c r="N108" t="b">
        <v>0</v>
      </c>
      <c r="O108">
        <v>27</v>
      </c>
      <c r="P108" t="b">
        <v>1</v>
      </c>
      <c r="Q108" t="s">
        <v>8266</v>
      </c>
      <c r="R108" s="5">
        <f t="shared" si="6"/>
        <v>1.0049999999999999</v>
      </c>
      <c r="S108" s="7">
        <f t="shared" si="7"/>
        <v>186.11111111111111</v>
      </c>
      <c r="T108" t="s">
        <v>8310</v>
      </c>
      <c r="U108" t="s">
        <v>8312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s="17">
        <v>40635.982488425929</v>
      </c>
      <c r="N109" t="b">
        <v>0</v>
      </c>
      <c r="O109">
        <v>69</v>
      </c>
      <c r="P109" t="b">
        <v>1</v>
      </c>
      <c r="Q109" t="s">
        <v>8266</v>
      </c>
      <c r="R109" s="5">
        <f t="shared" si="6"/>
        <v>1.0246666666666666</v>
      </c>
      <c r="S109" s="7">
        <f t="shared" si="7"/>
        <v>111.37681159420291</v>
      </c>
      <c r="T109" t="s">
        <v>8310</v>
      </c>
      <c r="U109" t="s">
        <v>8312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s="17">
        <v>41365.613078703704</v>
      </c>
      <c r="N110" t="b">
        <v>0</v>
      </c>
      <c r="O110">
        <v>47</v>
      </c>
      <c r="P110" t="b">
        <v>1</v>
      </c>
      <c r="Q110" t="s">
        <v>8266</v>
      </c>
      <c r="R110" s="5">
        <f t="shared" si="6"/>
        <v>2.4666666666666668</v>
      </c>
      <c r="S110" s="7">
        <f t="shared" si="7"/>
        <v>78.723404255319153</v>
      </c>
      <c r="T110" t="s">
        <v>8310</v>
      </c>
      <c r="U110" t="s">
        <v>8312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s="17">
        <v>40570.025810185187</v>
      </c>
      <c r="N111" t="b">
        <v>0</v>
      </c>
      <c r="O111">
        <v>47</v>
      </c>
      <c r="P111" t="b">
        <v>1</v>
      </c>
      <c r="Q111" t="s">
        <v>8266</v>
      </c>
      <c r="R111" s="5">
        <f t="shared" si="6"/>
        <v>2.1949999999999998</v>
      </c>
      <c r="S111" s="7">
        <f t="shared" si="7"/>
        <v>46.702127659574465</v>
      </c>
      <c r="T111" t="s">
        <v>8310</v>
      </c>
      <c r="U111" t="s">
        <v>8312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s="17">
        <v>41557.949687500004</v>
      </c>
      <c r="N112" t="b">
        <v>0</v>
      </c>
      <c r="O112">
        <v>26</v>
      </c>
      <c r="P112" t="b">
        <v>1</v>
      </c>
      <c r="Q112" t="s">
        <v>8266</v>
      </c>
      <c r="R112" s="5">
        <f t="shared" si="6"/>
        <v>1.3076923076923077</v>
      </c>
      <c r="S112" s="7">
        <f t="shared" si="7"/>
        <v>65.384615384615387</v>
      </c>
      <c r="T112" t="s">
        <v>8310</v>
      </c>
      <c r="U112" t="s">
        <v>8312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s="17">
        <v>42125.333182870367</v>
      </c>
      <c r="N113" t="b">
        <v>0</v>
      </c>
      <c r="O113">
        <v>53</v>
      </c>
      <c r="P113" t="b">
        <v>1</v>
      </c>
      <c r="Q113" t="s">
        <v>8266</v>
      </c>
      <c r="R113" s="5">
        <f t="shared" si="6"/>
        <v>1.5457142857142858</v>
      </c>
      <c r="S113" s="7">
        <f t="shared" si="7"/>
        <v>102.0754716981132</v>
      </c>
      <c r="T113" t="s">
        <v>8310</v>
      </c>
      <c r="U113" t="s">
        <v>8312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41718.043032407411</v>
      </c>
      <c r="M114" s="17">
        <v>41718.043032407411</v>
      </c>
      <c r="N114" t="b">
        <v>0</v>
      </c>
      <c r="O114">
        <v>81</v>
      </c>
      <c r="P114" t="b">
        <v>1</v>
      </c>
      <c r="Q114" t="s">
        <v>8266</v>
      </c>
      <c r="R114" s="5">
        <f t="shared" si="6"/>
        <v>1.04</v>
      </c>
      <c r="S114" s="7">
        <f t="shared" si="7"/>
        <v>64.197530864197532</v>
      </c>
      <c r="T114" t="s">
        <v>8310</v>
      </c>
      <c r="U114" t="s">
        <v>8312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s="17">
        <v>40753.758425925924</v>
      </c>
      <c r="N115" t="b">
        <v>0</v>
      </c>
      <c r="O115">
        <v>78</v>
      </c>
      <c r="P115" t="b">
        <v>1</v>
      </c>
      <c r="Q115" t="s">
        <v>8266</v>
      </c>
      <c r="R115" s="5">
        <f t="shared" si="6"/>
        <v>1.41</v>
      </c>
      <c r="S115" s="7">
        <f t="shared" si="7"/>
        <v>90.384615384615387</v>
      </c>
      <c r="T115" t="s">
        <v>8310</v>
      </c>
      <c r="U115" t="s">
        <v>8312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s="17">
        <v>40861.27416666667</v>
      </c>
      <c r="N116" t="b">
        <v>0</v>
      </c>
      <c r="O116">
        <v>35</v>
      </c>
      <c r="P116" t="b">
        <v>1</v>
      </c>
      <c r="Q116" t="s">
        <v>8266</v>
      </c>
      <c r="R116" s="5">
        <f t="shared" si="6"/>
        <v>1.0333333333333334</v>
      </c>
      <c r="S116" s="7">
        <f t="shared" si="7"/>
        <v>88.571428571428569</v>
      </c>
      <c r="T116" t="s">
        <v>8310</v>
      </c>
      <c r="U116" t="s">
        <v>8312</v>
      </c>
    </row>
    <row r="117" spans="1:21" ht="20" x14ac:dyDescent="0.2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40943.738935185189</v>
      </c>
      <c r="K117">
        <v>1326217444</v>
      </c>
      <c r="L117" s="13">
        <f t="shared" si="5"/>
        <v>40918.738935185189</v>
      </c>
      <c r="M117" s="17">
        <v>40918.738935185189</v>
      </c>
      <c r="N117" t="b">
        <v>0</v>
      </c>
      <c r="O117">
        <v>22</v>
      </c>
      <c r="P117" t="b">
        <v>1</v>
      </c>
      <c r="Q117" t="s">
        <v>8266</v>
      </c>
      <c r="R117" s="5">
        <f t="shared" si="6"/>
        <v>1.4044444444444444</v>
      </c>
      <c r="S117" s="7">
        <f t="shared" si="7"/>
        <v>28.727272727272727</v>
      </c>
      <c r="T117" t="s">
        <v>8310</v>
      </c>
      <c r="U117" t="s">
        <v>8312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s="17">
        <v>40595.497164351851</v>
      </c>
      <c r="N118" t="b">
        <v>0</v>
      </c>
      <c r="O118">
        <v>57</v>
      </c>
      <c r="P118" t="b">
        <v>1</v>
      </c>
      <c r="Q118" t="s">
        <v>8266</v>
      </c>
      <c r="R118" s="5">
        <f t="shared" si="6"/>
        <v>1.1365714285714286</v>
      </c>
      <c r="S118" s="7">
        <f t="shared" si="7"/>
        <v>69.78947368421052</v>
      </c>
      <c r="T118" t="s">
        <v>8310</v>
      </c>
      <c r="U118" t="s">
        <v>8312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s="17">
        <v>40248.834999999999</v>
      </c>
      <c r="N119" t="b">
        <v>0</v>
      </c>
      <c r="O119">
        <v>27</v>
      </c>
      <c r="P119" t="b">
        <v>1</v>
      </c>
      <c r="Q119" t="s">
        <v>8266</v>
      </c>
      <c r="R119" s="5">
        <f t="shared" si="6"/>
        <v>1.0049377777777779</v>
      </c>
      <c r="S119" s="7">
        <f t="shared" si="7"/>
        <v>167.48962962962963</v>
      </c>
      <c r="T119" t="s">
        <v>8310</v>
      </c>
      <c r="U119" t="s">
        <v>8312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s="17">
        <v>40723.053657407407</v>
      </c>
      <c r="N120" t="b">
        <v>0</v>
      </c>
      <c r="O120">
        <v>39</v>
      </c>
      <c r="P120" t="b">
        <v>1</v>
      </c>
      <c r="Q120" t="s">
        <v>8266</v>
      </c>
      <c r="R120" s="5">
        <f t="shared" si="6"/>
        <v>1.1303159999999999</v>
      </c>
      <c r="S120" s="7">
        <f t="shared" si="7"/>
        <v>144.91230769230768</v>
      </c>
      <c r="T120" t="s">
        <v>8310</v>
      </c>
      <c r="U120" t="s">
        <v>8312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s="17">
        <v>40739.069282407407</v>
      </c>
      <c r="N121" t="b">
        <v>0</v>
      </c>
      <c r="O121">
        <v>37</v>
      </c>
      <c r="P121" t="b">
        <v>1</v>
      </c>
      <c r="Q121" t="s">
        <v>8266</v>
      </c>
      <c r="R121" s="5">
        <f t="shared" si="6"/>
        <v>1.0455692307692308</v>
      </c>
      <c r="S121" s="7">
        <f t="shared" si="7"/>
        <v>91.840540540540545</v>
      </c>
      <c r="T121" t="s">
        <v>8310</v>
      </c>
      <c r="U121" t="s">
        <v>8312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s="17">
        <v>42616.049849537041</v>
      </c>
      <c r="N122" t="b">
        <v>0</v>
      </c>
      <c r="O122">
        <v>1</v>
      </c>
      <c r="P122" t="b">
        <v>0</v>
      </c>
      <c r="Q122" t="s">
        <v>8267</v>
      </c>
      <c r="R122" s="5">
        <f t="shared" si="6"/>
        <v>1.4285714285714287E-4</v>
      </c>
      <c r="S122" s="7">
        <f t="shared" si="7"/>
        <v>10</v>
      </c>
      <c r="T122" t="s">
        <v>8310</v>
      </c>
      <c r="U122" t="s">
        <v>8313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s="17">
        <v>42096.704976851848</v>
      </c>
      <c r="N123" t="b">
        <v>0</v>
      </c>
      <c r="O123">
        <v>1</v>
      </c>
      <c r="P123" t="b">
        <v>0</v>
      </c>
      <c r="Q123" t="s">
        <v>8267</v>
      </c>
      <c r="R123" s="5">
        <f t="shared" si="6"/>
        <v>3.3333333333333332E-4</v>
      </c>
      <c r="S123" s="7">
        <f t="shared" si="7"/>
        <v>1</v>
      </c>
      <c r="T123" t="s">
        <v>8310</v>
      </c>
      <c r="U123" t="s">
        <v>8313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s="17">
        <v>42593.431793981479</v>
      </c>
      <c r="N124" t="b">
        <v>0</v>
      </c>
      <c r="O124">
        <v>0</v>
      </c>
      <c r="P124" t="b">
        <v>0</v>
      </c>
      <c r="Q124" t="s">
        <v>8267</v>
      </c>
      <c r="R124" s="5">
        <f t="shared" si="6"/>
        <v>0</v>
      </c>
      <c r="S124" s="7" t="e">
        <f t="shared" si="7"/>
        <v>#DIV/0!</v>
      </c>
      <c r="T124" t="s">
        <v>8310</v>
      </c>
      <c r="U124" t="s">
        <v>8313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s="17">
        <v>41904.781990740739</v>
      </c>
      <c r="N125" t="b">
        <v>0</v>
      </c>
      <c r="O125">
        <v>6</v>
      </c>
      <c r="P125" t="b">
        <v>0</v>
      </c>
      <c r="Q125" t="s">
        <v>8267</v>
      </c>
      <c r="R125" s="5">
        <f t="shared" si="6"/>
        <v>2.7454545454545453E-3</v>
      </c>
      <c r="S125" s="7">
        <f t="shared" si="7"/>
        <v>25.166666666666668</v>
      </c>
      <c r="T125" t="s">
        <v>8310</v>
      </c>
      <c r="U125" t="s">
        <v>8313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s="17">
        <v>42114.928726851853</v>
      </c>
      <c r="N126" t="b">
        <v>0</v>
      </c>
      <c r="O126">
        <v>0</v>
      </c>
      <c r="P126" t="b">
        <v>0</v>
      </c>
      <c r="Q126" t="s">
        <v>8267</v>
      </c>
      <c r="R126" s="5">
        <f t="shared" si="6"/>
        <v>0</v>
      </c>
      <c r="S126" s="7" t="e">
        <f t="shared" si="7"/>
        <v>#DIV/0!</v>
      </c>
      <c r="T126" t="s">
        <v>8310</v>
      </c>
      <c r="U126" t="s">
        <v>8313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s="17">
        <v>42709.993981481486</v>
      </c>
      <c r="N127" t="b">
        <v>0</v>
      </c>
      <c r="O127">
        <v>6</v>
      </c>
      <c r="P127" t="b">
        <v>0</v>
      </c>
      <c r="Q127" t="s">
        <v>8267</v>
      </c>
      <c r="R127" s="5">
        <f t="shared" si="6"/>
        <v>0.14000000000000001</v>
      </c>
      <c r="S127" s="7">
        <f t="shared" si="7"/>
        <v>11.666666666666666</v>
      </c>
      <c r="T127" t="s">
        <v>8310</v>
      </c>
      <c r="U127" t="s">
        <v>8313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s="17">
        <v>42135.589548611111</v>
      </c>
      <c r="N128" t="b">
        <v>0</v>
      </c>
      <c r="O128">
        <v>13</v>
      </c>
      <c r="P128" t="b">
        <v>0</v>
      </c>
      <c r="Q128" t="s">
        <v>8267</v>
      </c>
      <c r="R128" s="5">
        <f t="shared" si="6"/>
        <v>5.5480000000000002E-2</v>
      </c>
      <c r="S128" s="7">
        <f t="shared" si="7"/>
        <v>106.69230769230769</v>
      </c>
      <c r="T128" t="s">
        <v>8310</v>
      </c>
      <c r="U128" t="s">
        <v>8313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s="17">
        <v>42067.62431712963</v>
      </c>
      <c r="N129" t="b">
        <v>0</v>
      </c>
      <c r="O129">
        <v>4</v>
      </c>
      <c r="P129" t="b">
        <v>0</v>
      </c>
      <c r="Q129" t="s">
        <v>8267</v>
      </c>
      <c r="R129" s="5">
        <f t="shared" si="6"/>
        <v>2.375E-2</v>
      </c>
      <c r="S129" s="7">
        <f t="shared" si="7"/>
        <v>47.5</v>
      </c>
      <c r="T129" t="s">
        <v>8310</v>
      </c>
      <c r="U129" t="s">
        <v>8313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s="17">
        <v>42628.22792824074</v>
      </c>
      <c r="N130" t="b">
        <v>0</v>
      </c>
      <c r="O130">
        <v>6</v>
      </c>
      <c r="P130" t="b">
        <v>0</v>
      </c>
      <c r="Q130" t="s">
        <v>8267</v>
      </c>
      <c r="R130" s="5">
        <f t="shared" si="6"/>
        <v>1.8669999999999999E-2</v>
      </c>
      <c r="S130" s="7">
        <f t="shared" si="7"/>
        <v>311.16666666666669</v>
      </c>
      <c r="T130" t="s">
        <v>8310</v>
      </c>
      <c r="U130" t="s">
        <v>8313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(I131/86400)+25569</f>
        <v>41942.937303240738</v>
      </c>
      <c r="K131">
        <v>1409524183</v>
      </c>
      <c r="L131" s="13">
        <f t="shared" ref="L131:L194" si="9">(K131/86400)+25569</f>
        <v>41882.937303240738</v>
      </c>
      <c r="M131" s="17">
        <v>41882.937303240738</v>
      </c>
      <c r="N131" t="b">
        <v>0</v>
      </c>
      <c r="O131">
        <v>0</v>
      </c>
      <c r="P131" t="b">
        <v>0</v>
      </c>
      <c r="Q131" t="s">
        <v>8267</v>
      </c>
      <c r="R131" s="5">
        <f t="shared" ref="R131:R194" si="10">E131/D131</f>
        <v>0</v>
      </c>
      <c r="S131" s="7" t="e">
        <f t="shared" ref="S131:S194" si="11">E131/O131</f>
        <v>#DIV/0!</v>
      </c>
      <c r="T131" t="s">
        <v>8310</v>
      </c>
      <c r="U131" t="s">
        <v>8313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41778.91541666667</v>
      </c>
      <c r="M132" s="17">
        <v>41778.91541666667</v>
      </c>
      <c r="N132" t="b">
        <v>0</v>
      </c>
      <c r="O132">
        <v>0</v>
      </c>
      <c r="P132" t="b">
        <v>0</v>
      </c>
      <c r="Q132" t="s">
        <v>8267</v>
      </c>
      <c r="R132" s="5">
        <f t="shared" si="10"/>
        <v>0</v>
      </c>
      <c r="S132" s="7" t="e">
        <f t="shared" si="11"/>
        <v>#DIV/0!</v>
      </c>
      <c r="T132" t="s">
        <v>8310</v>
      </c>
      <c r="U132" t="s">
        <v>8313</v>
      </c>
    </row>
    <row r="133" spans="1:21" ht="20" x14ac:dyDescent="0.2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s="17">
        <v>42541.837511574078</v>
      </c>
      <c r="N133" t="b">
        <v>0</v>
      </c>
      <c r="O133">
        <v>0</v>
      </c>
      <c r="P133" t="b">
        <v>0</v>
      </c>
      <c r="Q133" t="s">
        <v>8267</v>
      </c>
      <c r="R133" s="5">
        <f t="shared" si="10"/>
        <v>0</v>
      </c>
      <c r="S133" s="7" t="e">
        <f t="shared" si="11"/>
        <v>#DIV/0!</v>
      </c>
      <c r="T133" t="s">
        <v>8310</v>
      </c>
      <c r="U133" t="s">
        <v>8313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s="17">
        <v>41905.812581018516</v>
      </c>
      <c r="N134" t="b">
        <v>0</v>
      </c>
      <c r="O134">
        <v>81</v>
      </c>
      <c r="P134" t="b">
        <v>0</v>
      </c>
      <c r="Q134" t="s">
        <v>8267</v>
      </c>
      <c r="R134" s="5">
        <f t="shared" si="10"/>
        <v>9.5687499999999995E-2</v>
      </c>
      <c r="S134" s="7">
        <f t="shared" si="11"/>
        <v>94.506172839506178</v>
      </c>
      <c r="T134" t="s">
        <v>8310</v>
      </c>
      <c r="U134" t="s">
        <v>8313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s="17">
        <v>42491.80768518518</v>
      </c>
      <c r="N135" t="b">
        <v>0</v>
      </c>
      <c r="O135">
        <v>0</v>
      </c>
      <c r="P135" t="b">
        <v>0</v>
      </c>
      <c r="Q135" t="s">
        <v>8267</v>
      </c>
      <c r="R135" s="5">
        <f t="shared" si="10"/>
        <v>0</v>
      </c>
      <c r="S135" s="7" t="e">
        <f t="shared" si="11"/>
        <v>#DIV/0!</v>
      </c>
      <c r="T135" t="s">
        <v>8310</v>
      </c>
      <c r="U135" t="s">
        <v>8313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s="17">
        <v>42221.909930555557</v>
      </c>
      <c r="N136" t="b">
        <v>0</v>
      </c>
      <c r="O136">
        <v>0</v>
      </c>
      <c r="P136" t="b">
        <v>0</v>
      </c>
      <c r="Q136" t="s">
        <v>8267</v>
      </c>
      <c r="R136" s="5">
        <f t="shared" si="10"/>
        <v>0</v>
      </c>
      <c r="S136" s="7" t="e">
        <f t="shared" si="11"/>
        <v>#DIV/0!</v>
      </c>
      <c r="T136" t="s">
        <v>8310</v>
      </c>
      <c r="U136" t="s">
        <v>8313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s="17">
        <v>41788.381909722222</v>
      </c>
      <c r="N137" t="b">
        <v>0</v>
      </c>
      <c r="O137">
        <v>5</v>
      </c>
      <c r="P137" t="b">
        <v>0</v>
      </c>
      <c r="Q137" t="s">
        <v>8267</v>
      </c>
      <c r="R137" s="5">
        <f t="shared" si="10"/>
        <v>0.13433333333333333</v>
      </c>
      <c r="S137" s="7">
        <f t="shared" si="11"/>
        <v>80.599999999999994</v>
      </c>
      <c r="T137" t="s">
        <v>8310</v>
      </c>
      <c r="U137" t="s">
        <v>8313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s="17">
        <v>42096.410115740742</v>
      </c>
      <c r="N138" t="b">
        <v>0</v>
      </c>
      <c r="O138">
        <v>0</v>
      </c>
      <c r="P138" t="b">
        <v>0</v>
      </c>
      <c r="Q138" t="s">
        <v>8267</v>
      </c>
      <c r="R138" s="5">
        <f t="shared" si="10"/>
        <v>0</v>
      </c>
      <c r="S138" s="7" t="e">
        <f t="shared" si="11"/>
        <v>#DIV/0!</v>
      </c>
      <c r="T138" t="s">
        <v>8310</v>
      </c>
      <c r="U138" t="s">
        <v>8313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s="17">
        <v>42239.573993055557</v>
      </c>
      <c r="N139" t="b">
        <v>0</v>
      </c>
      <c r="O139">
        <v>0</v>
      </c>
      <c r="P139" t="b">
        <v>0</v>
      </c>
      <c r="Q139" t="s">
        <v>8267</v>
      </c>
      <c r="R139" s="5">
        <f t="shared" si="10"/>
        <v>0</v>
      </c>
      <c r="S139" s="7" t="e">
        <f t="shared" si="11"/>
        <v>#DIV/0!</v>
      </c>
      <c r="T139" t="s">
        <v>8310</v>
      </c>
      <c r="U139" t="s">
        <v>8313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s="17">
        <v>42186.257418981477</v>
      </c>
      <c r="N140" t="b">
        <v>0</v>
      </c>
      <c r="O140">
        <v>58</v>
      </c>
      <c r="P140" t="b">
        <v>0</v>
      </c>
      <c r="Q140" t="s">
        <v>8267</v>
      </c>
      <c r="R140" s="5">
        <f t="shared" si="10"/>
        <v>3.1413333333333335E-2</v>
      </c>
      <c r="S140" s="7">
        <f t="shared" si="11"/>
        <v>81.241379310344826</v>
      </c>
      <c r="T140" t="s">
        <v>8310</v>
      </c>
      <c r="U140" t="s">
        <v>8313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s="17">
        <v>42187.920972222222</v>
      </c>
      <c r="N141" t="b">
        <v>0</v>
      </c>
      <c r="O141">
        <v>1</v>
      </c>
      <c r="P141" t="b">
        <v>0</v>
      </c>
      <c r="Q141" t="s">
        <v>8267</v>
      </c>
      <c r="R141" s="5">
        <f t="shared" si="10"/>
        <v>1</v>
      </c>
      <c r="S141" s="7">
        <f t="shared" si="11"/>
        <v>500</v>
      </c>
      <c r="T141" t="s">
        <v>8310</v>
      </c>
      <c r="U141" t="s">
        <v>8313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s="17">
        <v>42053.198287037041</v>
      </c>
      <c r="N142" t="b">
        <v>0</v>
      </c>
      <c r="O142">
        <v>0</v>
      </c>
      <c r="P142" t="b">
        <v>0</v>
      </c>
      <c r="Q142" t="s">
        <v>8267</v>
      </c>
      <c r="R142" s="5">
        <f t="shared" si="10"/>
        <v>0</v>
      </c>
      <c r="S142" s="7" t="e">
        <f t="shared" si="11"/>
        <v>#DIV/0!</v>
      </c>
      <c r="T142" t="s">
        <v>8310</v>
      </c>
      <c r="U142" t="s">
        <v>8313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s="17">
        <v>42110.153043981481</v>
      </c>
      <c r="N143" t="b">
        <v>0</v>
      </c>
      <c r="O143">
        <v>28</v>
      </c>
      <c r="P143" t="b">
        <v>0</v>
      </c>
      <c r="Q143" t="s">
        <v>8267</v>
      </c>
      <c r="R143" s="5">
        <f t="shared" si="10"/>
        <v>0.10775</v>
      </c>
      <c r="S143" s="7">
        <f t="shared" si="11"/>
        <v>46.178571428571431</v>
      </c>
      <c r="T143" t="s">
        <v>8310</v>
      </c>
      <c r="U143" t="s">
        <v>8313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s="17">
        <v>41938.893263888887</v>
      </c>
      <c r="N144" t="b">
        <v>0</v>
      </c>
      <c r="O144">
        <v>1</v>
      </c>
      <c r="P144" t="b">
        <v>0</v>
      </c>
      <c r="Q144" t="s">
        <v>8267</v>
      </c>
      <c r="R144" s="5">
        <f t="shared" si="10"/>
        <v>3.3333333333333335E-3</v>
      </c>
      <c r="S144" s="7">
        <f t="shared" si="11"/>
        <v>10</v>
      </c>
      <c r="T144" t="s">
        <v>8310</v>
      </c>
      <c r="U144" t="s">
        <v>8313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42559.064143518517</v>
      </c>
      <c r="M145" s="17">
        <v>42559.064143518517</v>
      </c>
      <c r="N145" t="b">
        <v>0</v>
      </c>
      <c r="O145">
        <v>0</v>
      </c>
      <c r="P145" t="b">
        <v>0</v>
      </c>
      <c r="Q145" t="s">
        <v>8267</v>
      </c>
      <c r="R145" s="5">
        <f t="shared" si="10"/>
        <v>0</v>
      </c>
      <c r="S145" s="7" t="e">
        <f t="shared" si="11"/>
        <v>#DIV/0!</v>
      </c>
      <c r="T145" t="s">
        <v>8310</v>
      </c>
      <c r="U145" t="s">
        <v>8313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s="17">
        <v>42047.762407407412</v>
      </c>
      <c r="N146" t="b">
        <v>0</v>
      </c>
      <c r="O146">
        <v>37</v>
      </c>
      <c r="P146" t="b">
        <v>0</v>
      </c>
      <c r="Q146" t="s">
        <v>8267</v>
      </c>
      <c r="R146" s="5">
        <f t="shared" si="10"/>
        <v>0.27600000000000002</v>
      </c>
      <c r="S146" s="7">
        <f t="shared" si="11"/>
        <v>55.945945945945944</v>
      </c>
      <c r="T146" t="s">
        <v>8310</v>
      </c>
      <c r="U146" t="s">
        <v>8313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s="17">
        <v>42200.542268518519</v>
      </c>
      <c r="N147" t="b">
        <v>0</v>
      </c>
      <c r="O147">
        <v>9</v>
      </c>
      <c r="P147" t="b">
        <v>0</v>
      </c>
      <c r="Q147" t="s">
        <v>8267</v>
      </c>
      <c r="R147" s="5">
        <f t="shared" si="10"/>
        <v>7.5111111111111115E-2</v>
      </c>
      <c r="S147" s="7">
        <f t="shared" si="11"/>
        <v>37.555555555555557</v>
      </c>
      <c r="T147" t="s">
        <v>8310</v>
      </c>
      <c r="U147" t="s">
        <v>8313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s="17">
        <v>42693.016180555554</v>
      </c>
      <c r="N148" t="b">
        <v>0</v>
      </c>
      <c r="O148">
        <v>3</v>
      </c>
      <c r="P148" t="b">
        <v>0</v>
      </c>
      <c r="Q148" t="s">
        <v>8267</v>
      </c>
      <c r="R148" s="5">
        <f t="shared" si="10"/>
        <v>5.7499999999999999E-3</v>
      </c>
      <c r="S148" s="7">
        <f t="shared" si="11"/>
        <v>38.333333333333336</v>
      </c>
      <c r="T148" t="s">
        <v>8310</v>
      </c>
      <c r="U148" t="s">
        <v>8313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s="17">
        <v>41969.767824074079</v>
      </c>
      <c r="N149" t="b">
        <v>0</v>
      </c>
      <c r="O149">
        <v>0</v>
      </c>
      <c r="P149" t="b">
        <v>0</v>
      </c>
      <c r="Q149" t="s">
        <v>8267</v>
      </c>
      <c r="R149" s="5">
        <f t="shared" si="10"/>
        <v>0</v>
      </c>
      <c r="S149" s="7" t="e">
        <f t="shared" si="11"/>
        <v>#DIV/0!</v>
      </c>
      <c r="T149" t="s">
        <v>8310</v>
      </c>
      <c r="U149" t="s">
        <v>8313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s="17">
        <v>42397.281666666662</v>
      </c>
      <c r="N150" t="b">
        <v>0</v>
      </c>
      <c r="O150">
        <v>2</v>
      </c>
      <c r="P150" t="b">
        <v>0</v>
      </c>
      <c r="Q150" t="s">
        <v>8267</v>
      </c>
      <c r="R150" s="5">
        <f t="shared" si="10"/>
        <v>8.0000000000000004E-4</v>
      </c>
      <c r="S150" s="7">
        <f t="shared" si="11"/>
        <v>20</v>
      </c>
      <c r="T150" t="s">
        <v>8310</v>
      </c>
      <c r="U150" t="s">
        <v>8313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s="17">
        <v>41968.172106481477</v>
      </c>
      <c r="N151" t="b">
        <v>0</v>
      </c>
      <c r="O151">
        <v>6</v>
      </c>
      <c r="P151" t="b">
        <v>0</v>
      </c>
      <c r="Q151" t="s">
        <v>8267</v>
      </c>
      <c r="R151" s="5">
        <f t="shared" si="10"/>
        <v>9.1999999999999998E-3</v>
      </c>
      <c r="S151" s="7">
        <f t="shared" si="11"/>
        <v>15.333333333333334</v>
      </c>
      <c r="T151" t="s">
        <v>8310</v>
      </c>
      <c r="U151" t="s">
        <v>8313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s="17">
        <v>42090.161828703705</v>
      </c>
      <c r="N152" t="b">
        <v>0</v>
      </c>
      <c r="O152">
        <v>67</v>
      </c>
      <c r="P152" t="b">
        <v>0</v>
      </c>
      <c r="Q152" t="s">
        <v>8267</v>
      </c>
      <c r="R152" s="5">
        <f t="shared" si="10"/>
        <v>0.23163076923076922</v>
      </c>
      <c r="S152" s="7">
        <f t="shared" si="11"/>
        <v>449.43283582089555</v>
      </c>
      <c r="T152" t="s">
        <v>8310</v>
      </c>
      <c r="U152" t="s">
        <v>8313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s="17">
        <v>42113.550821759258</v>
      </c>
      <c r="N153" t="b">
        <v>0</v>
      </c>
      <c r="O153">
        <v>5</v>
      </c>
      <c r="P153" t="b">
        <v>0</v>
      </c>
      <c r="Q153" t="s">
        <v>8267</v>
      </c>
      <c r="R153" s="5">
        <f t="shared" si="10"/>
        <v>5.5999999999999995E-4</v>
      </c>
      <c r="S153" s="7">
        <f t="shared" si="11"/>
        <v>28</v>
      </c>
      <c r="T153" t="s">
        <v>8310</v>
      </c>
      <c r="U153" t="s">
        <v>8313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41905.077546296292</v>
      </c>
      <c r="K154">
        <v>1408845100</v>
      </c>
      <c r="L154" s="13">
        <f t="shared" si="9"/>
        <v>41875.077546296292</v>
      </c>
      <c r="M154" s="17">
        <v>41875.077546296292</v>
      </c>
      <c r="N154" t="b">
        <v>0</v>
      </c>
      <c r="O154">
        <v>2</v>
      </c>
      <c r="P154" t="b">
        <v>0</v>
      </c>
      <c r="Q154" t="s">
        <v>8267</v>
      </c>
      <c r="R154" s="5">
        <f t="shared" si="10"/>
        <v>7.8947368421052633E-5</v>
      </c>
      <c r="S154" s="7">
        <f t="shared" si="11"/>
        <v>15</v>
      </c>
      <c r="T154" t="s">
        <v>8310</v>
      </c>
      <c r="U154" t="s">
        <v>8313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s="17">
        <v>41933.586157407408</v>
      </c>
      <c r="N155" t="b">
        <v>0</v>
      </c>
      <c r="O155">
        <v>10</v>
      </c>
      <c r="P155" t="b">
        <v>0</v>
      </c>
      <c r="Q155" t="s">
        <v>8267</v>
      </c>
      <c r="R155" s="5">
        <f t="shared" si="10"/>
        <v>7.1799999999999998E-3</v>
      </c>
      <c r="S155" s="7">
        <f t="shared" si="11"/>
        <v>35.9</v>
      </c>
      <c r="T155" t="s">
        <v>8310</v>
      </c>
      <c r="U155" t="s">
        <v>8313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s="17">
        <v>42115.547395833331</v>
      </c>
      <c r="N156" t="b">
        <v>0</v>
      </c>
      <c r="O156">
        <v>3</v>
      </c>
      <c r="P156" t="b">
        <v>0</v>
      </c>
      <c r="Q156" t="s">
        <v>8267</v>
      </c>
      <c r="R156" s="5">
        <f t="shared" si="10"/>
        <v>2.6666666666666668E-2</v>
      </c>
      <c r="S156" s="7">
        <f t="shared" si="11"/>
        <v>13.333333333333334</v>
      </c>
      <c r="T156" t="s">
        <v>8310</v>
      </c>
      <c r="U156" t="s">
        <v>8313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s="17">
        <v>42168.559432870374</v>
      </c>
      <c r="N157" t="b">
        <v>0</v>
      </c>
      <c r="O157">
        <v>4</v>
      </c>
      <c r="P157" t="b">
        <v>0</v>
      </c>
      <c r="Q157" t="s">
        <v>8267</v>
      </c>
      <c r="R157" s="5">
        <f t="shared" si="10"/>
        <v>6.0000000000000002E-5</v>
      </c>
      <c r="S157" s="7">
        <f t="shared" si="11"/>
        <v>20.25</v>
      </c>
      <c r="T157" t="s">
        <v>8310</v>
      </c>
      <c r="U157" t="s">
        <v>8313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s="17">
        <v>41794.124953703707</v>
      </c>
      <c r="N158" t="b">
        <v>0</v>
      </c>
      <c r="O158">
        <v>15</v>
      </c>
      <c r="P158" t="b">
        <v>0</v>
      </c>
      <c r="Q158" t="s">
        <v>8267</v>
      </c>
      <c r="R158" s="5">
        <f t="shared" si="10"/>
        <v>5.0999999999999997E-2</v>
      </c>
      <c r="S158" s="7">
        <f t="shared" si="11"/>
        <v>119</v>
      </c>
      <c r="T158" t="s">
        <v>8310</v>
      </c>
      <c r="U158" t="s">
        <v>8313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s="17">
        <v>42396.911712962959</v>
      </c>
      <c r="N159" t="b">
        <v>0</v>
      </c>
      <c r="O159">
        <v>2</v>
      </c>
      <c r="P159" t="b">
        <v>0</v>
      </c>
      <c r="Q159" t="s">
        <v>8267</v>
      </c>
      <c r="R159" s="5">
        <f t="shared" si="10"/>
        <v>2.671118530884808E-3</v>
      </c>
      <c r="S159" s="7">
        <f t="shared" si="11"/>
        <v>4</v>
      </c>
      <c r="T159" t="s">
        <v>8310</v>
      </c>
      <c r="U159" t="s">
        <v>8313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s="17">
        <v>41904.07671296296</v>
      </c>
      <c r="N160" t="b">
        <v>0</v>
      </c>
      <c r="O160">
        <v>0</v>
      </c>
      <c r="P160" t="b">
        <v>0</v>
      </c>
      <c r="Q160" t="s">
        <v>8267</v>
      </c>
      <c r="R160" s="5">
        <f t="shared" si="10"/>
        <v>0</v>
      </c>
      <c r="S160" s="7" t="e">
        <f t="shared" si="11"/>
        <v>#DIV/0!</v>
      </c>
      <c r="T160" t="s">
        <v>8310</v>
      </c>
      <c r="U160" t="s">
        <v>8313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s="17">
        <v>42514.434548611112</v>
      </c>
      <c r="N161" t="b">
        <v>0</v>
      </c>
      <c r="O161">
        <v>1</v>
      </c>
      <c r="P161" t="b">
        <v>0</v>
      </c>
      <c r="Q161" t="s">
        <v>8267</v>
      </c>
      <c r="R161" s="5">
        <f t="shared" si="10"/>
        <v>2.0000000000000002E-5</v>
      </c>
      <c r="S161" s="7">
        <f t="shared" si="11"/>
        <v>10</v>
      </c>
      <c r="T161" t="s">
        <v>8310</v>
      </c>
      <c r="U161" t="s">
        <v>8313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42231.913090277776</v>
      </c>
      <c r="K162">
        <v>1434491691</v>
      </c>
      <c r="L162" s="13">
        <f t="shared" si="9"/>
        <v>42171.913090277776</v>
      </c>
      <c r="M162" s="17">
        <v>42171.913090277776</v>
      </c>
      <c r="N162" t="b">
        <v>0</v>
      </c>
      <c r="O162">
        <v>0</v>
      </c>
      <c r="P162" t="b">
        <v>0</v>
      </c>
      <c r="Q162" t="s">
        <v>8268</v>
      </c>
      <c r="R162" s="5">
        <f t="shared" si="10"/>
        <v>0</v>
      </c>
      <c r="S162" s="7" t="e">
        <f t="shared" si="11"/>
        <v>#DIV/0!</v>
      </c>
      <c r="T162" t="s">
        <v>8310</v>
      </c>
      <c r="U162" t="s">
        <v>8314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s="17">
        <v>41792.687442129631</v>
      </c>
      <c r="N163" t="b">
        <v>0</v>
      </c>
      <c r="O163">
        <v>1</v>
      </c>
      <c r="P163" t="b">
        <v>0</v>
      </c>
      <c r="Q163" t="s">
        <v>8268</v>
      </c>
      <c r="R163" s="5">
        <f t="shared" si="10"/>
        <v>1E-4</v>
      </c>
      <c r="S163" s="7">
        <f t="shared" si="11"/>
        <v>5</v>
      </c>
      <c r="T163" t="s">
        <v>8310</v>
      </c>
      <c r="U163" t="s">
        <v>8314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s="17">
        <v>41835.126805555556</v>
      </c>
      <c r="N164" t="b">
        <v>0</v>
      </c>
      <c r="O164">
        <v>10</v>
      </c>
      <c r="P164" t="b">
        <v>0</v>
      </c>
      <c r="Q164" t="s">
        <v>8268</v>
      </c>
      <c r="R164" s="5">
        <f t="shared" si="10"/>
        <v>0.15535714285714286</v>
      </c>
      <c r="S164" s="7">
        <f t="shared" si="11"/>
        <v>43.5</v>
      </c>
      <c r="T164" t="s">
        <v>8310</v>
      </c>
      <c r="U164" t="s">
        <v>8314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s="17">
        <v>42243.961273148147</v>
      </c>
      <c r="N165" t="b">
        <v>0</v>
      </c>
      <c r="O165">
        <v>0</v>
      </c>
      <c r="P165" t="b">
        <v>0</v>
      </c>
      <c r="Q165" t="s">
        <v>8268</v>
      </c>
      <c r="R165" s="5">
        <f t="shared" si="10"/>
        <v>0</v>
      </c>
      <c r="S165" s="7" t="e">
        <f t="shared" si="11"/>
        <v>#DIV/0!</v>
      </c>
      <c r="T165" t="s">
        <v>8310</v>
      </c>
      <c r="U165" t="s">
        <v>8314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s="17">
        <v>41841.762743055559</v>
      </c>
      <c r="N166" t="b">
        <v>0</v>
      </c>
      <c r="O166">
        <v>7</v>
      </c>
      <c r="P166" t="b">
        <v>0</v>
      </c>
      <c r="Q166" t="s">
        <v>8268</v>
      </c>
      <c r="R166" s="5">
        <f t="shared" si="10"/>
        <v>5.3333333333333332E-3</v>
      </c>
      <c r="S166" s="7">
        <f t="shared" si="11"/>
        <v>91.428571428571431</v>
      </c>
      <c r="T166" t="s">
        <v>8310</v>
      </c>
      <c r="U166" t="s">
        <v>8314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s="17">
        <v>42351.658842592587</v>
      </c>
      <c r="N167" t="b">
        <v>0</v>
      </c>
      <c r="O167">
        <v>0</v>
      </c>
      <c r="P167" t="b">
        <v>0</v>
      </c>
      <c r="Q167" t="s">
        <v>8268</v>
      </c>
      <c r="R167" s="5">
        <f t="shared" si="10"/>
        <v>0</v>
      </c>
      <c r="S167" s="7" t="e">
        <f t="shared" si="11"/>
        <v>#DIV/0!</v>
      </c>
      <c r="T167" t="s">
        <v>8310</v>
      </c>
      <c r="U167" t="s">
        <v>8314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s="17">
        <v>42721.075949074075</v>
      </c>
      <c r="N168" t="b">
        <v>0</v>
      </c>
      <c r="O168">
        <v>1</v>
      </c>
      <c r="P168" t="b">
        <v>0</v>
      </c>
      <c r="Q168" t="s">
        <v>8268</v>
      </c>
      <c r="R168" s="5">
        <f t="shared" si="10"/>
        <v>0.6</v>
      </c>
      <c r="S168" s="7">
        <f t="shared" si="11"/>
        <v>3000</v>
      </c>
      <c r="T168" t="s">
        <v>8310</v>
      </c>
      <c r="U168" t="s">
        <v>8314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s="17">
        <v>42160.927488425921</v>
      </c>
      <c r="N169" t="b">
        <v>0</v>
      </c>
      <c r="O169">
        <v>2</v>
      </c>
      <c r="P169" t="b">
        <v>0</v>
      </c>
      <c r="Q169" t="s">
        <v>8268</v>
      </c>
      <c r="R169" s="5">
        <f t="shared" si="10"/>
        <v>1E-4</v>
      </c>
      <c r="S169" s="7">
        <f t="shared" si="11"/>
        <v>5.5</v>
      </c>
      <c r="T169" t="s">
        <v>8310</v>
      </c>
      <c r="U169" t="s">
        <v>8314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s="17">
        <v>42052.83530092593</v>
      </c>
      <c r="N170" t="b">
        <v>0</v>
      </c>
      <c r="O170">
        <v>3</v>
      </c>
      <c r="P170" t="b">
        <v>0</v>
      </c>
      <c r="Q170" t="s">
        <v>8268</v>
      </c>
      <c r="R170" s="5">
        <f t="shared" si="10"/>
        <v>4.0625000000000001E-2</v>
      </c>
      <c r="S170" s="7">
        <f t="shared" si="11"/>
        <v>108.33333333333333</v>
      </c>
      <c r="T170" t="s">
        <v>8310</v>
      </c>
      <c r="U170" t="s">
        <v>8314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s="17">
        <v>41900.505312499998</v>
      </c>
      <c r="N171" t="b">
        <v>0</v>
      </c>
      <c r="O171">
        <v>10</v>
      </c>
      <c r="P171" t="b">
        <v>0</v>
      </c>
      <c r="Q171" t="s">
        <v>8268</v>
      </c>
      <c r="R171" s="5">
        <f t="shared" si="10"/>
        <v>0.224</v>
      </c>
      <c r="S171" s="7">
        <f t="shared" si="11"/>
        <v>56</v>
      </c>
      <c r="T171" t="s">
        <v>8310</v>
      </c>
      <c r="U171" t="s">
        <v>8314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s="17">
        <v>42216.977812500001</v>
      </c>
      <c r="N172" t="b">
        <v>0</v>
      </c>
      <c r="O172">
        <v>10</v>
      </c>
      <c r="P172" t="b">
        <v>0</v>
      </c>
      <c r="Q172" t="s">
        <v>8268</v>
      </c>
      <c r="R172" s="5">
        <f t="shared" si="10"/>
        <v>3.2500000000000001E-2</v>
      </c>
      <c r="S172" s="7">
        <f t="shared" si="11"/>
        <v>32.5</v>
      </c>
      <c r="T172" t="s">
        <v>8310</v>
      </c>
      <c r="U172" t="s">
        <v>8314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s="17">
        <v>42534.180717592593</v>
      </c>
      <c r="N173" t="b">
        <v>0</v>
      </c>
      <c r="O173">
        <v>1</v>
      </c>
      <c r="P173" t="b">
        <v>0</v>
      </c>
      <c r="Q173" t="s">
        <v>8268</v>
      </c>
      <c r="R173" s="5">
        <f t="shared" si="10"/>
        <v>2.0000000000000002E-5</v>
      </c>
      <c r="S173" s="7">
        <f t="shared" si="11"/>
        <v>1</v>
      </c>
      <c r="T173" t="s">
        <v>8310</v>
      </c>
      <c r="U173" t="s">
        <v>8314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42082.353275462963</v>
      </c>
      <c r="K174">
        <v>1423733323</v>
      </c>
      <c r="L174" s="13">
        <f t="shared" si="9"/>
        <v>42047.394942129627</v>
      </c>
      <c r="M174" s="17">
        <v>42047.394942129627</v>
      </c>
      <c r="N174" t="b">
        <v>0</v>
      </c>
      <c r="O174">
        <v>0</v>
      </c>
      <c r="P174" t="b">
        <v>0</v>
      </c>
      <c r="Q174" t="s">
        <v>8268</v>
      </c>
      <c r="R174" s="5">
        <f t="shared" si="10"/>
        <v>0</v>
      </c>
      <c r="S174" s="7" t="e">
        <f t="shared" si="11"/>
        <v>#DIV/0!</v>
      </c>
      <c r="T174" t="s">
        <v>8310</v>
      </c>
      <c r="U174" t="s">
        <v>8314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s="17">
        <v>42033.573009259257</v>
      </c>
      <c r="N175" t="b">
        <v>0</v>
      </c>
      <c r="O175">
        <v>0</v>
      </c>
      <c r="P175" t="b">
        <v>0</v>
      </c>
      <c r="Q175" t="s">
        <v>8268</v>
      </c>
      <c r="R175" s="5">
        <f t="shared" si="10"/>
        <v>0</v>
      </c>
      <c r="S175" s="7" t="e">
        <f t="shared" si="11"/>
        <v>#DIV/0!</v>
      </c>
      <c r="T175" t="s">
        <v>8310</v>
      </c>
      <c r="U175" t="s">
        <v>8314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s="17">
        <v>42072.758981481486</v>
      </c>
      <c r="N176" t="b">
        <v>0</v>
      </c>
      <c r="O176">
        <v>0</v>
      </c>
      <c r="P176" t="b">
        <v>0</v>
      </c>
      <c r="Q176" t="s">
        <v>8268</v>
      </c>
      <c r="R176" s="5">
        <f t="shared" si="10"/>
        <v>0</v>
      </c>
      <c r="S176" s="7" t="e">
        <f t="shared" si="11"/>
        <v>#DIV/0!</v>
      </c>
      <c r="T176" t="s">
        <v>8310</v>
      </c>
      <c r="U176" t="s">
        <v>8314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s="17">
        <v>41855.777905092589</v>
      </c>
      <c r="N177" t="b">
        <v>0</v>
      </c>
      <c r="O177">
        <v>26</v>
      </c>
      <c r="P177" t="b">
        <v>0</v>
      </c>
      <c r="Q177" t="s">
        <v>8268</v>
      </c>
      <c r="R177" s="5">
        <f t="shared" si="10"/>
        <v>6.4850000000000005E-2</v>
      </c>
      <c r="S177" s="7">
        <f t="shared" si="11"/>
        <v>49.884615384615387</v>
      </c>
      <c r="T177" t="s">
        <v>8310</v>
      </c>
      <c r="U177" t="s">
        <v>8314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s="17">
        <v>42191.824062500003</v>
      </c>
      <c r="N178" t="b">
        <v>0</v>
      </c>
      <c r="O178">
        <v>0</v>
      </c>
      <c r="P178" t="b">
        <v>0</v>
      </c>
      <c r="Q178" t="s">
        <v>8268</v>
      </c>
      <c r="R178" s="5">
        <f t="shared" si="10"/>
        <v>0</v>
      </c>
      <c r="S178" s="7" t="e">
        <f t="shared" si="11"/>
        <v>#DIV/0!</v>
      </c>
      <c r="T178" t="s">
        <v>8310</v>
      </c>
      <c r="U178" t="s">
        <v>8314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s="17">
        <v>42070.047754629632</v>
      </c>
      <c r="N179" t="b">
        <v>0</v>
      </c>
      <c r="O179">
        <v>7</v>
      </c>
      <c r="P179" t="b">
        <v>0</v>
      </c>
      <c r="Q179" t="s">
        <v>8268</v>
      </c>
      <c r="R179" s="5">
        <f t="shared" si="10"/>
        <v>0.4</v>
      </c>
      <c r="S179" s="7">
        <f t="shared" si="11"/>
        <v>25.714285714285715</v>
      </c>
      <c r="T179" t="s">
        <v>8310</v>
      </c>
      <c r="U179" t="s">
        <v>8314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s="17">
        <v>42304.955381944441</v>
      </c>
      <c r="N180" t="b">
        <v>0</v>
      </c>
      <c r="O180">
        <v>0</v>
      </c>
      <c r="P180" t="b">
        <v>0</v>
      </c>
      <c r="Q180" t="s">
        <v>8268</v>
      </c>
      <c r="R180" s="5">
        <f t="shared" si="10"/>
        <v>0</v>
      </c>
      <c r="S180" s="7" t="e">
        <f t="shared" si="11"/>
        <v>#DIV/0!</v>
      </c>
      <c r="T180" t="s">
        <v>8310</v>
      </c>
      <c r="U180" t="s">
        <v>8314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s="17">
        <v>42403.080497685187</v>
      </c>
      <c r="N181" t="b">
        <v>0</v>
      </c>
      <c r="O181">
        <v>2</v>
      </c>
      <c r="P181" t="b">
        <v>0</v>
      </c>
      <c r="Q181" t="s">
        <v>8268</v>
      </c>
      <c r="R181" s="5">
        <f t="shared" si="10"/>
        <v>0.2</v>
      </c>
      <c r="S181" s="7">
        <f t="shared" si="11"/>
        <v>100</v>
      </c>
      <c r="T181" t="s">
        <v>8310</v>
      </c>
      <c r="U181" t="s">
        <v>8314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s="17">
        <v>42067.991238425922</v>
      </c>
      <c r="N182" t="b">
        <v>0</v>
      </c>
      <c r="O182">
        <v>13</v>
      </c>
      <c r="P182" t="b">
        <v>0</v>
      </c>
      <c r="Q182" t="s">
        <v>8268</v>
      </c>
      <c r="R182" s="5">
        <f t="shared" si="10"/>
        <v>0.33416666666666667</v>
      </c>
      <c r="S182" s="7">
        <f t="shared" si="11"/>
        <v>30.846153846153847</v>
      </c>
      <c r="T182" t="s">
        <v>8310</v>
      </c>
      <c r="U182" t="s">
        <v>8314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s="17">
        <v>42147.741840277777</v>
      </c>
      <c r="N183" t="b">
        <v>0</v>
      </c>
      <c r="O183">
        <v>4</v>
      </c>
      <c r="P183" t="b">
        <v>0</v>
      </c>
      <c r="Q183" t="s">
        <v>8268</v>
      </c>
      <c r="R183" s="5">
        <f t="shared" si="10"/>
        <v>0.21092608822670172</v>
      </c>
      <c r="S183" s="7">
        <f t="shared" si="11"/>
        <v>180.5</v>
      </c>
      <c r="T183" t="s">
        <v>8310</v>
      </c>
      <c r="U183" t="s">
        <v>8314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s="17">
        <v>42712.011944444443</v>
      </c>
      <c r="N184" t="b">
        <v>0</v>
      </c>
      <c r="O184">
        <v>0</v>
      </c>
      <c r="P184" t="b">
        <v>0</v>
      </c>
      <c r="Q184" t="s">
        <v>8268</v>
      </c>
      <c r="R184" s="5">
        <f t="shared" si="10"/>
        <v>0</v>
      </c>
      <c r="S184" s="7" t="e">
        <f t="shared" si="11"/>
        <v>#DIV/0!</v>
      </c>
      <c r="T184" t="s">
        <v>8310</v>
      </c>
      <c r="U184" t="s">
        <v>8314</v>
      </c>
    </row>
    <row r="185" spans="1:21" ht="20" x14ac:dyDescent="0.2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s="17">
        <v>41939.810300925928</v>
      </c>
      <c r="N185" t="b">
        <v>0</v>
      </c>
      <c r="O185">
        <v>12</v>
      </c>
      <c r="P185" t="b">
        <v>0</v>
      </c>
      <c r="Q185" t="s">
        <v>8268</v>
      </c>
      <c r="R185" s="5">
        <f t="shared" si="10"/>
        <v>0.35855999999999999</v>
      </c>
      <c r="S185" s="7">
        <f t="shared" si="11"/>
        <v>373.5</v>
      </c>
      <c r="T185" t="s">
        <v>8310</v>
      </c>
      <c r="U185" t="s">
        <v>8314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s="17">
        <v>41825.791226851856</v>
      </c>
      <c r="N186" t="b">
        <v>0</v>
      </c>
      <c r="O186">
        <v>2</v>
      </c>
      <c r="P186" t="b">
        <v>0</v>
      </c>
      <c r="Q186" t="s">
        <v>8268</v>
      </c>
      <c r="R186" s="5">
        <f t="shared" si="10"/>
        <v>3.4000000000000002E-2</v>
      </c>
      <c r="S186" s="7">
        <f t="shared" si="11"/>
        <v>25.5</v>
      </c>
      <c r="T186" t="s">
        <v>8310</v>
      </c>
      <c r="U186" t="s">
        <v>8314</v>
      </c>
    </row>
    <row r="187" spans="1:21" ht="20" x14ac:dyDescent="0.2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s="17">
        <v>42570.91133101852</v>
      </c>
      <c r="N187" t="b">
        <v>0</v>
      </c>
      <c r="O187">
        <v>10</v>
      </c>
      <c r="P187" t="b">
        <v>0</v>
      </c>
      <c r="Q187" t="s">
        <v>8268</v>
      </c>
      <c r="R187" s="5">
        <f t="shared" si="10"/>
        <v>5.5E-2</v>
      </c>
      <c r="S187" s="7">
        <f t="shared" si="11"/>
        <v>220</v>
      </c>
      <c r="T187" t="s">
        <v>8310</v>
      </c>
      <c r="U187" t="s">
        <v>8314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s="17">
        <v>42767.812893518523</v>
      </c>
      <c r="N188" t="b">
        <v>0</v>
      </c>
      <c r="O188">
        <v>0</v>
      </c>
      <c r="P188" t="b">
        <v>0</v>
      </c>
      <c r="Q188" t="s">
        <v>8268</v>
      </c>
      <c r="R188" s="5">
        <f t="shared" si="10"/>
        <v>0</v>
      </c>
      <c r="S188" s="7" t="e">
        <f t="shared" si="11"/>
        <v>#DIV/0!</v>
      </c>
      <c r="T188" t="s">
        <v>8310</v>
      </c>
      <c r="U188" t="s">
        <v>8314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s="17">
        <v>42182.234456018516</v>
      </c>
      <c r="N189" t="b">
        <v>0</v>
      </c>
      <c r="O189">
        <v>5</v>
      </c>
      <c r="P189" t="b">
        <v>0</v>
      </c>
      <c r="Q189" t="s">
        <v>8268</v>
      </c>
      <c r="R189" s="5">
        <f t="shared" si="10"/>
        <v>0.16</v>
      </c>
      <c r="S189" s="7">
        <f t="shared" si="11"/>
        <v>160</v>
      </c>
      <c r="T189" t="s">
        <v>8310</v>
      </c>
      <c r="U189" t="s">
        <v>8314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s="17">
        <v>41857.18304398148</v>
      </c>
      <c r="N190" t="b">
        <v>0</v>
      </c>
      <c r="O190">
        <v>0</v>
      </c>
      <c r="P190" t="b">
        <v>0</v>
      </c>
      <c r="Q190" t="s">
        <v>8268</v>
      </c>
      <c r="R190" s="5">
        <f t="shared" si="10"/>
        <v>0</v>
      </c>
      <c r="S190" s="7" t="e">
        <f t="shared" si="11"/>
        <v>#DIV/0!</v>
      </c>
      <c r="T190" t="s">
        <v>8310</v>
      </c>
      <c r="U190" t="s">
        <v>8314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s="17">
        <v>42556.690706018519</v>
      </c>
      <c r="N191" t="b">
        <v>0</v>
      </c>
      <c r="O191">
        <v>5</v>
      </c>
      <c r="P191" t="b">
        <v>0</v>
      </c>
      <c r="Q191" t="s">
        <v>8268</v>
      </c>
      <c r="R191" s="5">
        <f t="shared" si="10"/>
        <v>6.8999999999999997E-4</v>
      </c>
      <c r="S191" s="7">
        <f t="shared" si="11"/>
        <v>69</v>
      </c>
      <c r="T191" t="s">
        <v>8310</v>
      </c>
      <c r="U191" t="s">
        <v>8314</v>
      </c>
    </row>
    <row r="192" spans="1:21" ht="20" x14ac:dyDescent="0.2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s="17">
        <v>42527.650995370372</v>
      </c>
      <c r="N192" t="b">
        <v>0</v>
      </c>
      <c r="O192">
        <v>1</v>
      </c>
      <c r="P192" t="b">
        <v>0</v>
      </c>
      <c r="Q192" t="s">
        <v>8268</v>
      </c>
      <c r="R192" s="5">
        <f t="shared" si="10"/>
        <v>4.1666666666666666E-3</v>
      </c>
      <c r="S192" s="7">
        <f t="shared" si="11"/>
        <v>50</v>
      </c>
      <c r="T192" t="s">
        <v>8310</v>
      </c>
      <c r="U192" t="s">
        <v>8314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s="17">
        <v>42239.441412037035</v>
      </c>
      <c r="N193" t="b">
        <v>0</v>
      </c>
      <c r="O193">
        <v>3</v>
      </c>
      <c r="P193" t="b">
        <v>0</v>
      </c>
      <c r="Q193" t="s">
        <v>8268</v>
      </c>
      <c r="R193" s="5">
        <f t="shared" si="10"/>
        <v>0.05</v>
      </c>
      <c r="S193" s="7">
        <f t="shared" si="11"/>
        <v>83.333333333333329</v>
      </c>
      <c r="T193" t="s">
        <v>8310</v>
      </c>
      <c r="U193" t="s">
        <v>8314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s="17">
        <v>41899.792037037041</v>
      </c>
      <c r="N194" t="b">
        <v>0</v>
      </c>
      <c r="O194">
        <v>3</v>
      </c>
      <c r="P194" t="b">
        <v>0</v>
      </c>
      <c r="Q194" t="s">
        <v>8268</v>
      </c>
      <c r="R194" s="5">
        <f t="shared" si="10"/>
        <v>1.7E-5</v>
      </c>
      <c r="S194" s="7">
        <f t="shared" si="11"/>
        <v>5.666666666666667</v>
      </c>
      <c r="T194" t="s">
        <v>8310</v>
      </c>
      <c r="U194" t="s">
        <v>8314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(I195/86400)+25569</f>
        <v>41971.976458333331</v>
      </c>
      <c r="K195">
        <v>1412029566</v>
      </c>
      <c r="L195" s="13">
        <f t="shared" ref="L195:L258" si="13">(K195/86400)+25569</f>
        <v>41911.934791666667</v>
      </c>
      <c r="M195" s="17">
        <v>41911.934791666667</v>
      </c>
      <c r="N195" t="b">
        <v>0</v>
      </c>
      <c r="O195">
        <v>0</v>
      </c>
      <c r="P195" t="b">
        <v>0</v>
      </c>
      <c r="Q195" t="s">
        <v>8268</v>
      </c>
      <c r="R195" s="5">
        <f t="shared" ref="R195:R258" si="14">E195/D195</f>
        <v>0</v>
      </c>
      <c r="S195" s="7" t="e">
        <f t="shared" ref="S195:S258" si="15">E195/O195</f>
        <v>#DIV/0!</v>
      </c>
      <c r="T195" t="s">
        <v>8310</v>
      </c>
      <c r="U195" t="s">
        <v>8314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s="17">
        <v>42375.996886574074</v>
      </c>
      <c r="N196" t="b">
        <v>0</v>
      </c>
      <c r="O196">
        <v>3</v>
      </c>
      <c r="P196" t="b">
        <v>0</v>
      </c>
      <c r="Q196" t="s">
        <v>8268</v>
      </c>
      <c r="R196" s="5">
        <f t="shared" si="14"/>
        <v>1.1999999999999999E-3</v>
      </c>
      <c r="S196" s="7">
        <f t="shared" si="15"/>
        <v>1</v>
      </c>
      <c r="T196" t="s">
        <v>8310</v>
      </c>
      <c r="U196" t="s">
        <v>8314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s="17">
        <v>42135.67050925926</v>
      </c>
      <c r="N197" t="b">
        <v>0</v>
      </c>
      <c r="O197">
        <v>0</v>
      </c>
      <c r="P197" t="b">
        <v>0</v>
      </c>
      <c r="Q197" t="s">
        <v>8268</v>
      </c>
      <c r="R197" s="5">
        <f t="shared" si="14"/>
        <v>0</v>
      </c>
      <c r="S197" s="7" t="e">
        <f t="shared" si="15"/>
        <v>#DIV/0!</v>
      </c>
      <c r="T197" t="s">
        <v>8310</v>
      </c>
      <c r="U197" t="s">
        <v>8314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s="17">
        <v>42259.542800925927</v>
      </c>
      <c r="N198" t="b">
        <v>0</v>
      </c>
      <c r="O198">
        <v>19</v>
      </c>
      <c r="P198" t="b">
        <v>0</v>
      </c>
      <c r="Q198" t="s">
        <v>8268</v>
      </c>
      <c r="R198" s="5">
        <f t="shared" si="14"/>
        <v>0.41857142857142859</v>
      </c>
      <c r="S198" s="7">
        <f t="shared" si="15"/>
        <v>77.10526315789474</v>
      </c>
      <c r="T198" t="s">
        <v>8310</v>
      </c>
      <c r="U198" t="s">
        <v>8314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s="17">
        <v>42741.848379629635</v>
      </c>
      <c r="N199" t="b">
        <v>0</v>
      </c>
      <c r="O199">
        <v>8</v>
      </c>
      <c r="P199" t="b">
        <v>0</v>
      </c>
      <c r="Q199" t="s">
        <v>8268</v>
      </c>
      <c r="R199" s="5">
        <f t="shared" si="14"/>
        <v>0.1048</v>
      </c>
      <c r="S199" s="7">
        <f t="shared" si="15"/>
        <v>32.75</v>
      </c>
      <c r="T199" t="s">
        <v>8310</v>
      </c>
      <c r="U199" t="s">
        <v>8314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s="17">
        <v>41887.383356481485</v>
      </c>
      <c r="N200" t="b">
        <v>0</v>
      </c>
      <c r="O200">
        <v>6</v>
      </c>
      <c r="P200" t="b">
        <v>0</v>
      </c>
      <c r="Q200" t="s">
        <v>8268</v>
      </c>
      <c r="R200" s="5">
        <f t="shared" si="14"/>
        <v>1.116E-2</v>
      </c>
      <c r="S200" s="7">
        <f t="shared" si="15"/>
        <v>46.5</v>
      </c>
      <c r="T200" t="s">
        <v>8310</v>
      </c>
      <c r="U200" t="s">
        <v>8314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s="17">
        <v>42584.123865740738</v>
      </c>
      <c r="N201" t="b">
        <v>0</v>
      </c>
      <c r="O201">
        <v>0</v>
      </c>
      <c r="P201" t="b">
        <v>0</v>
      </c>
      <c r="Q201" t="s">
        <v>8268</v>
      </c>
      <c r="R201" s="5">
        <f t="shared" si="14"/>
        <v>0</v>
      </c>
      <c r="S201" s="7" t="e">
        <f t="shared" si="15"/>
        <v>#DIV/0!</v>
      </c>
      <c r="T201" t="s">
        <v>8310</v>
      </c>
      <c r="U201" t="s">
        <v>8314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41897.083368055552</v>
      </c>
      <c r="K202">
        <v>1408154403</v>
      </c>
      <c r="L202" s="13">
        <f t="shared" si="13"/>
        <v>41867.083368055552</v>
      </c>
      <c r="M202" s="17">
        <v>41867.083368055552</v>
      </c>
      <c r="N202" t="b">
        <v>0</v>
      </c>
      <c r="O202">
        <v>18</v>
      </c>
      <c r="P202" t="b">
        <v>0</v>
      </c>
      <c r="Q202" t="s">
        <v>8268</v>
      </c>
      <c r="R202" s="5">
        <f t="shared" si="14"/>
        <v>0.26192500000000002</v>
      </c>
      <c r="S202" s="7">
        <f t="shared" si="15"/>
        <v>87.308333333333337</v>
      </c>
      <c r="T202" t="s">
        <v>8310</v>
      </c>
      <c r="U202" t="s">
        <v>8314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s="17">
        <v>42023.818622685183</v>
      </c>
      <c r="N203" t="b">
        <v>0</v>
      </c>
      <c r="O203">
        <v>7</v>
      </c>
      <c r="P203" t="b">
        <v>0</v>
      </c>
      <c r="Q203" t="s">
        <v>8268</v>
      </c>
      <c r="R203" s="5">
        <f t="shared" si="14"/>
        <v>0.58461538461538465</v>
      </c>
      <c r="S203" s="7">
        <f t="shared" si="15"/>
        <v>54.285714285714285</v>
      </c>
      <c r="T203" t="s">
        <v>8310</v>
      </c>
      <c r="U203" t="s">
        <v>8314</v>
      </c>
    </row>
    <row r="204" spans="1:21" ht="20" x14ac:dyDescent="0.2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s="17">
        <v>42255.927824074075</v>
      </c>
      <c r="N204" t="b">
        <v>0</v>
      </c>
      <c r="O204">
        <v>0</v>
      </c>
      <c r="P204" t="b">
        <v>0</v>
      </c>
      <c r="Q204" t="s">
        <v>8268</v>
      </c>
      <c r="R204" s="5">
        <f t="shared" si="14"/>
        <v>0</v>
      </c>
      <c r="S204" s="7" t="e">
        <f t="shared" si="15"/>
        <v>#DIV/0!</v>
      </c>
      <c r="T204" t="s">
        <v>8310</v>
      </c>
      <c r="U204" t="s">
        <v>8314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s="17">
        <v>41973.847962962958</v>
      </c>
      <c r="N205" t="b">
        <v>0</v>
      </c>
      <c r="O205">
        <v>8</v>
      </c>
      <c r="P205" t="b">
        <v>0</v>
      </c>
      <c r="Q205" t="s">
        <v>8268</v>
      </c>
      <c r="R205" s="5">
        <f t="shared" si="14"/>
        <v>0.2984</v>
      </c>
      <c r="S205" s="7">
        <f t="shared" si="15"/>
        <v>93.25</v>
      </c>
      <c r="T205" t="s">
        <v>8310</v>
      </c>
      <c r="U205" t="s">
        <v>8314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s="17"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5">
        <f t="shared" si="14"/>
        <v>0.50721666666666665</v>
      </c>
      <c r="S206" s="7">
        <f t="shared" si="15"/>
        <v>117.68368136117556</v>
      </c>
      <c r="T206" t="s">
        <v>8310</v>
      </c>
      <c r="U206" t="s">
        <v>8314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s="17">
        <v>42248.632199074069</v>
      </c>
      <c r="N207" t="b">
        <v>0</v>
      </c>
      <c r="O207">
        <v>17</v>
      </c>
      <c r="P207" t="b">
        <v>0</v>
      </c>
      <c r="Q207" t="s">
        <v>8268</v>
      </c>
      <c r="R207" s="5">
        <f t="shared" si="14"/>
        <v>0.16250000000000001</v>
      </c>
      <c r="S207" s="7">
        <f t="shared" si="15"/>
        <v>76.470588235294116</v>
      </c>
      <c r="T207" t="s">
        <v>8310</v>
      </c>
      <c r="U207" t="s">
        <v>8314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s="17">
        <v>42567.004432870366</v>
      </c>
      <c r="N208" t="b">
        <v>0</v>
      </c>
      <c r="O208">
        <v>0</v>
      </c>
      <c r="P208" t="b">
        <v>0</v>
      </c>
      <c r="Q208" t="s">
        <v>8268</v>
      </c>
      <c r="R208" s="5">
        <f t="shared" si="14"/>
        <v>0</v>
      </c>
      <c r="S208" s="7" t="e">
        <f t="shared" si="15"/>
        <v>#DIV/0!</v>
      </c>
      <c r="T208" t="s">
        <v>8310</v>
      </c>
      <c r="U208" t="s">
        <v>8314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s="17">
        <v>41978.197199074071</v>
      </c>
      <c r="N209" t="b">
        <v>0</v>
      </c>
      <c r="O209">
        <v>13</v>
      </c>
      <c r="P209" t="b">
        <v>0</v>
      </c>
      <c r="Q209" t="s">
        <v>8268</v>
      </c>
      <c r="R209" s="5">
        <f t="shared" si="14"/>
        <v>0.15214285714285714</v>
      </c>
      <c r="S209" s="7">
        <f t="shared" si="15"/>
        <v>163.84615384615384</v>
      </c>
      <c r="T209" t="s">
        <v>8310</v>
      </c>
      <c r="U209" t="s">
        <v>8314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s="17">
        <v>41959.369988425926</v>
      </c>
      <c r="N210" t="b">
        <v>0</v>
      </c>
      <c r="O210">
        <v>0</v>
      </c>
      <c r="P210" t="b">
        <v>0</v>
      </c>
      <c r="Q210" t="s">
        <v>8268</v>
      </c>
      <c r="R210" s="5">
        <f t="shared" si="14"/>
        <v>0</v>
      </c>
      <c r="S210" s="7" t="e">
        <f t="shared" si="15"/>
        <v>#DIV/0!</v>
      </c>
      <c r="T210" t="s">
        <v>8310</v>
      </c>
      <c r="U210" t="s">
        <v>8314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s="17">
        <v>42165.922858796301</v>
      </c>
      <c r="N211" t="b">
        <v>0</v>
      </c>
      <c r="O211">
        <v>0</v>
      </c>
      <c r="P211" t="b">
        <v>0</v>
      </c>
      <c r="Q211" t="s">
        <v>8268</v>
      </c>
      <c r="R211" s="5">
        <f t="shared" si="14"/>
        <v>0</v>
      </c>
      <c r="S211" s="7" t="e">
        <f t="shared" si="15"/>
        <v>#DIV/0!</v>
      </c>
      <c r="T211" t="s">
        <v>8310</v>
      </c>
      <c r="U211" t="s">
        <v>8314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s="17">
        <v>42249.064722222218</v>
      </c>
      <c r="N212" t="b">
        <v>0</v>
      </c>
      <c r="O212">
        <v>33</v>
      </c>
      <c r="P212" t="b">
        <v>0</v>
      </c>
      <c r="Q212" t="s">
        <v>8268</v>
      </c>
      <c r="R212" s="5">
        <f t="shared" si="14"/>
        <v>0.2525</v>
      </c>
      <c r="S212" s="7">
        <f t="shared" si="15"/>
        <v>91.818181818181813</v>
      </c>
      <c r="T212" t="s">
        <v>8310</v>
      </c>
      <c r="U212" t="s">
        <v>8314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42266.159918981481</v>
      </c>
      <c r="K213">
        <v>1440042617</v>
      </c>
      <c r="L213" s="13">
        <f t="shared" si="13"/>
        <v>42236.159918981481</v>
      </c>
      <c r="M213" s="17">
        <v>42236.159918981481</v>
      </c>
      <c r="N213" t="b">
        <v>0</v>
      </c>
      <c r="O213">
        <v>12</v>
      </c>
      <c r="P213" t="b">
        <v>0</v>
      </c>
      <c r="Q213" t="s">
        <v>8268</v>
      </c>
      <c r="R213" s="5">
        <f t="shared" si="14"/>
        <v>0.44600000000000001</v>
      </c>
      <c r="S213" s="7">
        <f t="shared" si="15"/>
        <v>185.83333333333334</v>
      </c>
      <c r="T213" t="s">
        <v>8310</v>
      </c>
      <c r="U213" t="s">
        <v>8314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s="17">
        <v>42416.881018518514</v>
      </c>
      <c r="N214" t="b">
        <v>0</v>
      </c>
      <c r="O214">
        <v>1</v>
      </c>
      <c r="P214" t="b">
        <v>0</v>
      </c>
      <c r="Q214" t="s">
        <v>8268</v>
      </c>
      <c r="R214" s="5">
        <f t="shared" si="14"/>
        <v>1.5873015873015873E-4</v>
      </c>
      <c r="S214" s="7">
        <f t="shared" si="15"/>
        <v>1</v>
      </c>
      <c r="T214" t="s">
        <v>8310</v>
      </c>
      <c r="U214" t="s">
        <v>8314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s="17">
        <v>42202.594293981485</v>
      </c>
      <c r="N215" t="b">
        <v>0</v>
      </c>
      <c r="O215">
        <v>1</v>
      </c>
      <c r="P215" t="b">
        <v>0</v>
      </c>
      <c r="Q215" t="s">
        <v>8268</v>
      </c>
      <c r="R215" s="5">
        <f t="shared" si="14"/>
        <v>4.0000000000000002E-4</v>
      </c>
      <c r="S215" s="7">
        <f t="shared" si="15"/>
        <v>20</v>
      </c>
      <c r="T215" t="s">
        <v>8310</v>
      </c>
      <c r="U215" t="s">
        <v>8314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s="17">
        <v>42009.64061342593</v>
      </c>
      <c r="N216" t="b">
        <v>0</v>
      </c>
      <c r="O216">
        <v>1</v>
      </c>
      <c r="P216" t="b">
        <v>0</v>
      </c>
      <c r="Q216" t="s">
        <v>8268</v>
      </c>
      <c r="R216" s="5">
        <f t="shared" si="14"/>
        <v>8.0000000000000007E-5</v>
      </c>
      <c r="S216" s="7">
        <f t="shared" si="15"/>
        <v>1</v>
      </c>
      <c r="T216" t="s">
        <v>8310</v>
      </c>
      <c r="U216" t="s">
        <v>8314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s="17">
        <v>42375.230115740742</v>
      </c>
      <c r="N217" t="b">
        <v>0</v>
      </c>
      <c r="O217">
        <v>1</v>
      </c>
      <c r="P217" t="b">
        <v>0</v>
      </c>
      <c r="Q217" t="s">
        <v>8268</v>
      </c>
      <c r="R217" s="5">
        <f t="shared" si="14"/>
        <v>2.2727272727272726E-3</v>
      </c>
      <c r="S217" s="7">
        <f t="shared" si="15"/>
        <v>10</v>
      </c>
      <c r="T217" t="s">
        <v>8310</v>
      </c>
      <c r="U217" t="s">
        <v>8314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s="17">
        <v>42066.958761574075</v>
      </c>
      <c r="N218" t="b">
        <v>0</v>
      </c>
      <c r="O218">
        <v>84</v>
      </c>
      <c r="P218" t="b">
        <v>0</v>
      </c>
      <c r="Q218" t="s">
        <v>8268</v>
      </c>
      <c r="R218" s="5">
        <f t="shared" si="14"/>
        <v>0.55698440000000005</v>
      </c>
      <c r="S218" s="7">
        <f t="shared" si="15"/>
        <v>331.53833333333336</v>
      </c>
      <c r="T218" t="s">
        <v>8310</v>
      </c>
      <c r="U218" t="s">
        <v>8314</v>
      </c>
    </row>
    <row r="219" spans="1:21" ht="20" x14ac:dyDescent="0.2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s="17">
        <v>41970.64061342593</v>
      </c>
      <c r="N219" t="b">
        <v>0</v>
      </c>
      <c r="O219">
        <v>38</v>
      </c>
      <c r="P219" t="b">
        <v>0</v>
      </c>
      <c r="Q219" t="s">
        <v>8268</v>
      </c>
      <c r="R219" s="5">
        <f t="shared" si="14"/>
        <v>0.11942999999999999</v>
      </c>
      <c r="S219" s="7">
        <f t="shared" si="15"/>
        <v>314.28947368421052</v>
      </c>
      <c r="T219" t="s">
        <v>8310</v>
      </c>
      <c r="U219" t="s">
        <v>8314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s="17">
        <v>42079.628344907411</v>
      </c>
      <c r="N220" t="b">
        <v>0</v>
      </c>
      <c r="O220">
        <v>1</v>
      </c>
      <c r="P220" t="b">
        <v>0</v>
      </c>
      <c r="Q220" t="s">
        <v>8268</v>
      </c>
      <c r="R220" s="5">
        <f t="shared" si="14"/>
        <v>0.02</v>
      </c>
      <c r="S220" s="7">
        <f t="shared" si="15"/>
        <v>100</v>
      </c>
      <c r="T220" t="s">
        <v>8310</v>
      </c>
      <c r="U220" t="s">
        <v>8314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s="17">
        <v>42429.326678240745</v>
      </c>
      <c r="N221" t="b">
        <v>0</v>
      </c>
      <c r="O221">
        <v>76</v>
      </c>
      <c r="P221" t="b">
        <v>0</v>
      </c>
      <c r="Q221" t="s">
        <v>8268</v>
      </c>
      <c r="R221" s="5">
        <f t="shared" si="14"/>
        <v>0.17630000000000001</v>
      </c>
      <c r="S221" s="7">
        <f t="shared" si="15"/>
        <v>115.98684210526316</v>
      </c>
      <c r="T221" t="s">
        <v>8310</v>
      </c>
      <c r="U221" t="s">
        <v>8314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42236.837500000001</v>
      </c>
      <c r="K222">
        <v>1436542030</v>
      </c>
      <c r="L222" s="13">
        <f t="shared" si="13"/>
        <v>42195.643865740742</v>
      </c>
      <c r="M222" s="17">
        <v>42195.643865740742</v>
      </c>
      <c r="N222" t="b">
        <v>0</v>
      </c>
      <c r="O222">
        <v>3</v>
      </c>
      <c r="P222" t="b">
        <v>0</v>
      </c>
      <c r="Q222" t="s">
        <v>8268</v>
      </c>
      <c r="R222" s="5">
        <f t="shared" si="14"/>
        <v>7.1999999999999998E-3</v>
      </c>
      <c r="S222" s="7">
        <f t="shared" si="15"/>
        <v>120</v>
      </c>
      <c r="T222" t="s">
        <v>8310</v>
      </c>
      <c r="U222" t="s">
        <v>8314</v>
      </c>
    </row>
    <row r="223" spans="1:21" ht="20" x14ac:dyDescent="0.2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s="17">
        <v>42031.837546296301</v>
      </c>
      <c r="N223" t="b">
        <v>0</v>
      </c>
      <c r="O223">
        <v>0</v>
      </c>
      <c r="P223" t="b">
        <v>0</v>
      </c>
      <c r="Q223" t="s">
        <v>8268</v>
      </c>
      <c r="R223" s="5">
        <f t="shared" si="14"/>
        <v>0</v>
      </c>
      <c r="S223" s="7" t="e">
        <f t="shared" si="15"/>
        <v>#DIV/0!</v>
      </c>
      <c r="T223" t="s">
        <v>8310</v>
      </c>
      <c r="U223" t="s">
        <v>8314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s="17">
        <v>42031.769884259258</v>
      </c>
      <c r="N224" t="b">
        <v>0</v>
      </c>
      <c r="O224">
        <v>2</v>
      </c>
      <c r="P224" t="b">
        <v>0</v>
      </c>
      <c r="Q224" t="s">
        <v>8268</v>
      </c>
      <c r="R224" s="5">
        <f t="shared" si="14"/>
        <v>0.13</v>
      </c>
      <c r="S224" s="7">
        <f t="shared" si="15"/>
        <v>65</v>
      </c>
      <c r="T224" t="s">
        <v>8310</v>
      </c>
      <c r="U224" t="s">
        <v>8314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s="17">
        <v>42482.048032407409</v>
      </c>
      <c r="N225" t="b">
        <v>0</v>
      </c>
      <c r="O225">
        <v>0</v>
      </c>
      <c r="P225" t="b">
        <v>0</v>
      </c>
      <c r="Q225" t="s">
        <v>8268</v>
      </c>
      <c r="R225" s="5">
        <f t="shared" si="14"/>
        <v>0</v>
      </c>
      <c r="S225" s="7" t="e">
        <f t="shared" si="15"/>
        <v>#DIV/0!</v>
      </c>
      <c r="T225" t="s">
        <v>8310</v>
      </c>
      <c r="U225" t="s">
        <v>8314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s="17">
        <v>42135.235254629632</v>
      </c>
      <c r="N226" t="b">
        <v>0</v>
      </c>
      <c r="O226">
        <v>0</v>
      </c>
      <c r="P226" t="b">
        <v>0</v>
      </c>
      <c r="Q226" t="s">
        <v>8268</v>
      </c>
      <c r="R226" s="5">
        <f t="shared" si="14"/>
        <v>0</v>
      </c>
      <c r="S226" s="7" t="e">
        <f t="shared" si="15"/>
        <v>#DIV/0!</v>
      </c>
      <c r="T226" t="s">
        <v>8310</v>
      </c>
      <c r="U226" t="s">
        <v>8314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s="17">
        <v>42438.961273148147</v>
      </c>
      <c r="N227" t="b">
        <v>0</v>
      </c>
      <c r="O227">
        <v>0</v>
      </c>
      <c r="P227" t="b">
        <v>0</v>
      </c>
      <c r="Q227" t="s">
        <v>8268</v>
      </c>
      <c r="R227" s="5">
        <f t="shared" si="14"/>
        <v>0</v>
      </c>
      <c r="S227" s="7" t="e">
        <f t="shared" si="15"/>
        <v>#DIV/0!</v>
      </c>
      <c r="T227" t="s">
        <v>8310</v>
      </c>
      <c r="U227" t="s">
        <v>8314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s="17">
        <v>42106.666018518517</v>
      </c>
      <c r="N228" t="b">
        <v>0</v>
      </c>
      <c r="O228">
        <v>2</v>
      </c>
      <c r="P228" t="b">
        <v>0</v>
      </c>
      <c r="Q228" t="s">
        <v>8268</v>
      </c>
      <c r="R228" s="5">
        <f t="shared" si="14"/>
        <v>8.6206896551724137E-3</v>
      </c>
      <c r="S228" s="7">
        <f t="shared" si="15"/>
        <v>125</v>
      </c>
      <c r="T228" t="s">
        <v>8310</v>
      </c>
      <c r="U228" t="s">
        <v>8314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s="17">
        <v>42164.893993055557</v>
      </c>
      <c r="N229" t="b">
        <v>0</v>
      </c>
      <c r="O229">
        <v>0</v>
      </c>
      <c r="P229" t="b">
        <v>0</v>
      </c>
      <c r="Q229" t="s">
        <v>8268</v>
      </c>
      <c r="R229" s="5">
        <f t="shared" si="14"/>
        <v>0</v>
      </c>
      <c r="S229" s="7" t="e">
        <f t="shared" si="15"/>
        <v>#DIV/0!</v>
      </c>
      <c r="T229" t="s">
        <v>8310</v>
      </c>
      <c r="U229" t="s">
        <v>8314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s="17">
        <v>42096.686400462961</v>
      </c>
      <c r="N230" t="b">
        <v>0</v>
      </c>
      <c r="O230">
        <v>0</v>
      </c>
      <c r="P230" t="b">
        <v>0</v>
      </c>
      <c r="Q230" t="s">
        <v>8268</v>
      </c>
      <c r="R230" s="5">
        <f t="shared" si="14"/>
        <v>0</v>
      </c>
      <c r="S230" s="7" t="e">
        <f t="shared" si="15"/>
        <v>#DIV/0!</v>
      </c>
      <c r="T230" t="s">
        <v>8310</v>
      </c>
      <c r="U230" t="s">
        <v>8314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s="17">
        <v>42383.933993055558</v>
      </c>
      <c r="N231" t="b">
        <v>0</v>
      </c>
      <c r="O231">
        <v>0</v>
      </c>
      <c r="P231" t="b">
        <v>0</v>
      </c>
      <c r="Q231" t="s">
        <v>8268</v>
      </c>
      <c r="R231" s="5">
        <f t="shared" si="14"/>
        <v>0</v>
      </c>
      <c r="S231" s="7" t="e">
        <f t="shared" si="15"/>
        <v>#DIV/0!</v>
      </c>
      <c r="T231" t="s">
        <v>8310</v>
      </c>
      <c r="U231" t="s">
        <v>8314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42159.77721064815</v>
      </c>
      <c r="K232">
        <v>1430851151</v>
      </c>
      <c r="L232" s="13">
        <f t="shared" si="13"/>
        <v>42129.77721064815</v>
      </c>
      <c r="M232" s="17">
        <v>42129.77721064815</v>
      </c>
      <c r="N232" t="b">
        <v>0</v>
      </c>
      <c r="O232">
        <v>2</v>
      </c>
      <c r="P232" t="b">
        <v>0</v>
      </c>
      <c r="Q232" t="s">
        <v>8268</v>
      </c>
      <c r="R232" s="5">
        <f t="shared" si="14"/>
        <v>4.0000000000000001E-3</v>
      </c>
      <c r="S232" s="7">
        <f t="shared" si="15"/>
        <v>30</v>
      </c>
      <c r="T232" t="s">
        <v>8310</v>
      </c>
      <c r="U232" t="s">
        <v>8314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42371.958923611106</v>
      </c>
      <c r="K233">
        <v>1449183651</v>
      </c>
      <c r="L233" s="13">
        <f t="shared" si="13"/>
        <v>42341.958923611106</v>
      </c>
      <c r="M233" s="17">
        <v>42341.958923611106</v>
      </c>
      <c r="N233" t="b">
        <v>0</v>
      </c>
      <c r="O233">
        <v>0</v>
      </c>
      <c r="P233" t="b">
        <v>0</v>
      </c>
      <c r="Q233" t="s">
        <v>8268</v>
      </c>
      <c r="R233" s="5">
        <f t="shared" si="14"/>
        <v>0</v>
      </c>
      <c r="S233" s="7" t="e">
        <f t="shared" si="15"/>
        <v>#DIV/0!</v>
      </c>
      <c r="T233" t="s">
        <v>8310</v>
      </c>
      <c r="U233" t="s">
        <v>8314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s="17">
        <v>42032.82576388889</v>
      </c>
      <c r="N234" t="b">
        <v>0</v>
      </c>
      <c r="O234">
        <v>7</v>
      </c>
      <c r="P234" t="b">
        <v>0</v>
      </c>
      <c r="Q234" t="s">
        <v>8268</v>
      </c>
      <c r="R234" s="5">
        <f t="shared" si="14"/>
        <v>2.75E-2</v>
      </c>
      <c r="S234" s="7">
        <f t="shared" si="15"/>
        <v>15.714285714285714</v>
      </c>
      <c r="T234" t="s">
        <v>8310</v>
      </c>
      <c r="U234" t="s">
        <v>8314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s="17">
        <v>42612.911712962959</v>
      </c>
      <c r="N235" t="b">
        <v>0</v>
      </c>
      <c r="O235">
        <v>0</v>
      </c>
      <c r="P235" t="b">
        <v>0</v>
      </c>
      <c r="Q235" t="s">
        <v>8268</v>
      </c>
      <c r="R235" s="5">
        <f t="shared" si="14"/>
        <v>0</v>
      </c>
      <c r="S235" s="7" t="e">
        <f t="shared" si="15"/>
        <v>#DIV/0!</v>
      </c>
      <c r="T235" t="s">
        <v>8310</v>
      </c>
      <c r="U235" t="s">
        <v>8314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s="17">
        <v>42136.035405092596</v>
      </c>
      <c r="N236" t="b">
        <v>0</v>
      </c>
      <c r="O236">
        <v>5</v>
      </c>
      <c r="P236" t="b">
        <v>0</v>
      </c>
      <c r="Q236" t="s">
        <v>8268</v>
      </c>
      <c r="R236" s="5">
        <f t="shared" si="14"/>
        <v>0.40100000000000002</v>
      </c>
      <c r="S236" s="7">
        <f t="shared" si="15"/>
        <v>80.2</v>
      </c>
      <c r="T236" t="s">
        <v>8310</v>
      </c>
      <c r="U236" t="s">
        <v>8314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s="17">
        <v>42164.908530092594</v>
      </c>
      <c r="N237" t="b">
        <v>0</v>
      </c>
      <c r="O237">
        <v>0</v>
      </c>
      <c r="P237" t="b">
        <v>0</v>
      </c>
      <c r="Q237" t="s">
        <v>8268</v>
      </c>
      <c r="R237" s="5">
        <f t="shared" si="14"/>
        <v>0</v>
      </c>
      <c r="S237" s="7" t="e">
        <f t="shared" si="15"/>
        <v>#DIV/0!</v>
      </c>
      <c r="T237" t="s">
        <v>8310</v>
      </c>
      <c r="U237" t="s">
        <v>8314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42321.084479166668</v>
      </c>
      <c r="M238" s="17">
        <v>42321.084479166668</v>
      </c>
      <c r="N238" t="b">
        <v>0</v>
      </c>
      <c r="O238">
        <v>0</v>
      </c>
      <c r="P238" t="b">
        <v>0</v>
      </c>
      <c r="Q238" t="s">
        <v>8268</v>
      </c>
      <c r="R238" s="5">
        <f t="shared" si="14"/>
        <v>0</v>
      </c>
      <c r="S238" s="7" t="e">
        <f t="shared" si="15"/>
        <v>#DIV/0!</v>
      </c>
      <c r="T238" t="s">
        <v>8310</v>
      </c>
      <c r="U238" t="s">
        <v>8314</v>
      </c>
    </row>
    <row r="239" spans="1:21" ht="20" x14ac:dyDescent="0.2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s="17">
        <v>42377.577187499999</v>
      </c>
      <c r="N239" t="b">
        <v>0</v>
      </c>
      <c r="O239">
        <v>1</v>
      </c>
      <c r="P239" t="b">
        <v>0</v>
      </c>
      <c r="Q239" t="s">
        <v>8268</v>
      </c>
      <c r="R239" s="5">
        <f t="shared" si="14"/>
        <v>3.3333333333333335E-3</v>
      </c>
      <c r="S239" s="7">
        <f t="shared" si="15"/>
        <v>50</v>
      </c>
      <c r="T239" t="s">
        <v>8310</v>
      </c>
      <c r="U239" t="s">
        <v>8314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42713.962500000001</v>
      </c>
      <c r="M240" s="17">
        <v>42713.962500000001</v>
      </c>
      <c r="N240" t="b">
        <v>0</v>
      </c>
      <c r="O240">
        <v>0</v>
      </c>
      <c r="P240" t="b">
        <v>0</v>
      </c>
      <c r="Q240" t="s">
        <v>8268</v>
      </c>
      <c r="R240" s="5">
        <f t="shared" si="14"/>
        <v>0</v>
      </c>
      <c r="S240" s="7" t="e">
        <f t="shared" si="15"/>
        <v>#DIV/0!</v>
      </c>
      <c r="T240" t="s">
        <v>8310</v>
      </c>
      <c r="U240" t="s">
        <v>8314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s="17">
        <v>42297.110300925924</v>
      </c>
      <c r="N241" t="b">
        <v>0</v>
      </c>
      <c r="O241">
        <v>5</v>
      </c>
      <c r="P241" t="b">
        <v>0</v>
      </c>
      <c r="Q241" t="s">
        <v>8268</v>
      </c>
      <c r="R241" s="5">
        <f t="shared" si="14"/>
        <v>0.25</v>
      </c>
      <c r="S241" s="7">
        <f t="shared" si="15"/>
        <v>50</v>
      </c>
      <c r="T241" t="s">
        <v>8310</v>
      </c>
      <c r="U241" t="s">
        <v>8314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s="17">
        <v>41354.708460648151</v>
      </c>
      <c r="N242" t="b">
        <v>1</v>
      </c>
      <c r="O242">
        <v>137</v>
      </c>
      <c r="P242" t="b">
        <v>1</v>
      </c>
      <c r="Q242" t="s">
        <v>8269</v>
      </c>
      <c r="R242" s="5">
        <f t="shared" si="14"/>
        <v>1.0763413333333334</v>
      </c>
      <c r="S242" s="7">
        <f t="shared" si="15"/>
        <v>117.84759124087591</v>
      </c>
      <c r="T242" t="s">
        <v>8310</v>
      </c>
      <c r="U242" t="s">
        <v>8315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s="17">
        <v>41949.697962962964</v>
      </c>
      <c r="N243" t="b">
        <v>1</v>
      </c>
      <c r="O243">
        <v>376</v>
      </c>
      <c r="P243" t="b">
        <v>1</v>
      </c>
      <c r="Q243" t="s">
        <v>8269</v>
      </c>
      <c r="R243" s="5">
        <f t="shared" si="14"/>
        <v>1.1263736263736264</v>
      </c>
      <c r="S243" s="7">
        <f t="shared" si="15"/>
        <v>109.04255319148936</v>
      </c>
      <c r="T243" t="s">
        <v>8310</v>
      </c>
      <c r="U243" t="s">
        <v>8315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s="17">
        <v>40862.492939814816</v>
      </c>
      <c r="N244" t="b">
        <v>1</v>
      </c>
      <c r="O244">
        <v>202</v>
      </c>
      <c r="P244" t="b">
        <v>1</v>
      </c>
      <c r="Q244" t="s">
        <v>8269</v>
      </c>
      <c r="R244" s="5">
        <f t="shared" si="14"/>
        <v>1.1346153846153846</v>
      </c>
      <c r="S244" s="7">
        <f t="shared" si="15"/>
        <v>73.019801980198025</v>
      </c>
      <c r="T244" t="s">
        <v>8310</v>
      </c>
      <c r="U244" t="s">
        <v>8315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s="17">
        <v>41662.047500000001</v>
      </c>
      <c r="N245" t="b">
        <v>1</v>
      </c>
      <c r="O245">
        <v>328</v>
      </c>
      <c r="P245" t="b">
        <v>1</v>
      </c>
      <c r="Q245" t="s">
        <v>8269</v>
      </c>
      <c r="R245" s="5">
        <f t="shared" si="14"/>
        <v>1.0259199999999999</v>
      </c>
      <c r="S245" s="7">
        <f t="shared" si="15"/>
        <v>78.195121951219505</v>
      </c>
      <c r="T245" t="s">
        <v>8310</v>
      </c>
      <c r="U245" t="s">
        <v>8315</v>
      </c>
    </row>
    <row r="246" spans="1:21" ht="48" x14ac:dyDescent="0.2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40253.295833333337</v>
      </c>
      <c r="K246">
        <v>1265269559</v>
      </c>
      <c r="L246" s="13">
        <f t="shared" si="13"/>
        <v>40213.323599537034</v>
      </c>
      <c r="M246" s="17">
        <v>40213.323599537034</v>
      </c>
      <c r="N246" t="b">
        <v>1</v>
      </c>
      <c r="O246">
        <v>84</v>
      </c>
      <c r="P246" t="b">
        <v>1</v>
      </c>
      <c r="Q246" t="s">
        <v>8269</v>
      </c>
      <c r="R246" s="5">
        <f t="shared" si="14"/>
        <v>1.1375714285714287</v>
      </c>
      <c r="S246" s="7">
        <f t="shared" si="15"/>
        <v>47.398809523809526</v>
      </c>
      <c r="T246" t="s">
        <v>8310</v>
      </c>
      <c r="U246" t="s">
        <v>8315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s="17">
        <v>41107.053067129629</v>
      </c>
      <c r="N247" t="b">
        <v>1</v>
      </c>
      <c r="O247">
        <v>96</v>
      </c>
      <c r="P247" t="b">
        <v>1</v>
      </c>
      <c r="Q247" t="s">
        <v>8269</v>
      </c>
      <c r="R247" s="5">
        <f t="shared" si="14"/>
        <v>1.0371999999999999</v>
      </c>
      <c r="S247" s="7">
        <f t="shared" si="15"/>
        <v>54.020833333333336</v>
      </c>
      <c r="T247" t="s">
        <v>8310</v>
      </c>
      <c r="U247" t="s">
        <v>8315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s="17">
        <v>40480.363483796296</v>
      </c>
      <c r="N248" t="b">
        <v>1</v>
      </c>
      <c r="O248">
        <v>223</v>
      </c>
      <c r="P248" t="b">
        <v>1</v>
      </c>
      <c r="Q248" t="s">
        <v>8269</v>
      </c>
      <c r="R248" s="5">
        <f t="shared" si="14"/>
        <v>3.0546000000000002</v>
      </c>
      <c r="S248" s="7">
        <f t="shared" si="15"/>
        <v>68.488789237668158</v>
      </c>
      <c r="T248" t="s">
        <v>8310</v>
      </c>
      <c r="U248" t="s">
        <v>8315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s="17">
        <v>40430.604328703703</v>
      </c>
      <c r="N249" t="b">
        <v>1</v>
      </c>
      <c r="O249">
        <v>62</v>
      </c>
      <c r="P249" t="b">
        <v>1</v>
      </c>
      <c r="Q249" t="s">
        <v>8269</v>
      </c>
      <c r="R249" s="5">
        <f t="shared" si="14"/>
        <v>1.341</v>
      </c>
      <c r="S249" s="7">
        <f t="shared" si="15"/>
        <v>108.14516129032258</v>
      </c>
      <c r="T249" t="s">
        <v>8310</v>
      </c>
      <c r="U249" t="s">
        <v>8315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s="17">
        <v>40870.774409722224</v>
      </c>
      <c r="N250" t="b">
        <v>1</v>
      </c>
      <c r="O250">
        <v>146</v>
      </c>
      <c r="P250" t="b">
        <v>1</v>
      </c>
      <c r="Q250" t="s">
        <v>8269</v>
      </c>
      <c r="R250" s="5">
        <f t="shared" si="14"/>
        <v>1.0133294117647058</v>
      </c>
      <c r="S250" s="7">
        <f t="shared" si="15"/>
        <v>589.95205479452056</v>
      </c>
      <c r="T250" t="s">
        <v>8310</v>
      </c>
      <c r="U250" t="s">
        <v>8315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s="17">
        <v>40332.923842592594</v>
      </c>
      <c r="N251" t="b">
        <v>1</v>
      </c>
      <c r="O251">
        <v>235</v>
      </c>
      <c r="P251" t="b">
        <v>1</v>
      </c>
      <c r="Q251" t="s">
        <v>8269</v>
      </c>
      <c r="R251" s="5">
        <f t="shared" si="14"/>
        <v>1.1292</v>
      </c>
      <c r="S251" s="7">
        <f t="shared" si="15"/>
        <v>48.051063829787232</v>
      </c>
      <c r="T251" t="s">
        <v>8310</v>
      </c>
      <c r="U251" t="s">
        <v>8315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s="17">
        <v>41401.565868055557</v>
      </c>
      <c r="N252" t="b">
        <v>1</v>
      </c>
      <c r="O252">
        <v>437</v>
      </c>
      <c r="P252" t="b">
        <v>1</v>
      </c>
      <c r="Q252" t="s">
        <v>8269</v>
      </c>
      <c r="R252" s="5">
        <f t="shared" si="14"/>
        <v>1.0558333333333334</v>
      </c>
      <c r="S252" s="7">
        <f t="shared" si="15"/>
        <v>72.482837528604122</v>
      </c>
      <c r="T252" t="s">
        <v>8310</v>
      </c>
      <c r="U252" t="s">
        <v>8315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s="17">
        <v>41013.787569444445</v>
      </c>
      <c r="N253" t="b">
        <v>1</v>
      </c>
      <c r="O253">
        <v>77</v>
      </c>
      <c r="P253" t="b">
        <v>1</v>
      </c>
      <c r="Q253" t="s">
        <v>8269</v>
      </c>
      <c r="R253" s="5">
        <f t="shared" si="14"/>
        <v>1.2557142857142858</v>
      </c>
      <c r="S253" s="7">
        <f t="shared" si="15"/>
        <v>57.077922077922075</v>
      </c>
      <c r="T253" t="s">
        <v>8310</v>
      </c>
      <c r="U253" t="s">
        <v>8315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</v>
      </c>
      <c r="M254" s="17">
        <v>40266.66270833333</v>
      </c>
      <c r="N254" t="b">
        <v>1</v>
      </c>
      <c r="O254">
        <v>108</v>
      </c>
      <c r="P254" t="b">
        <v>1</v>
      </c>
      <c r="Q254" t="s">
        <v>8269</v>
      </c>
      <c r="R254" s="5">
        <f t="shared" si="14"/>
        <v>1.8455999999999999</v>
      </c>
      <c r="S254" s="7">
        <f t="shared" si="15"/>
        <v>85.444444444444443</v>
      </c>
      <c r="T254" t="s">
        <v>8310</v>
      </c>
      <c r="U254" t="s">
        <v>8315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s="17">
        <v>40924.650868055556</v>
      </c>
      <c r="N255" t="b">
        <v>1</v>
      </c>
      <c r="O255">
        <v>7</v>
      </c>
      <c r="P255" t="b">
        <v>1</v>
      </c>
      <c r="Q255" t="s">
        <v>8269</v>
      </c>
      <c r="R255" s="5">
        <f t="shared" si="14"/>
        <v>1.0073333333333334</v>
      </c>
      <c r="S255" s="7">
        <f t="shared" si="15"/>
        <v>215.85714285714286</v>
      </c>
      <c r="T255" t="s">
        <v>8310</v>
      </c>
      <c r="U255" t="s">
        <v>8315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42263.952662037038</v>
      </c>
      <c r="M256" s="17">
        <v>42263.952662037038</v>
      </c>
      <c r="N256" t="b">
        <v>1</v>
      </c>
      <c r="O256">
        <v>314</v>
      </c>
      <c r="P256" t="b">
        <v>1</v>
      </c>
      <c r="Q256" t="s">
        <v>8269</v>
      </c>
      <c r="R256" s="5">
        <f t="shared" si="14"/>
        <v>1.1694724999999999</v>
      </c>
      <c r="S256" s="7">
        <f t="shared" si="15"/>
        <v>89.38643312101911</v>
      </c>
      <c r="T256" t="s">
        <v>8310</v>
      </c>
      <c r="U256" t="s">
        <v>8315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s="17">
        <v>40588.526412037041</v>
      </c>
      <c r="N257" t="b">
        <v>1</v>
      </c>
      <c r="O257">
        <v>188</v>
      </c>
      <c r="P257" t="b">
        <v>1</v>
      </c>
      <c r="Q257" t="s">
        <v>8269</v>
      </c>
      <c r="R257" s="5">
        <f t="shared" si="14"/>
        <v>1.0673325</v>
      </c>
      <c r="S257" s="7">
        <f t="shared" si="15"/>
        <v>45.418404255319146</v>
      </c>
      <c r="T257" t="s">
        <v>8310</v>
      </c>
      <c r="U257" t="s">
        <v>8315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s="17">
        <v>41319.769293981481</v>
      </c>
      <c r="N258" t="b">
        <v>1</v>
      </c>
      <c r="O258">
        <v>275</v>
      </c>
      <c r="P258" t="b">
        <v>1</v>
      </c>
      <c r="Q258" t="s">
        <v>8269</v>
      </c>
      <c r="R258" s="5">
        <f t="shared" si="14"/>
        <v>1.391</v>
      </c>
      <c r="S258" s="7">
        <f t="shared" si="15"/>
        <v>65.756363636363631</v>
      </c>
      <c r="T258" t="s">
        <v>8310</v>
      </c>
      <c r="U258" t="s">
        <v>8315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(I259/86400)+25569</f>
        <v>42509.626875000002</v>
      </c>
      <c r="K259">
        <v>1461078162</v>
      </c>
      <c r="L259" s="13">
        <f t="shared" ref="L259:L322" si="17">(K259/86400)+25569</f>
        <v>42479.626875000002</v>
      </c>
      <c r="M259" s="17">
        <v>42479.626875000002</v>
      </c>
      <c r="N259" t="b">
        <v>1</v>
      </c>
      <c r="O259">
        <v>560</v>
      </c>
      <c r="P259" t="b">
        <v>1</v>
      </c>
      <c r="Q259" t="s">
        <v>8269</v>
      </c>
      <c r="R259" s="5">
        <f t="shared" ref="R259:R322" si="18">E259/D259</f>
        <v>1.0672648571428571</v>
      </c>
      <c r="S259" s="7">
        <f t="shared" ref="S259:S322" si="19">E259/O259</f>
        <v>66.70405357142856</v>
      </c>
      <c r="T259" t="s">
        <v>8310</v>
      </c>
      <c r="U259" t="s">
        <v>8315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s="17">
        <v>40682.051689814813</v>
      </c>
      <c r="N260" t="b">
        <v>1</v>
      </c>
      <c r="O260">
        <v>688</v>
      </c>
      <c r="P260" t="b">
        <v>1</v>
      </c>
      <c r="Q260" t="s">
        <v>8269</v>
      </c>
      <c r="R260" s="5">
        <f t="shared" si="18"/>
        <v>1.9114</v>
      </c>
      <c r="S260" s="7">
        <f t="shared" si="19"/>
        <v>83.345930232558146</v>
      </c>
      <c r="T260" t="s">
        <v>8310</v>
      </c>
      <c r="U260" t="s">
        <v>8315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s="17">
        <v>42072.738067129627</v>
      </c>
      <c r="N261" t="b">
        <v>1</v>
      </c>
      <c r="O261">
        <v>942</v>
      </c>
      <c r="P261" t="b">
        <v>1</v>
      </c>
      <c r="Q261" t="s">
        <v>8269</v>
      </c>
      <c r="R261" s="5">
        <f t="shared" si="18"/>
        <v>1.3193789333333332</v>
      </c>
      <c r="S261" s="7">
        <f t="shared" si="19"/>
        <v>105.04609341825902</v>
      </c>
      <c r="T261" t="s">
        <v>8310</v>
      </c>
      <c r="U261" t="s">
        <v>8315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s="17">
        <v>40330.755543981482</v>
      </c>
      <c r="N262" t="b">
        <v>1</v>
      </c>
      <c r="O262">
        <v>88</v>
      </c>
      <c r="P262" t="b">
        <v>1</v>
      </c>
      <c r="Q262" t="s">
        <v>8269</v>
      </c>
      <c r="R262" s="5">
        <f t="shared" si="18"/>
        <v>1.0640000000000001</v>
      </c>
      <c r="S262" s="7">
        <f t="shared" si="19"/>
        <v>120.90909090909091</v>
      </c>
      <c r="T262" t="s">
        <v>8310</v>
      </c>
      <c r="U262" t="s">
        <v>8315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s="17">
        <v>41017.885462962964</v>
      </c>
      <c r="N263" t="b">
        <v>1</v>
      </c>
      <c r="O263">
        <v>220</v>
      </c>
      <c r="P263" t="b">
        <v>1</v>
      </c>
      <c r="Q263" t="s">
        <v>8269</v>
      </c>
      <c r="R263" s="5">
        <f t="shared" si="18"/>
        <v>1.0740000000000001</v>
      </c>
      <c r="S263" s="7">
        <f t="shared" si="19"/>
        <v>97.63636363636364</v>
      </c>
      <c r="T263" t="s">
        <v>8310</v>
      </c>
      <c r="U263" t="s">
        <v>8315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s="17">
        <v>40555.24800925926</v>
      </c>
      <c r="N264" t="b">
        <v>1</v>
      </c>
      <c r="O264">
        <v>145</v>
      </c>
      <c r="P264" t="b">
        <v>1</v>
      </c>
      <c r="Q264" t="s">
        <v>8269</v>
      </c>
      <c r="R264" s="5">
        <f t="shared" si="18"/>
        <v>2.4</v>
      </c>
      <c r="S264" s="7">
        <f t="shared" si="19"/>
        <v>41.379310344827587</v>
      </c>
      <c r="T264" t="s">
        <v>8310</v>
      </c>
      <c r="U264" t="s">
        <v>8315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s="17">
        <v>41149.954791666663</v>
      </c>
      <c r="N265" t="b">
        <v>1</v>
      </c>
      <c r="O265">
        <v>963</v>
      </c>
      <c r="P265" t="b">
        <v>1</v>
      </c>
      <c r="Q265" t="s">
        <v>8269</v>
      </c>
      <c r="R265" s="5">
        <f t="shared" si="18"/>
        <v>1.1808107999999999</v>
      </c>
      <c r="S265" s="7">
        <f t="shared" si="19"/>
        <v>30.654485981308412</v>
      </c>
      <c r="T265" t="s">
        <v>8310</v>
      </c>
      <c r="U265" t="s">
        <v>8315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s="17">
        <v>41010.620312500003</v>
      </c>
      <c r="N266" t="b">
        <v>1</v>
      </c>
      <c r="O266">
        <v>91</v>
      </c>
      <c r="P266" t="b">
        <v>1</v>
      </c>
      <c r="Q266" t="s">
        <v>8269</v>
      </c>
      <c r="R266" s="5">
        <f t="shared" si="18"/>
        <v>1.1819999999999999</v>
      </c>
      <c r="S266" s="7">
        <f t="shared" si="19"/>
        <v>64.945054945054949</v>
      </c>
      <c r="T266" t="s">
        <v>8310</v>
      </c>
      <c r="U266" t="s">
        <v>8315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40267.245717592596</v>
      </c>
      <c r="M267" s="17">
        <v>40267.245717592596</v>
      </c>
      <c r="N267" t="b">
        <v>1</v>
      </c>
      <c r="O267">
        <v>58</v>
      </c>
      <c r="P267" t="b">
        <v>1</v>
      </c>
      <c r="Q267" t="s">
        <v>8269</v>
      </c>
      <c r="R267" s="5">
        <f t="shared" si="18"/>
        <v>1.111</v>
      </c>
      <c r="S267" s="7">
        <f t="shared" si="19"/>
        <v>95.775862068965523</v>
      </c>
      <c r="T267" t="s">
        <v>8310</v>
      </c>
      <c r="U267" t="s">
        <v>8315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s="17">
        <v>40205.174849537041</v>
      </c>
      <c r="N268" t="b">
        <v>1</v>
      </c>
      <c r="O268">
        <v>36</v>
      </c>
      <c r="P268" t="b">
        <v>1</v>
      </c>
      <c r="Q268" t="s">
        <v>8269</v>
      </c>
      <c r="R268" s="5">
        <f t="shared" si="18"/>
        <v>1.4550000000000001</v>
      </c>
      <c r="S268" s="7">
        <f t="shared" si="19"/>
        <v>40.416666666666664</v>
      </c>
      <c r="T268" t="s">
        <v>8310</v>
      </c>
      <c r="U268" t="s">
        <v>8315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s="17">
        <v>41785.452534722222</v>
      </c>
      <c r="N269" t="b">
        <v>1</v>
      </c>
      <c r="O269">
        <v>165</v>
      </c>
      <c r="P269" t="b">
        <v>1</v>
      </c>
      <c r="Q269" t="s">
        <v>8269</v>
      </c>
      <c r="R269" s="5">
        <f t="shared" si="18"/>
        <v>1.3162883248730965</v>
      </c>
      <c r="S269" s="7">
        <f t="shared" si="19"/>
        <v>78.578424242424248</v>
      </c>
      <c r="T269" t="s">
        <v>8310</v>
      </c>
      <c r="U269" t="s">
        <v>8315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s="17">
        <v>40809.15252314815</v>
      </c>
      <c r="N270" t="b">
        <v>1</v>
      </c>
      <c r="O270">
        <v>111</v>
      </c>
      <c r="P270" t="b">
        <v>1</v>
      </c>
      <c r="Q270" t="s">
        <v>8269</v>
      </c>
      <c r="R270" s="5">
        <f t="shared" si="18"/>
        <v>1.1140000000000001</v>
      </c>
      <c r="S270" s="7">
        <f t="shared" si="19"/>
        <v>50.18018018018018</v>
      </c>
      <c r="T270" t="s">
        <v>8310</v>
      </c>
      <c r="U270" t="s">
        <v>8315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s="17"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5">
        <f t="shared" si="18"/>
        <v>1.4723377</v>
      </c>
      <c r="S271" s="7">
        <f t="shared" si="19"/>
        <v>92.251735588972423</v>
      </c>
      <c r="T271" t="s">
        <v>8310</v>
      </c>
      <c r="U271" t="s">
        <v>8315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40637.86655092593</v>
      </c>
      <c r="M272" s="17">
        <v>40637.86655092593</v>
      </c>
      <c r="N272" t="b">
        <v>1</v>
      </c>
      <c r="O272">
        <v>61</v>
      </c>
      <c r="P272" t="b">
        <v>1</v>
      </c>
      <c r="Q272" t="s">
        <v>8269</v>
      </c>
      <c r="R272" s="5">
        <f t="shared" si="18"/>
        <v>1.5260869565217392</v>
      </c>
      <c r="S272" s="7">
        <f t="shared" si="19"/>
        <v>57.540983606557376</v>
      </c>
      <c r="T272" t="s">
        <v>8310</v>
      </c>
      <c r="U272" t="s">
        <v>8315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41612.100243055553</v>
      </c>
      <c r="M273" s="17">
        <v>41612.100243055553</v>
      </c>
      <c r="N273" t="b">
        <v>1</v>
      </c>
      <c r="O273">
        <v>287</v>
      </c>
      <c r="P273" t="b">
        <v>1</v>
      </c>
      <c r="Q273" t="s">
        <v>8269</v>
      </c>
      <c r="R273" s="5">
        <f t="shared" si="18"/>
        <v>1.0468</v>
      </c>
      <c r="S273" s="7">
        <f t="shared" si="19"/>
        <v>109.42160278745645</v>
      </c>
      <c r="T273" t="s">
        <v>8310</v>
      </c>
      <c r="U273" t="s">
        <v>8315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s="17">
        <v>40235.900358796294</v>
      </c>
      <c r="N274" t="b">
        <v>1</v>
      </c>
      <c r="O274">
        <v>65</v>
      </c>
      <c r="P274" t="b">
        <v>1</v>
      </c>
      <c r="Q274" t="s">
        <v>8269</v>
      </c>
      <c r="R274" s="5">
        <f t="shared" si="18"/>
        <v>1.7743366666666667</v>
      </c>
      <c r="S274" s="7">
        <f t="shared" si="19"/>
        <v>81.892461538461546</v>
      </c>
      <c r="T274" t="s">
        <v>8310</v>
      </c>
      <c r="U274" t="s">
        <v>8315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s="17">
        <v>40697.498449074075</v>
      </c>
      <c r="N275" t="b">
        <v>1</v>
      </c>
      <c r="O275">
        <v>118</v>
      </c>
      <c r="P275" t="b">
        <v>1</v>
      </c>
      <c r="Q275" t="s">
        <v>8269</v>
      </c>
      <c r="R275" s="5">
        <f t="shared" si="18"/>
        <v>1.077758</v>
      </c>
      <c r="S275" s="7">
        <f t="shared" si="19"/>
        <v>45.667711864406776</v>
      </c>
      <c r="T275" t="s">
        <v>8310</v>
      </c>
      <c r="U275" t="s">
        <v>8315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s="17">
        <v>40969.912372685183</v>
      </c>
      <c r="N276" t="b">
        <v>1</v>
      </c>
      <c r="O276">
        <v>113</v>
      </c>
      <c r="P276" t="b">
        <v>1</v>
      </c>
      <c r="Q276" t="s">
        <v>8269</v>
      </c>
      <c r="R276" s="5">
        <f t="shared" si="18"/>
        <v>1.56</v>
      </c>
      <c r="S276" s="7">
        <f t="shared" si="19"/>
        <v>55.221238938053098</v>
      </c>
      <c r="T276" t="s">
        <v>8310</v>
      </c>
      <c r="U276" t="s">
        <v>8315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s="17">
        <v>41193.032013888893</v>
      </c>
      <c r="N277" t="b">
        <v>1</v>
      </c>
      <c r="O277">
        <v>332</v>
      </c>
      <c r="P277" t="b">
        <v>1</v>
      </c>
      <c r="Q277" t="s">
        <v>8269</v>
      </c>
      <c r="R277" s="5">
        <f t="shared" si="18"/>
        <v>1.08395</v>
      </c>
      <c r="S277" s="7">
        <f t="shared" si="19"/>
        <v>65.298192771084331</v>
      </c>
      <c r="T277" t="s">
        <v>8310</v>
      </c>
      <c r="U277" t="s">
        <v>8315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40967.081875000003</v>
      </c>
      <c r="M278" s="17">
        <v>40967.081875000003</v>
      </c>
      <c r="N278" t="b">
        <v>1</v>
      </c>
      <c r="O278">
        <v>62</v>
      </c>
      <c r="P278" t="b">
        <v>1</v>
      </c>
      <c r="Q278" t="s">
        <v>8269</v>
      </c>
      <c r="R278" s="5">
        <f t="shared" si="18"/>
        <v>1.476</v>
      </c>
      <c r="S278" s="7">
        <f t="shared" si="19"/>
        <v>95.225806451612897</v>
      </c>
      <c r="T278" t="s">
        <v>8310</v>
      </c>
      <c r="U278" t="s">
        <v>8315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s="17">
        <v>42117.891423611116</v>
      </c>
      <c r="N279" t="b">
        <v>1</v>
      </c>
      <c r="O279">
        <v>951</v>
      </c>
      <c r="P279" t="b">
        <v>1</v>
      </c>
      <c r="Q279" t="s">
        <v>8269</v>
      </c>
      <c r="R279" s="5">
        <f t="shared" si="18"/>
        <v>1.1038153846153846</v>
      </c>
      <c r="S279" s="7">
        <f t="shared" si="19"/>
        <v>75.444794952681391</v>
      </c>
      <c r="T279" t="s">
        <v>8310</v>
      </c>
      <c r="U279" t="s">
        <v>8315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s="17">
        <v>41164.040960648148</v>
      </c>
      <c r="N280" t="b">
        <v>1</v>
      </c>
      <c r="O280">
        <v>415</v>
      </c>
      <c r="P280" t="b">
        <v>1</v>
      </c>
      <c r="Q280" t="s">
        <v>8269</v>
      </c>
      <c r="R280" s="5">
        <f t="shared" si="18"/>
        <v>1.5034814814814814</v>
      </c>
      <c r="S280" s="7">
        <f t="shared" si="19"/>
        <v>97.816867469879512</v>
      </c>
      <c r="T280" t="s">
        <v>8310</v>
      </c>
      <c r="U280" t="s">
        <v>8315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s="17">
        <v>42759.244166666671</v>
      </c>
      <c r="N281" t="b">
        <v>1</v>
      </c>
      <c r="O281">
        <v>305</v>
      </c>
      <c r="P281" t="b">
        <v>1</v>
      </c>
      <c r="Q281" t="s">
        <v>8269</v>
      </c>
      <c r="R281" s="5">
        <f t="shared" si="18"/>
        <v>1.5731829411764706</v>
      </c>
      <c r="S281" s="7">
        <f t="shared" si="19"/>
        <v>87.685606557377056</v>
      </c>
      <c r="T281" t="s">
        <v>8310</v>
      </c>
      <c r="U281" t="s">
        <v>8315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41789.590682870374</v>
      </c>
      <c r="K282">
        <v>1397571035</v>
      </c>
      <c r="L282" s="13">
        <f t="shared" si="17"/>
        <v>41744.590682870374</v>
      </c>
      <c r="M282" s="17">
        <v>41744.590682870374</v>
      </c>
      <c r="N282" t="b">
        <v>1</v>
      </c>
      <c r="O282">
        <v>2139</v>
      </c>
      <c r="P282" t="b">
        <v>1</v>
      </c>
      <c r="Q282" t="s">
        <v>8269</v>
      </c>
      <c r="R282" s="5">
        <f t="shared" si="18"/>
        <v>1.5614399999999999</v>
      </c>
      <c r="S282" s="7">
        <f t="shared" si="19"/>
        <v>54.748948106591868</v>
      </c>
      <c r="T282" t="s">
        <v>8310</v>
      </c>
      <c r="U282" t="s">
        <v>8315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s="17">
        <v>39950.163344907407</v>
      </c>
      <c r="N283" t="b">
        <v>1</v>
      </c>
      <c r="O283">
        <v>79</v>
      </c>
      <c r="P283" t="b">
        <v>1</v>
      </c>
      <c r="Q283" t="s">
        <v>8269</v>
      </c>
      <c r="R283" s="5">
        <f t="shared" si="18"/>
        <v>1.2058763636363636</v>
      </c>
      <c r="S283" s="7">
        <f t="shared" si="19"/>
        <v>83.953417721518989</v>
      </c>
      <c r="T283" t="s">
        <v>8310</v>
      </c>
      <c r="U283" t="s">
        <v>8315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s="17">
        <v>40194.920046296298</v>
      </c>
      <c r="N284" t="b">
        <v>1</v>
      </c>
      <c r="O284">
        <v>179</v>
      </c>
      <c r="P284" t="b">
        <v>1</v>
      </c>
      <c r="Q284" t="s">
        <v>8269</v>
      </c>
      <c r="R284" s="5">
        <f t="shared" si="18"/>
        <v>1.0118888888888888</v>
      </c>
      <c r="S284" s="7">
        <f t="shared" si="19"/>
        <v>254.38547486033519</v>
      </c>
      <c r="T284" t="s">
        <v>8310</v>
      </c>
      <c r="U284" t="s">
        <v>8315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s="17">
        <v>40675.71</v>
      </c>
      <c r="N285" t="b">
        <v>1</v>
      </c>
      <c r="O285">
        <v>202</v>
      </c>
      <c r="P285" t="b">
        <v>1</v>
      </c>
      <c r="Q285" t="s">
        <v>8269</v>
      </c>
      <c r="R285" s="5">
        <f t="shared" si="18"/>
        <v>1.142725</v>
      </c>
      <c r="S285" s="7">
        <f t="shared" si="19"/>
        <v>101.8269801980198</v>
      </c>
      <c r="T285" t="s">
        <v>8310</v>
      </c>
      <c r="U285" t="s">
        <v>8315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s="17">
        <v>40904.738194444442</v>
      </c>
      <c r="N286" t="b">
        <v>1</v>
      </c>
      <c r="O286">
        <v>760</v>
      </c>
      <c r="P286" t="b">
        <v>1</v>
      </c>
      <c r="Q286" t="s">
        <v>8269</v>
      </c>
      <c r="R286" s="5">
        <f t="shared" si="18"/>
        <v>1.0462615</v>
      </c>
      <c r="S286" s="7">
        <f t="shared" si="19"/>
        <v>55.066394736842106</v>
      </c>
      <c r="T286" t="s">
        <v>8310</v>
      </c>
      <c r="U286" t="s">
        <v>8315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s="17">
        <v>41506.756111111114</v>
      </c>
      <c r="N287" t="b">
        <v>1</v>
      </c>
      <c r="O287">
        <v>563</v>
      </c>
      <c r="P287" t="b">
        <v>1</v>
      </c>
      <c r="Q287" t="s">
        <v>8269</v>
      </c>
      <c r="R287" s="5">
        <f t="shared" si="18"/>
        <v>2.2882507142857142</v>
      </c>
      <c r="S287" s="7">
        <f t="shared" si="19"/>
        <v>56.901438721136763</v>
      </c>
      <c r="T287" t="s">
        <v>8310</v>
      </c>
      <c r="U287" t="s">
        <v>8315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41313.816250000003</v>
      </c>
      <c r="M288" s="17">
        <v>41313.816250000003</v>
      </c>
      <c r="N288" t="b">
        <v>1</v>
      </c>
      <c r="O288">
        <v>135</v>
      </c>
      <c r="P288" t="b">
        <v>1</v>
      </c>
      <c r="Q288" t="s">
        <v>8269</v>
      </c>
      <c r="R288" s="5">
        <f t="shared" si="18"/>
        <v>1.0915333333333332</v>
      </c>
      <c r="S288" s="7">
        <f t="shared" si="19"/>
        <v>121.28148148148148</v>
      </c>
      <c r="T288" t="s">
        <v>8310</v>
      </c>
      <c r="U288" t="s">
        <v>8315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s="17">
        <v>41184.277986111112</v>
      </c>
      <c r="N289" t="b">
        <v>1</v>
      </c>
      <c r="O289">
        <v>290</v>
      </c>
      <c r="P289" t="b">
        <v>1</v>
      </c>
      <c r="Q289" t="s">
        <v>8269</v>
      </c>
      <c r="R289" s="5">
        <f t="shared" si="18"/>
        <v>1.7629999999999999</v>
      </c>
      <c r="S289" s="7">
        <f t="shared" si="19"/>
        <v>91.189655172413794</v>
      </c>
      <c r="T289" t="s">
        <v>8310</v>
      </c>
      <c r="U289" t="s">
        <v>8315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s="17">
        <v>41051.168900462959</v>
      </c>
      <c r="N290" t="b">
        <v>1</v>
      </c>
      <c r="O290">
        <v>447</v>
      </c>
      <c r="P290" t="b">
        <v>1</v>
      </c>
      <c r="Q290" t="s">
        <v>8269</v>
      </c>
      <c r="R290" s="5">
        <f t="shared" si="18"/>
        <v>1.0321061999999999</v>
      </c>
      <c r="S290" s="7">
        <f t="shared" si="19"/>
        <v>115.44812080536913</v>
      </c>
      <c r="T290" t="s">
        <v>8310</v>
      </c>
      <c r="U290" t="s">
        <v>8315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s="17">
        <v>41550.456412037034</v>
      </c>
      <c r="N291" t="b">
        <v>1</v>
      </c>
      <c r="O291">
        <v>232</v>
      </c>
      <c r="P291" t="b">
        <v>1</v>
      </c>
      <c r="Q291" t="s">
        <v>8269</v>
      </c>
      <c r="R291" s="5">
        <f t="shared" si="18"/>
        <v>1.0482</v>
      </c>
      <c r="S291" s="7">
        <f t="shared" si="19"/>
        <v>67.771551724137936</v>
      </c>
      <c r="T291" t="s">
        <v>8310</v>
      </c>
      <c r="U291" t="s">
        <v>8315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s="17">
        <v>40526.36917824074</v>
      </c>
      <c r="N292" t="b">
        <v>1</v>
      </c>
      <c r="O292">
        <v>168</v>
      </c>
      <c r="P292" t="b">
        <v>1</v>
      </c>
      <c r="Q292" t="s">
        <v>8269</v>
      </c>
      <c r="R292" s="5">
        <f t="shared" si="18"/>
        <v>1.0668444444444445</v>
      </c>
      <c r="S292" s="7">
        <f t="shared" si="19"/>
        <v>28.576190476190476</v>
      </c>
      <c r="T292" t="s">
        <v>8310</v>
      </c>
      <c r="U292" t="s">
        <v>8315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s="17">
        <v>41376.769050925926</v>
      </c>
      <c r="N293" t="b">
        <v>1</v>
      </c>
      <c r="O293">
        <v>128</v>
      </c>
      <c r="P293" t="b">
        <v>1</v>
      </c>
      <c r="Q293" t="s">
        <v>8269</v>
      </c>
      <c r="R293" s="5">
        <f t="shared" si="18"/>
        <v>1.2001999999999999</v>
      </c>
      <c r="S293" s="7">
        <f t="shared" si="19"/>
        <v>46.8828125</v>
      </c>
      <c r="T293" t="s">
        <v>8310</v>
      </c>
      <c r="U293" t="s">
        <v>8315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s="17">
        <v>40812.803229166668</v>
      </c>
      <c r="N294" t="b">
        <v>1</v>
      </c>
      <c r="O294">
        <v>493</v>
      </c>
      <c r="P294" t="b">
        <v>1</v>
      </c>
      <c r="Q294" t="s">
        <v>8269</v>
      </c>
      <c r="R294" s="5">
        <f t="shared" si="18"/>
        <v>1.0150693333333334</v>
      </c>
      <c r="S294" s="7">
        <f t="shared" si="19"/>
        <v>154.42231237322514</v>
      </c>
      <c r="T294" t="s">
        <v>8310</v>
      </c>
      <c r="U294" t="s">
        <v>8315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s="17">
        <v>41719.667986111112</v>
      </c>
      <c r="N295" t="b">
        <v>1</v>
      </c>
      <c r="O295">
        <v>131</v>
      </c>
      <c r="P295" t="b">
        <v>1</v>
      </c>
      <c r="Q295" t="s">
        <v>8269</v>
      </c>
      <c r="R295" s="5">
        <f t="shared" si="18"/>
        <v>1.0138461538461538</v>
      </c>
      <c r="S295" s="7">
        <f t="shared" si="19"/>
        <v>201.22137404580153</v>
      </c>
      <c r="T295" t="s">
        <v>8310</v>
      </c>
      <c r="U295" t="s">
        <v>8315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s="17">
        <v>40343.084421296298</v>
      </c>
      <c r="N296" t="b">
        <v>1</v>
      </c>
      <c r="O296">
        <v>50</v>
      </c>
      <c r="P296" t="b">
        <v>1</v>
      </c>
      <c r="Q296" t="s">
        <v>8269</v>
      </c>
      <c r="R296" s="5">
        <f t="shared" si="18"/>
        <v>1</v>
      </c>
      <c r="S296" s="7">
        <f t="shared" si="19"/>
        <v>100</v>
      </c>
      <c r="T296" t="s">
        <v>8310</v>
      </c>
      <c r="U296" t="s">
        <v>8315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s="17">
        <v>41519.004733796297</v>
      </c>
      <c r="N297" t="b">
        <v>1</v>
      </c>
      <c r="O297">
        <v>665</v>
      </c>
      <c r="P297" t="b">
        <v>1</v>
      </c>
      <c r="Q297" t="s">
        <v>8269</v>
      </c>
      <c r="R297" s="5">
        <f t="shared" si="18"/>
        <v>1.3310911999999999</v>
      </c>
      <c r="S297" s="7">
        <f t="shared" si="19"/>
        <v>100.08204511278196</v>
      </c>
      <c r="T297" t="s">
        <v>8310</v>
      </c>
      <c r="U297" t="s">
        <v>8315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s="17">
        <v>41134.475497685184</v>
      </c>
      <c r="N298" t="b">
        <v>1</v>
      </c>
      <c r="O298">
        <v>129</v>
      </c>
      <c r="P298" t="b">
        <v>1</v>
      </c>
      <c r="Q298" t="s">
        <v>8269</v>
      </c>
      <c r="R298" s="5">
        <f t="shared" si="18"/>
        <v>1.187262</v>
      </c>
      <c r="S298" s="7">
        <f t="shared" si="19"/>
        <v>230.08953488372092</v>
      </c>
      <c r="T298" t="s">
        <v>8310</v>
      </c>
      <c r="U298" t="s">
        <v>8315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42089.728020833332</v>
      </c>
      <c r="M299" s="17">
        <v>42089.728020833332</v>
      </c>
      <c r="N299" t="b">
        <v>1</v>
      </c>
      <c r="O299">
        <v>142</v>
      </c>
      <c r="P299" t="b">
        <v>1</v>
      </c>
      <c r="Q299" t="s">
        <v>8269</v>
      </c>
      <c r="R299" s="5">
        <f t="shared" si="18"/>
        <v>1.0064</v>
      </c>
      <c r="S299" s="7">
        <f t="shared" si="19"/>
        <v>141.74647887323943</v>
      </c>
      <c r="T299" t="s">
        <v>8310</v>
      </c>
      <c r="U299" t="s">
        <v>8315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s="17"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5">
        <f t="shared" si="18"/>
        <v>1.089324126984127</v>
      </c>
      <c r="S300" s="7">
        <f t="shared" si="19"/>
        <v>56.344351395730705</v>
      </c>
      <c r="T300" t="s">
        <v>8310</v>
      </c>
      <c r="U300" t="s">
        <v>8315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s="17">
        <v>40469.225231481483</v>
      </c>
      <c r="N301" t="b">
        <v>1</v>
      </c>
      <c r="O301">
        <v>244</v>
      </c>
      <c r="P301" t="b">
        <v>1</v>
      </c>
      <c r="Q301" t="s">
        <v>8269</v>
      </c>
      <c r="R301" s="5">
        <f t="shared" si="18"/>
        <v>1.789525</v>
      </c>
      <c r="S301" s="7">
        <f t="shared" si="19"/>
        <v>73.341188524590166</v>
      </c>
      <c r="T301" t="s">
        <v>8310</v>
      </c>
      <c r="U301" t="s">
        <v>8315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s="17">
        <v>40626.959930555553</v>
      </c>
      <c r="N302" t="b">
        <v>1</v>
      </c>
      <c r="O302">
        <v>298</v>
      </c>
      <c r="P302" t="b">
        <v>1</v>
      </c>
      <c r="Q302" t="s">
        <v>8269</v>
      </c>
      <c r="R302" s="5">
        <f t="shared" si="18"/>
        <v>1.0172264</v>
      </c>
      <c r="S302" s="7">
        <f t="shared" si="19"/>
        <v>85.337785234899329</v>
      </c>
      <c r="T302" t="s">
        <v>8310</v>
      </c>
      <c r="U302" t="s">
        <v>8315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s="17">
        <v>41312.737673611111</v>
      </c>
      <c r="N303" t="b">
        <v>1</v>
      </c>
      <c r="O303">
        <v>251</v>
      </c>
      <c r="P303" t="b">
        <v>1</v>
      </c>
      <c r="Q303" t="s">
        <v>8269</v>
      </c>
      <c r="R303" s="5">
        <f t="shared" si="18"/>
        <v>1.1873499999999999</v>
      </c>
      <c r="S303" s="7">
        <f t="shared" si="19"/>
        <v>61.496215139442228</v>
      </c>
      <c r="T303" t="s">
        <v>8310</v>
      </c>
      <c r="U303" t="s">
        <v>8315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s="17">
        <v>40933.856921296298</v>
      </c>
      <c r="N304" t="b">
        <v>1</v>
      </c>
      <c r="O304">
        <v>108</v>
      </c>
      <c r="P304" t="b">
        <v>1</v>
      </c>
      <c r="Q304" t="s">
        <v>8269</v>
      </c>
      <c r="R304" s="5">
        <f t="shared" si="18"/>
        <v>1.0045999999999999</v>
      </c>
      <c r="S304" s="7">
        <f t="shared" si="19"/>
        <v>93.018518518518519</v>
      </c>
      <c r="T304" t="s">
        <v>8310</v>
      </c>
      <c r="U304" t="s">
        <v>8315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41062.071134259255</v>
      </c>
      <c r="K305">
        <v>1336009346</v>
      </c>
      <c r="L305" s="13">
        <f t="shared" si="17"/>
        <v>41032.071134259255</v>
      </c>
      <c r="M305" s="17">
        <v>41032.071134259255</v>
      </c>
      <c r="N305" t="b">
        <v>1</v>
      </c>
      <c r="O305">
        <v>82</v>
      </c>
      <c r="P305" t="b">
        <v>1</v>
      </c>
      <c r="Q305" t="s">
        <v>8269</v>
      </c>
      <c r="R305" s="5">
        <f t="shared" si="18"/>
        <v>1.3746666666666667</v>
      </c>
      <c r="S305" s="7">
        <f t="shared" si="19"/>
        <v>50.292682926829265</v>
      </c>
      <c r="T305" t="s">
        <v>8310</v>
      </c>
      <c r="U305" t="s">
        <v>8315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s="17">
        <v>41114.094872685186</v>
      </c>
      <c r="N306" t="b">
        <v>1</v>
      </c>
      <c r="O306">
        <v>74</v>
      </c>
      <c r="P306" t="b">
        <v>1</v>
      </c>
      <c r="Q306" t="s">
        <v>8269</v>
      </c>
      <c r="R306" s="5">
        <f t="shared" si="18"/>
        <v>2.3164705882352941</v>
      </c>
      <c r="S306" s="7">
        <f t="shared" si="19"/>
        <v>106.43243243243244</v>
      </c>
      <c r="T306" t="s">
        <v>8310</v>
      </c>
      <c r="U306" t="s">
        <v>8315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s="17">
        <v>40948.630196759259</v>
      </c>
      <c r="N307" t="b">
        <v>1</v>
      </c>
      <c r="O307">
        <v>189</v>
      </c>
      <c r="P307" t="b">
        <v>1</v>
      </c>
      <c r="Q307" t="s">
        <v>8269</v>
      </c>
      <c r="R307" s="5">
        <f t="shared" si="18"/>
        <v>1.3033333333333332</v>
      </c>
      <c r="S307" s="7">
        <f t="shared" si="19"/>
        <v>51.719576719576722</v>
      </c>
      <c r="T307" t="s">
        <v>8310</v>
      </c>
      <c r="U307" t="s">
        <v>8315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</v>
      </c>
      <c r="K308">
        <v>1362081933</v>
      </c>
      <c r="L308" s="13">
        <f t="shared" si="17"/>
        <v>41333.837187500001</v>
      </c>
      <c r="M308" s="17">
        <v>41333.837187500001</v>
      </c>
      <c r="N308" t="b">
        <v>1</v>
      </c>
      <c r="O308">
        <v>80</v>
      </c>
      <c r="P308" t="b">
        <v>1</v>
      </c>
      <c r="Q308" t="s">
        <v>8269</v>
      </c>
      <c r="R308" s="5">
        <f t="shared" si="18"/>
        <v>2.9289999999999998</v>
      </c>
      <c r="S308" s="7">
        <f t="shared" si="19"/>
        <v>36.612499999999997</v>
      </c>
      <c r="T308" t="s">
        <v>8310</v>
      </c>
      <c r="U308" t="s">
        <v>8315</v>
      </c>
    </row>
    <row r="309" spans="1:21" ht="20" x14ac:dyDescent="0.2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41312.944456018522</v>
      </c>
      <c r="K309">
        <v>1357684801</v>
      </c>
      <c r="L309" s="13">
        <f t="shared" si="17"/>
        <v>41282.944456018522</v>
      </c>
      <c r="M309" s="17">
        <v>41282.944456018522</v>
      </c>
      <c r="N309" t="b">
        <v>1</v>
      </c>
      <c r="O309">
        <v>576</v>
      </c>
      <c r="P309" t="b">
        <v>1</v>
      </c>
      <c r="Q309" t="s">
        <v>8269</v>
      </c>
      <c r="R309" s="5">
        <f t="shared" si="18"/>
        <v>1.1131818181818183</v>
      </c>
      <c r="S309" s="7">
        <f t="shared" si="19"/>
        <v>42.517361111111114</v>
      </c>
      <c r="T309" t="s">
        <v>8310</v>
      </c>
      <c r="U309" t="s">
        <v>8315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s="17">
        <v>40567.694560185184</v>
      </c>
      <c r="N310" t="b">
        <v>1</v>
      </c>
      <c r="O310">
        <v>202</v>
      </c>
      <c r="P310" t="b">
        <v>1</v>
      </c>
      <c r="Q310" t="s">
        <v>8269</v>
      </c>
      <c r="R310" s="5">
        <f t="shared" si="18"/>
        <v>1.0556666666666668</v>
      </c>
      <c r="S310" s="7">
        <f t="shared" si="19"/>
        <v>62.712871287128714</v>
      </c>
      <c r="T310" t="s">
        <v>8310</v>
      </c>
      <c r="U310" t="s">
        <v>8315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s="17">
        <v>41134.751550925925</v>
      </c>
      <c r="N311" t="b">
        <v>1</v>
      </c>
      <c r="O311">
        <v>238</v>
      </c>
      <c r="P311" t="b">
        <v>1</v>
      </c>
      <c r="Q311" t="s">
        <v>8269</v>
      </c>
      <c r="R311" s="5">
        <f t="shared" si="18"/>
        <v>1.1894444444444445</v>
      </c>
      <c r="S311" s="7">
        <f t="shared" si="19"/>
        <v>89.957983193277315</v>
      </c>
      <c r="T311" t="s">
        <v>8310</v>
      </c>
      <c r="U311" t="s">
        <v>8315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s="17">
        <v>40821.183136574073</v>
      </c>
      <c r="N312" t="b">
        <v>1</v>
      </c>
      <c r="O312">
        <v>36</v>
      </c>
      <c r="P312" t="b">
        <v>1</v>
      </c>
      <c r="Q312" t="s">
        <v>8269</v>
      </c>
      <c r="R312" s="5">
        <f t="shared" si="18"/>
        <v>1.04129</v>
      </c>
      <c r="S312" s="7">
        <f t="shared" si="19"/>
        <v>28.924722222222222</v>
      </c>
      <c r="T312" t="s">
        <v>8310</v>
      </c>
      <c r="U312" t="s">
        <v>8315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s="17">
        <v>40868.219814814816</v>
      </c>
      <c r="N313" t="b">
        <v>1</v>
      </c>
      <c r="O313">
        <v>150</v>
      </c>
      <c r="P313" t="b">
        <v>1</v>
      </c>
      <c r="Q313" t="s">
        <v>8269</v>
      </c>
      <c r="R313" s="5">
        <f t="shared" si="18"/>
        <v>1.0410165</v>
      </c>
      <c r="S313" s="7">
        <f t="shared" si="19"/>
        <v>138.8022</v>
      </c>
      <c r="T313" t="s">
        <v>8310</v>
      </c>
      <c r="U313" t="s">
        <v>8315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s="17">
        <v>41348.877685185187</v>
      </c>
      <c r="N314" t="b">
        <v>1</v>
      </c>
      <c r="O314">
        <v>146</v>
      </c>
      <c r="P314" t="b">
        <v>1</v>
      </c>
      <c r="Q314" t="s">
        <v>8269</v>
      </c>
      <c r="R314" s="5">
        <f t="shared" si="18"/>
        <v>1.1187499999999999</v>
      </c>
      <c r="S314" s="7">
        <f t="shared" si="19"/>
        <v>61.301369863013697</v>
      </c>
      <c r="T314" t="s">
        <v>8310</v>
      </c>
      <c r="U314" t="s">
        <v>8315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s="17">
        <v>40357.227939814817</v>
      </c>
      <c r="N315" t="b">
        <v>1</v>
      </c>
      <c r="O315">
        <v>222</v>
      </c>
      <c r="P315" t="b">
        <v>1</v>
      </c>
      <c r="Q315" t="s">
        <v>8269</v>
      </c>
      <c r="R315" s="5">
        <f t="shared" si="18"/>
        <v>1.0473529411764706</v>
      </c>
      <c r="S315" s="7">
        <f t="shared" si="19"/>
        <v>80.202702702702709</v>
      </c>
      <c r="T315" t="s">
        <v>8310</v>
      </c>
      <c r="U315" t="s">
        <v>8315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s="17">
        <v>41304.833194444444</v>
      </c>
      <c r="N316" t="b">
        <v>1</v>
      </c>
      <c r="O316">
        <v>120</v>
      </c>
      <c r="P316" t="b">
        <v>1</v>
      </c>
      <c r="Q316" t="s">
        <v>8269</v>
      </c>
      <c r="R316" s="5">
        <f t="shared" si="18"/>
        <v>3.8515000000000001</v>
      </c>
      <c r="S316" s="7">
        <f t="shared" si="19"/>
        <v>32.095833333333331</v>
      </c>
      <c r="T316" t="s">
        <v>8310</v>
      </c>
      <c r="U316" t="s">
        <v>8315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s="17">
        <v>41113.77238425926</v>
      </c>
      <c r="N317" t="b">
        <v>1</v>
      </c>
      <c r="O317">
        <v>126</v>
      </c>
      <c r="P317" t="b">
        <v>1</v>
      </c>
      <c r="Q317" t="s">
        <v>8269</v>
      </c>
      <c r="R317" s="5">
        <f t="shared" si="18"/>
        <v>1.01248</v>
      </c>
      <c r="S317" s="7">
        <f t="shared" si="19"/>
        <v>200.88888888888889</v>
      </c>
      <c r="T317" t="s">
        <v>8310</v>
      </c>
      <c r="U317" t="s">
        <v>8315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s="17">
        <v>41950.923576388886</v>
      </c>
      <c r="N318" t="b">
        <v>1</v>
      </c>
      <c r="O318">
        <v>158</v>
      </c>
      <c r="P318" t="b">
        <v>1</v>
      </c>
      <c r="Q318" t="s">
        <v>8269</v>
      </c>
      <c r="R318" s="5">
        <f t="shared" si="18"/>
        <v>1.1377333333333333</v>
      </c>
      <c r="S318" s="7">
        <f t="shared" si="19"/>
        <v>108.01265822784811</v>
      </c>
      <c r="T318" t="s">
        <v>8310</v>
      </c>
      <c r="U318" t="s">
        <v>8315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s="17">
        <v>41589.676886574074</v>
      </c>
      <c r="N319" t="b">
        <v>1</v>
      </c>
      <c r="O319">
        <v>316</v>
      </c>
      <c r="P319" t="b">
        <v>1</v>
      </c>
      <c r="Q319" t="s">
        <v>8269</v>
      </c>
      <c r="R319" s="5">
        <f t="shared" si="18"/>
        <v>1.0080333333333333</v>
      </c>
      <c r="S319" s="7">
        <f t="shared" si="19"/>
        <v>95.699367088607602</v>
      </c>
      <c r="T319" t="s">
        <v>8310</v>
      </c>
      <c r="U319" t="s">
        <v>8315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s="17">
        <v>41330.038784722223</v>
      </c>
      <c r="N320" t="b">
        <v>1</v>
      </c>
      <c r="O320">
        <v>284</v>
      </c>
      <c r="P320" t="b">
        <v>1</v>
      </c>
      <c r="Q320" t="s">
        <v>8269</v>
      </c>
      <c r="R320" s="5">
        <f t="shared" si="18"/>
        <v>2.8332000000000002</v>
      </c>
      <c r="S320" s="7">
        <f t="shared" si="19"/>
        <v>49.880281690140848</v>
      </c>
      <c r="T320" t="s">
        <v>8310</v>
      </c>
      <c r="U320" t="s">
        <v>8315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s="17">
        <v>40123.83829861111</v>
      </c>
      <c r="N321" t="b">
        <v>1</v>
      </c>
      <c r="O321">
        <v>51</v>
      </c>
      <c r="P321" t="b">
        <v>1</v>
      </c>
      <c r="Q321" t="s">
        <v>8269</v>
      </c>
      <c r="R321" s="5">
        <f t="shared" si="18"/>
        <v>1.1268</v>
      </c>
      <c r="S321" s="7">
        <f t="shared" si="19"/>
        <v>110.47058823529412</v>
      </c>
      <c r="T321" t="s">
        <v>8310</v>
      </c>
      <c r="U321" t="s">
        <v>8315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s="17">
        <v>42331.551307870366</v>
      </c>
      <c r="N322" t="b">
        <v>1</v>
      </c>
      <c r="O322">
        <v>158</v>
      </c>
      <c r="P322" t="b">
        <v>1</v>
      </c>
      <c r="Q322" t="s">
        <v>8269</v>
      </c>
      <c r="R322" s="5">
        <f t="shared" si="18"/>
        <v>1.0658000000000001</v>
      </c>
      <c r="S322" s="7">
        <f t="shared" si="19"/>
        <v>134.91139240506328</v>
      </c>
      <c r="T322" t="s">
        <v>8310</v>
      </c>
      <c r="U322" t="s">
        <v>8315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(I323/86400)+25569</f>
        <v>42682.488263888888</v>
      </c>
      <c r="K323">
        <v>1475577786</v>
      </c>
      <c r="L323" s="13">
        <f t="shared" ref="L323:L386" si="21">(K323/86400)+25569</f>
        <v>42647.446597222224</v>
      </c>
      <c r="M323" s="17">
        <v>42647.446597222224</v>
      </c>
      <c r="N323" t="b">
        <v>1</v>
      </c>
      <c r="O323">
        <v>337</v>
      </c>
      <c r="P323" t="b">
        <v>1</v>
      </c>
      <c r="Q323" t="s">
        <v>8269</v>
      </c>
      <c r="R323" s="5">
        <f t="shared" ref="R323:R386" si="22">E323/D323</f>
        <v>1.0266285714285714</v>
      </c>
      <c r="S323" s="7">
        <f t="shared" ref="S323:S386" si="23">E323/O323</f>
        <v>106.62314540059347</v>
      </c>
      <c r="T323" t="s">
        <v>8310</v>
      </c>
      <c r="U323" t="s">
        <v>8315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s="17">
        <v>42473.57</v>
      </c>
      <c r="N324" t="b">
        <v>1</v>
      </c>
      <c r="O324">
        <v>186</v>
      </c>
      <c r="P324" t="b">
        <v>1</v>
      </c>
      <c r="Q324" t="s">
        <v>8269</v>
      </c>
      <c r="R324" s="5">
        <f t="shared" si="22"/>
        <v>1.0791200000000001</v>
      </c>
      <c r="S324" s="7">
        <f t="shared" si="23"/>
        <v>145.04301075268816</v>
      </c>
      <c r="T324" t="s">
        <v>8310</v>
      </c>
      <c r="U324" t="s">
        <v>8315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s="17">
        <v>42697.32136574074</v>
      </c>
      <c r="N325" t="b">
        <v>1</v>
      </c>
      <c r="O325">
        <v>58</v>
      </c>
      <c r="P325" t="b">
        <v>1</v>
      </c>
      <c r="Q325" t="s">
        <v>8269</v>
      </c>
      <c r="R325" s="5">
        <f t="shared" si="22"/>
        <v>1.2307407407407407</v>
      </c>
      <c r="S325" s="7">
        <f t="shared" si="23"/>
        <v>114.58620689655173</v>
      </c>
      <c r="T325" t="s">
        <v>8310</v>
      </c>
      <c r="U325" t="s">
        <v>8315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s="17">
        <v>42184.626250000001</v>
      </c>
      <c r="N326" t="b">
        <v>1</v>
      </c>
      <c r="O326">
        <v>82</v>
      </c>
      <c r="P326" t="b">
        <v>1</v>
      </c>
      <c r="Q326" t="s">
        <v>8269</v>
      </c>
      <c r="R326" s="5">
        <f t="shared" si="22"/>
        <v>1.016</v>
      </c>
      <c r="S326" s="7">
        <f t="shared" si="23"/>
        <v>105.3170731707317</v>
      </c>
      <c r="T326" t="s">
        <v>8310</v>
      </c>
      <c r="U326" t="s">
        <v>8315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s="17">
        <v>42689.187881944439</v>
      </c>
      <c r="N327" t="b">
        <v>1</v>
      </c>
      <c r="O327">
        <v>736</v>
      </c>
      <c r="P327" t="b">
        <v>1</v>
      </c>
      <c r="Q327" t="s">
        <v>8269</v>
      </c>
      <c r="R327" s="5">
        <f t="shared" si="22"/>
        <v>1.04396</v>
      </c>
      <c r="S327" s="7">
        <f t="shared" si="23"/>
        <v>70.921195652173907</v>
      </c>
      <c r="T327" t="s">
        <v>8310</v>
      </c>
      <c r="U327" t="s">
        <v>8315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s="17"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5">
        <f t="shared" si="22"/>
        <v>1.1292973333333334</v>
      </c>
      <c r="S328" s="7">
        <f t="shared" si="23"/>
        <v>147.17167680278018</v>
      </c>
      <c r="T328" t="s">
        <v>8310</v>
      </c>
      <c r="U328" t="s">
        <v>8315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s="17">
        <v>42058.235289351855</v>
      </c>
      <c r="N329" t="b">
        <v>1</v>
      </c>
      <c r="O329">
        <v>34</v>
      </c>
      <c r="P329" t="b">
        <v>1</v>
      </c>
      <c r="Q329" t="s">
        <v>8269</v>
      </c>
      <c r="R329" s="5">
        <f t="shared" si="22"/>
        <v>1.3640000000000001</v>
      </c>
      <c r="S329" s="7">
        <f t="shared" si="23"/>
        <v>160.47058823529412</v>
      </c>
      <c r="T329" t="s">
        <v>8310</v>
      </c>
      <c r="U329" t="s">
        <v>8315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s="17">
        <v>42278.946620370371</v>
      </c>
      <c r="N330" t="b">
        <v>1</v>
      </c>
      <c r="O330">
        <v>498</v>
      </c>
      <c r="P330" t="b">
        <v>1</v>
      </c>
      <c r="Q330" t="s">
        <v>8269</v>
      </c>
      <c r="R330" s="5">
        <f t="shared" si="22"/>
        <v>1.036144</v>
      </c>
      <c r="S330" s="7">
        <f t="shared" si="23"/>
        <v>156.04578313253012</v>
      </c>
      <c r="T330" t="s">
        <v>8310</v>
      </c>
      <c r="U330" t="s">
        <v>8315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s="17">
        <v>42291.46674768519</v>
      </c>
      <c r="N331" t="b">
        <v>1</v>
      </c>
      <c r="O331">
        <v>167</v>
      </c>
      <c r="P331" t="b">
        <v>1</v>
      </c>
      <c r="Q331" t="s">
        <v>8269</v>
      </c>
      <c r="R331" s="5">
        <f t="shared" si="22"/>
        <v>1.0549999999999999</v>
      </c>
      <c r="S331" s="7">
        <f t="shared" si="23"/>
        <v>63.17365269461078</v>
      </c>
      <c r="T331" t="s">
        <v>8310</v>
      </c>
      <c r="U331" t="s">
        <v>8315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s="17">
        <v>41379.515775462962</v>
      </c>
      <c r="N332" t="b">
        <v>1</v>
      </c>
      <c r="O332">
        <v>340</v>
      </c>
      <c r="P332" t="b">
        <v>1</v>
      </c>
      <c r="Q332" t="s">
        <v>8269</v>
      </c>
      <c r="R332" s="5">
        <f t="shared" si="22"/>
        <v>1.0182857142857142</v>
      </c>
      <c r="S332" s="7">
        <f t="shared" si="23"/>
        <v>104.82352941176471</v>
      </c>
      <c r="T332" t="s">
        <v>8310</v>
      </c>
      <c r="U332" t="s">
        <v>8315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s="17">
        <v>42507.581412037034</v>
      </c>
      <c r="N333" t="b">
        <v>1</v>
      </c>
      <c r="O333">
        <v>438</v>
      </c>
      <c r="P333" t="b">
        <v>1</v>
      </c>
      <c r="Q333" t="s">
        <v>8269</v>
      </c>
      <c r="R333" s="5">
        <f t="shared" si="22"/>
        <v>1.0660499999999999</v>
      </c>
      <c r="S333" s="7">
        <f t="shared" si="23"/>
        <v>97.356164383561648</v>
      </c>
      <c r="T333" t="s">
        <v>8310</v>
      </c>
      <c r="U333" t="s">
        <v>8315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s="17">
        <v>42263.680289351847</v>
      </c>
      <c r="N334" t="b">
        <v>1</v>
      </c>
      <c r="O334">
        <v>555</v>
      </c>
      <c r="P334" t="b">
        <v>1</v>
      </c>
      <c r="Q334" t="s">
        <v>8269</v>
      </c>
      <c r="R334" s="5">
        <f t="shared" si="22"/>
        <v>1.13015</v>
      </c>
      <c r="S334" s="7">
        <f t="shared" si="23"/>
        <v>203.63063063063063</v>
      </c>
      <c r="T334" t="s">
        <v>8310</v>
      </c>
      <c r="U334" t="s">
        <v>8315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s="17">
        <v>42437.636469907404</v>
      </c>
      <c r="N335" t="b">
        <v>1</v>
      </c>
      <c r="O335">
        <v>266</v>
      </c>
      <c r="P335" t="b">
        <v>1</v>
      </c>
      <c r="Q335" t="s">
        <v>8269</v>
      </c>
      <c r="R335" s="5">
        <f t="shared" si="22"/>
        <v>1.252275</v>
      </c>
      <c r="S335" s="7">
        <f t="shared" si="23"/>
        <v>188.31203007518798</v>
      </c>
      <c r="T335" t="s">
        <v>8310</v>
      </c>
      <c r="U335" t="s">
        <v>8315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s="17">
        <v>42101.682372685187</v>
      </c>
      <c r="N336" t="b">
        <v>1</v>
      </c>
      <c r="O336">
        <v>69</v>
      </c>
      <c r="P336" t="b">
        <v>1</v>
      </c>
      <c r="Q336" t="s">
        <v>8269</v>
      </c>
      <c r="R336" s="5">
        <f t="shared" si="22"/>
        <v>1.0119</v>
      </c>
      <c r="S336" s="7">
        <f t="shared" si="23"/>
        <v>146.65217391304347</v>
      </c>
      <c r="T336" t="s">
        <v>8310</v>
      </c>
      <c r="U336" t="s">
        <v>8315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s="17">
        <v>42101.737442129626</v>
      </c>
      <c r="N337" t="b">
        <v>1</v>
      </c>
      <c r="O337">
        <v>80</v>
      </c>
      <c r="P337" t="b">
        <v>1</v>
      </c>
      <c r="Q337" t="s">
        <v>8269</v>
      </c>
      <c r="R337" s="5">
        <f t="shared" si="22"/>
        <v>1.0276470588235294</v>
      </c>
      <c r="S337" s="7">
        <f t="shared" si="23"/>
        <v>109.1875</v>
      </c>
      <c r="T337" t="s">
        <v>8310</v>
      </c>
      <c r="U337" t="s">
        <v>8315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s="17">
        <v>42291.596273148149</v>
      </c>
      <c r="N338" t="b">
        <v>1</v>
      </c>
      <c r="O338">
        <v>493</v>
      </c>
      <c r="P338" t="b">
        <v>1</v>
      </c>
      <c r="Q338" t="s">
        <v>8269</v>
      </c>
      <c r="R338" s="5">
        <f t="shared" si="22"/>
        <v>1.1683911999999999</v>
      </c>
      <c r="S338" s="7">
        <f t="shared" si="23"/>
        <v>59.249046653144013</v>
      </c>
      <c r="T338" t="s">
        <v>8310</v>
      </c>
      <c r="U338" t="s">
        <v>8315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s="17">
        <v>42047.128564814819</v>
      </c>
      <c r="N339" t="b">
        <v>1</v>
      </c>
      <c r="O339">
        <v>31</v>
      </c>
      <c r="P339" t="b">
        <v>1</v>
      </c>
      <c r="Q339" t="s">
        <v>8269</v>
      </c>
      <c r="R339" s="5">
        <f t="shared" si="22"/>
        <v>1.0116833333333335</v>
      </c>
      <c r="S339" s="7">
        <f t="shared" si="23"/>
        <v>97.904838709677421</v>
      </c>
      <c r="T339" t="s">
        <v>8310</v>
      </c>
      <c r="U339" t="s">
        <v>8315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s="17">
        <v>42559.755671296298</v>
      </c>
      <c r="N340" t="b">
        <v>1</v>
      </c>
      <c r="O340">
        <v>236</v>
      </c>
      <c r="P340" t="b">
        <v>1</v>
      </c>
      <c r="Q340" t="s">
        <v>8269</v>
      </c>
      <c r="R340" s="5">
        <f t="shared" si="22"/>
        <v>1.1013360000000001</v>
      </c>
      <c r="S340" s="7">
        <f t="shared" si="23"/>
        <v>70.000169491525426</v>
      </c>
      <c r="T340" t="s">
        <v>8310</v>
      </c>
      <c r="U340" t="s">
        <v>8315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s="17">
        <v>42093.760046296295</v>
      </c>
      <c r="N341" t="b">
        <v>1</v>
      </c>
      <c r="O341">
        <v>89</v>
      </c>
      <c r="P341" t="b">
        <v>1</v>
      </c>
      <c r="Q341" t="s">
        <v>8269</v>
      </c>
      <c r="R341" s="5">
        <f t="shared" si="22"/>
        <v>1.0808333333333333</v>
      </c>
      <c r="S341" s="7">
        <f t="shared" si="23"/>
        <v>72.865168539325836</v>
      </c>
      <c r="T341" t="s">
        <v>8310</v>
      </c>
      <c r="U341" t="s">
        <v>8315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s="17">
        <v>42772.669062500005</v>
      </c>
      <c r="N342" t="b">
        <v>1</v>
      </c>
      <c r="O342">
        <v>299</v>
      </c>
      <c r="P342" t="b">
        <v>1</v>
      </c>
      <c r="Q342" t="s">
        <v>8269</v>
      </c>
      <c r="R342" s="5">
        <f t="shared" si="22"/>
        <v>1.2502285714285715</v>
      </c>
      <c r="S342" s="7">
        <f t="shared" si="23"/>
        <v>146.34782608695653</v>
      </c>
      <c r="T342" t="s">
        <v>8310</v>
      </c>
      <c r="U342" t="s">
        <v>8315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s="17">
        <v>41894.879606481481</v>
      </c>
      <c r="N343" t="b">
        <v>1</v>
      </c>
      <c r="O343">
        <v>55</v>
      </c>
      <c r="P343" t="b">
        <v>1</v>
      </c>
      <c r="Q343" t="s">
        <v>8269</v>
      </c>
      <c r="R343" s="5">
        <f t="shared" si="22"/>
        <v>1.0671428571428572</v>
      </c>
      <c r="S343" s="7">
        <f t="shared" si="23"/>
        <v>67.909090909090907</v>
      </c>
      <c r="T343" t="s">
        <v>8310</v>
      </c>
      <c r="U343" t="s">
        <v>8315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s="17">
        <v>42459.780844907407</v>
      </c>
      <c r="N344" t="b">
        <v>1</v>
      </c>
      <c r="O344">
        <v>325</v>
      </c>
      <c r="P344" t="b">
        <v>1</v>
      </c>
      <c r="Q344" t="s">
        <v>8269</v>
      </c>
      <c r="R344" s="5">
        <f t="shared" si="22"/>
        <v>1.0036639999999999</v>
      </c>
      <c r="S344" s="7">
        <f t="shared" si="23"/>
        <v>169.85083076923075</v>
      </c>
      <c r="T344" t="s">
        <v>8310</v>
      </c>
      <c r="U344" t="s">
        <v>8315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s="17">
        <v>41926.73778935185</v>
      </c>
      <c r="N345" t="b">
        <v>1</v>
      </c>
      <c r="O345">
        <v>524</v>
      </c>
      <c r="P345" t="b">
        <v>1</v>
      </c>
      <c r="Q345" t="s">
        <v>8269</v>
      </c>
      <c r="R345" s="5">
        <f t="shared" si="22"/>
        <v>1.0202863333333334</v>
      </c>
      <c r="S345" s="7">
        <f t="shared" si="23"/>
        <v>58.413339694656486</v>
      </c>
      <c r="T345" t="s">
        <v>8310</v>
      </c>
      <c r="U345" t="s">
        <v>8315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s="17">
        <v>42111.970995370371</v>
      </c>
      <c r="N346" t="b">
        <v>1</v>
      </c>
      <c r="O346">
        <v>285</v>
      </c>
      <c r="P346" t="b">
        <v>1</v>
      </c>
      <c r="Q346" t="s">
        <v>8269</v>
      </c>
      <c r="R346" s="5">
        <f t="shared" si="22"/>
        <v>1.0208358208955224</v>
      </c>
      <c r="S346" s="7">
        <f t="shared" si="23"/>
        <v>119.99298245614035</v>
      </c>
      <c r="T346" t="s">
        <v>8310</v>
      </c>
      <c r="U346" t="s">
        <v>8315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s="17">
        <v>42114.944328703699</v>
      </c>
      <c r="N347" t="b">
        <v>1</v>
      </c>
      <c r="O347">
        <v>179</v>
      </c>
      <c r="P347" t="b">
        <v>1</v>
      </c>
      <c r="Q347" t="s">
        <v>8269</v>
      </c>
      <c r="R347" s="5">
        <f t="shared" si="22"/>
        <v>1.2327586206896552</v>
      </c>
      <c r="S347" s="7">
        <f t="shared" si="23"/>
        <v>99.860335195530723</v>
      </c>
      <c r="T347" t="s">
        <v>8310</v>
      </c>
      <c r="U347" t="s">
        <v>8315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42291.500243055554</v>
      </c>
      <c r="K348">
        <v>1442232021</v>
      </c>
      <c r="L348" s="13">
        <f t="shared" si="21"/>
        <v>42261.500243055554</v>
      </c>
      <c r="M348" s="17">
        <v>42261.500243055554</v>
      </c>
      <c r="N348" t="b">
        <v>1</v>
      </c>
      <c r="O348">
        <v>188</v>
      </c>
      <c r="P348" t="b">
        <v>1</v>
      </c>
      <c r="Q348" t="s">
        <v>8269</v>
      </c>
      <c r="R348" s="5">
        <f t="shared" si="22"/>
        <v>1.7028880000000002</v>
      </c>
      <c r="S348" s="7">
        <f t="shared" si="23"/>
        <v>90.579148936170213</v>
      </c>
      <c r="T348" t="s">
        <v>8310</v>
      </c>
      <c r="U348" t="s">
        <v>8315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s="17">
        <v>42292.495474537034</v>
      </c>
      <c r="N349" t="b">
        <v>1</v>
      </c>
      <c r="O349">
        <v>379</v>
      </c>
      <c r="P349" t="b">
        <v>1</v>
      </c>
      <c r="Q349" t="s">
        <v>8269</v>
      </c>
      <c r="R349" s="5">
        <f t="shared" si="22"/>
        <v>1.1159049999999999</v>
      </c>
      <c r="S349" s="7">
        <f t="shared" si="23"/>
        <v>117.77361477572559</v>
      </c>
      <c r="T349" t="s">
        <v>8310</v>
      </c>
      <c r="U349" t="s">
        <v>8315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s="17">
        <v>42207.58699074074</v>
      </c>
      <c r="N350" t="b">
        <v>1</v>
      </c>
      <c r="O350">
        <v>119</v>
      </c>
      <c r="P350" t="b">
        <v>1</v>
      </c>
      <c r="Q350" t="s">
        <v>8269</v>
      </c>
      <c r="R350" s="5">
        <f t="shared" si="22"/>
        <v>1.03</v>
      </c>
      <c r="S350" s="7">
        <f t="shared" si="23"/>
        <v>86.554621848739501</v>
      </c>
      <c r="T350" t="s">
        <v>8310</v>
      </c>
      <c r="U350" t="s">
        <v>8315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s="17">
        <v>42760.498935185184</v>
      </c>
      <c r="N351" t="b">
        <v>1</v>
      </c>
      <c r="O351">
        <v>167</v>
      </c>
      <c r="P351" t="b">
        <v>1</v>
      </c>
      <c r="Q351" t="s">
        <v>8269</v>
      </c>
      <c r="R351" s="5">
        <f t="shared" si="22"/>
        <v>1.0663570159857905</v>
      </c>
      <c r="S351" s="7">
        <f t="shared" si="23"/>
        <v>71.899281437125751</v>
      </c>
      <c r="T351" t="s">
        <v>8310</v>
      </c>
      <c r="U351" t="s">
        <v>8315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s="17">
        <v>42586.066076388888</v>
      </c>
      <c r="N352" t="b">
        <v>1</v>
      </c>
      <c r="O352">
        <v>221</v>
      </c>
      <c r="P352" t="b">
        <v>1</v>
      </c>
      <c r="Q352" t="s">
        <v>8269</v>
      </c>
      <c r="R352" s="5">
        <f t="shared" si="22"/>
        <v>1.1476</v>
      </c>
      <c r="S352" s="7">
        <f t="shared" si="23"/>
        <v>129.81900452488688</v>
      </c>
      <c r="T352" t="s">
        <v>8310</v>
      </c>
      <c r="U352" t="s">
        <v>8315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s="17">
        <v>42427.964745370366</v>
      </c>
      <c r="N353" t="b">
        <v>1</v>
      </c>
      <c r="O353">
        <v>964</v>
      </c>
      <c r="P353" t="b">
        <v>1</v>
      </c>
      <c r="Q353" t="s">
        <v>8269</v>
      </c>
      <c r="R353" s="5">
        <f t="shared" si="22"/>
        <v>1.2734117647058822</v>
      </c>
      <c r="S353" s="7">
        <f t="shared" si="23"/>
        <v>44.912863070539416</v>
      </c>
      <c r="T353" t="s">
        <v>8310</v>
      </c>
      <c r="U353" t="s">
        <v>8315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s="17">
        <v>41890.167453703703</v>
      </c>
      <c r="N354" t="b">
        <v>1</v>
      </c>
      <c r="O354">
        <v>286</v>
      </c>
      <c r="P354" t="b">
        <v>1</v>
      </c>
      <c r="Q354" t="s">
        <v>8269</v>
      </c>
      <c r="R354" s="5">
        <f t="shared" si="22"/>
        <v>1.1656</v>
      </c>
      <c r="S354" s="7">
        <f t="shared" si="23"/>
        <v>40.755244755244753</v>
      </c>
      <c r="T354" t="s">
        <v>8310</v>
      </c>
      <c r="U354" t="s">
        <v>8315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s="17">
        <v>42297.791886574079</v>
      </c>
      <c r="N355" t="b">
        <v>1</v>
      </c>
      <c r="O355">
        <v>613</v>
      </c>
      <c r="P355" t="b">
        <v>1</v>
      </c>
      <c r="Q355" t="s">
        <v>8269</v>
      </c>
      <c r="R355" s="5">
        <f t="shared" si="22"/>
        <v>1.0861819426615318</v>
      </c>
      <c r="S355" s="7">
        <f t="shared" si="23"/>
        <v>103.52394779771615</v>
      </c>
      <c r="T355" t="s">
        <v>8310</v>
      </c>
      <c r="U355" t="s">
        <v>8315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s="17">
        <v>42438.827789351853</v>
      </c>
      <c r="N356" t="b">
        <v>1</v>
      </c>
      <c r="O356">
        <v>29</v>
      </c>
      <c r="P356" t="b">
        <v>1</v>
      </c>
      <c r="Q356" t="s">
        <v>8269</v>
      </c>
      <c r="R356" s="5">
        <f t="shared" si="22"/>
        <v>1.0394285714285714</v>
      </c>
      <c r="S356" s="7">
        <f t="shared" si="23"/>
        <v>125.44827586206897</v>
      </c>
      <c r="T356" t="s">
        <v>8310</v>
      </c>
      <c r="U356" t="s">
        <v>8315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s="17">
        <v>41943.293912037036</v>
      </c>
      <c r="N357" t="b">
        <v>1</v>
      </c>
      <c r="O357">
        <v>165</v>
      </c>
      <c r="P357" t="b">
        <v>1</v>
      </c>
      <c r="Q357" t="s">
        <v>8269</v>
      </c>
      <c r="R357" s="5">
        <f t="shared" si="22"/>
        <v>1.1625714285714286</v>
      </c>
      <c r="S357" s="7">
        <f t="shared" si="23"/>
        <v>246.60606060606059</v>
      </c>
      <c r="T357" t="s">
        <v>8310</v>
      </c>
      <c r="U357" t="s">
        <v>8315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s="17">
        <v>42415.803159722222</v>
      </c>
      <c r="N358" t="b">
        <v>1</v>
      </c>
      <c r="O358">
        <v>97</v>
      </c>
      <c r="P358" t="b">
        <v>1</v>
      </c>
      <c r="Q358" t="s">
        <v>8269</v>
      </c>
      <c r="R358" s="5">
        <f t="shared" si="22"/>
        <v>1.0269239999999999</v>
      </c>
      <c r="S358" s="7">
        <f t="shared" si="23"/>
        <v>79.401340206185566</v>
      </c>
      <c r="T358" t="s">
        <v>8310</v>
      </c>
      <c r="U358" t="s">
        <v>8315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s="17">
        <v>42078.222187499996</v>
      </c>
      <c r="N359" t="b">
        <v>1</v>
      </c>
      <c r="O359">
        <v>303</v>
      </c>
      <c r="P359" t="b">
        <v>1</v>
      </c>
      <c r="Q359" t="s">
        <v>8269</v>
      </c>
      <c r="R359" s="5">
        <f t="shared" si="22"/>
        <v>1.74</v>
      </c>
      <c r="S359" s="7">
        <f t="shared" si="23"/>
        <v>86.138613861386133</v>
      </c>
      <c r="T359" t="s">
        <v>8310</v>
      </c>
      <c r="U359" t="s">
        <v>8315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s="17">
        <v>42507.860196759255</v>
      </c>
      <c r="N360" t="b">
        <v>1</v>
      </c>
      <c r="O360">
        <v>267</v>
      </c>
      <c r="P360" t="b">
        <v>1</v>
      </c>
      <c r="Q360" t="s">
        <v>8269</v>
      </c>
      <c r="R360" s="5">
        <f t="shared" si="22"/>
        <v>1.03088</v>
      </c>
      <c r="S360" s="7">
        <f t="shared" si="23"/>
        <v>193.04868913857678</v>
      </c>
      <c r="T360" t="s">
        <v>8310</v>
      </c>
      <c r="U360" t="s">
        <v>8315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41935.070486111115</v>
      </c>
      <c r="M361" s="17">
        <v>41935.070486111115</v>
      </c>
      <c r="N361" t="b">
        <v>1</v>
      </c>
      <c r="O361">
        <v>302</v>
      </c>
      <c r="P361" t="b">
        <v>1</v>
      </c>
      <c r="Q361" t="s">
        <v>8269</v>
      </c>
      <c r="R361" s="5">
        <f t="shared" si="22"/>
        <v>1.0485537190082646</v>
      </c>
      <c r="S361" s="7">
        <f t="shared" si="23"/>
        <v>84.023178807947019</v>
      </c>
      <c r="T361" t="s">
        <v>8310</v>
      </c>
      <c r="U361" t="s">
        <v>8315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s="17">
        <v>42163.897916666669</v>
      </c>
      <c r="N362" t="b">
        <v>0</v>
      </c>
      <c r="O362">
        <v>87</v>
      </c>
      <c r="P362" t="b">
        <v>1</v>
      </c>
      <c r="Q362" t="s">
        <v>8269</v>
      </c>
      <c r="R362" s="5">
        <f t="shared" si="22"/>
        <v>1.0137499999999999</v>
      </c>
      <c r="S362" s="7">
        <f t="shared" si="23"/>
        <v>139.82758620689654</v>
      </c>
      <c r="T362" t="s">
        <v>8310</v>
      </c>
      <c r="U362" t="s">
        <v>8315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s="17">
        <v>41936.001226851848</v>
      </c>
      <c r="N363" t="b">
        <v>0</v>
      </c>
      <c r="O363">
        <v>354</v>
      </c>
      <c r="P363" t="b">
        <v>1</v>
      </c>
      <c r="Q363" t="s">
        <v>8269</v>
      </c>
      <c r="R363" s="5">
        <f t="shared" si="22"/>
        <v>1.1107699999999998</v>
      </c>
      <c r="S363" s="7">
        <f t="shared" si="23"/>
        <v>109.82189265536722</v>
      </c>
      <c r="T363" t="s">
        <v>8310</v>
      </c>
      <c r="U363" t="s">
        <v>8315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s="17">
        <v>41837.210543981484</v>
      </c>
      <c r="N364" t="b">
        <v>0</v>
      </c>
      <c r="O364">
        <v>86</v>
      </c>
      <c r="P364" t="b">
        <v>1</v>
      </c>
      <c r="Q364" t="s">
        <v>8269</v>
      </c>
      <c r="R364" s="5">
        <f t="shared" si="22"/>
        <v>1.2415933781686497</v>
      </c>
      <c r="S364" s="7">
        <f t="shared" si="23"/>
        <v>139.53488372093022</v>
      </c>
      <c r="T364" t="s">
        <v>8310</v>
      </c>
      <c r="U364" t="s">
        <v>8315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s="17">
        <v>40255.744629629626</v>
      </c>
      <c r="N365" t="b">
        <v>0</v>
      </c>
      <c r="O365">
        <v>26</v>
      </c>
      <c r="P365" t="b">
        <v>1</v>
      </c>
      <c r="Q365" t="s">
        <v>8269</v>
      </c>
      <c r="R365" s="5">
        <f t="shared" si="22"/>
        <v>1.0133333333333334</v>
      </c>
      <c r="S365" s="7">
        <f t="shared" si="23"/>
        <v>347.84615384615387</v>
      </c>
      <c r="T365" t="s">
        <v>8310</v>
      </c>
      <c r="U365" t="s">
        <v>8315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s="17">
        <v>41780.859629629631</v>
      </c>
      <c r="N366" t="b">
        <v>0</v>
      </c>
      <c r="O366">
        <v>113</v>
      </c>
      <c r="P366" t="b">
        <v>1</v>
      </c>
      <c r="Q366" t="s">
        <v>8269</v>
      </c>
      <c r="R366" s="5">
        <f t="shared" si="22"/>
        <v>1.1016142857142857</v>
      </c>
      <c r="S366" s="7">
        <f t="shared" si="23"/>
        <v>68.24159292035398</v>
      </c>
      <c r="T366" t="s">
        <v>8310</v>
      </c>
      <c r="U366" t="s">
        <v>8315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s="17">
        <v>41668.606469907405</v>
      </c>
      <c r="N367" t="b">
        <v>0</v>
      </c>
      <c r="O367">
        <v>65</v>
      </c>
      <c r="P367" t="b">
        <v>1</v>
      </c>
      <c r="Q367" t="s">
        <v>8269</v>
      </c>
      <c r="R367" s="5">
        <f t="shared" si="22"/>
        <v>1.0397333333333334</v>
      </c>
      <c r="S367" s="7">
        <f t="shared" si="23"/>
        <v>239.93846153846152</v>
      </c>
      <c r="T367" t="s">
        <v>8310</v>
      </c>
      <c r="U367" t="s">
        <v>8315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41049.793032407411</v>
      </c>
      <c r="K368">
        <v>1334948518</v>
      </c>
      <c r="L368" s="13">
        <f t="shared" si="21"/>
        <v>41019.793032407411</v>
      </c>
      <c r="M368" s="17">
        <v>41019.793032407411</v>
      </c>
      <c r="N368" t="b">
        <v>0</v>
      </c>
      <c r="O368">
        <v>134</v>
      </c>
      <c r="P368" t="b">
        <v>1</v>
      </c>
      <c r="Q368" t="s">
        <v>8269</v>
      </c>
      <c r="R368" s="5">
        <f t="shared" si="22"/>
        <v>1.013157894736842</v>
      </c>
      <c r="S368" s="7">
        <f t="shared" si="23"/>
        <v>287.31343283582089</v>
      </c>
      <c r="T368" t="s">
        <v>8310</v>
      </c>
      <c r="U368" t="s">
        <v>8315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s="17">
        <v>41355.577291666668</v>
      </c>
      <c r="N369" t="b">
        <v>0</v>
      </c>
      <c r="O369">
        <v>119</v>
      </c>
      <c r="P369" t="b">
        <v>1</v>
      </c>
      <c r="Q369" t="s">
        <v>8269</v>
      </c>
      <c r="R369" s="5">
        <f t="shared" si="22"/>
        <v>1.033501</v>
      </c>
      <c r="S369" s="7">
        <f t="shared" si="23"/>
        <v>86.84882352941176</v>
      </c>
      <c r="T369" t="s">
        <v>8310</v>
      </c>
      <c r="U369" t="s">
        <v>8315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s="17">
        <v>42043.605578703704</v>
      </c>
      <c r="N370" t="b">
        <v>0</v>
      </c>
      <c r="O370">
        <v>159</v>
      </c>
      <c r="P370" t="b">
        <v>1</v>
      </c>
      <c r="Q370" t="s">
        <v>8269</v>
      </c>
      <c r="R370" s="5">
        <f t="shared" si="22"/>
        <v>1.04112</v>
      </c>
      <c r="S370" s="7">
        <f t="shared" si="23"/>
        <v>81.84905660377359</v>
      </c>
      <c r="T370" t="s">
        <v>8310</v>
      </c>
      <c r="U370" t="s">
        <v>8315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s="17">
        <v>40893.551724537036</v>
      </c>
      <c r="N371" t="b">
        <v>0</v>
      </c>
      <c r="O371">
        <v>167</v>
      </c>
      <c r="P371" t="b">
        <v>1</v>
      </c>
      <c r="Q371" t="s">
        <v>8269</v>
      </c>
      <c r="R371" s="5">
        <f t="shared" si="22"/>
        <v>1.1015569230769231</v>
      </c>
      <c r="S371" s="7">
        <f t="shared" si="23"/>
        <v>42.874970059880241</v>
      </c>
      <c r="T371" t="s">
        <v>8310</v>
      </c>
      <c r="U371" t="s">
        <v>8315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s="17">
        <v>42711.795138888891</v>
      </c>
      <c r="N372" t="b">
        <v>0</v>
      </c>
      <c r="O372">
        <v>43</v>
      </c>
      <c r="P372" t="b">
        <v>1</v>
      </c>
      <c r="Q372" t="s">
        <v>8269</v>
      </c>
      <c r="R372" s="5">
        <f t="shared" si="22"/>
        <v>1.2202</v>
      </c>
      <c r="S372" s="7">
        <f t="shared" si="23"/>
        <v>709.41860465116281</v>
      </c>
      <c r="T372" t="s">
        <v>8310</v>
      </c>
      <c r="U372" t="s">
        <v>8315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s="17"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5">
        <f t="shared" si="22"/>
        <v>1.1416866666666667</v>
      </c>
      <c r="S373" s="7">
        <f t="shared" si="23"/>
        <v>161.25517890772127</v>
      </c>
      <c r="T373" t="s">
        <v>8310</v>
      </c>
      <c r="U373" t="s">
        <v>8315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s="17">
        <v>42425.576898148152</v>
      </c>
      <c r="N374" t="b">
        <v>0</v>
      </c>
      <c r="O374">
        <v>9</v>
      </c>
      <c r="P374" t="b">
        <v>1</v>
      </c>
      <c r="Q374" t="s">
        <v>8269</v>
      </c>
      <c r="R374" s="5">
        <f t="shared" si="22"/>
        <v>1.2533333333333334</v>
      </c>
      <c r="S374" s="7">
        <f t="shared" si="23"/>
        <v>41.777777777777779</v>
      </c>
      <c r="T374" t="s">
        <v>8310</v>
      </c>
      <c r="U374" t="s">
        <v>8315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s="17">
        <v>41078.91201388889</v>
      </c>
      <c r="N375" t="b">
        <v>0</v>
      </c>
      <c r="O375">
        <v>89</v>
      </c>
      <c r="P375" t="b">
        <v>1</v>
      </c>
      <c r="Q375" t="s">
        <v>8269</v>
      </c>
      <c r="R375" s="5">
        <f t="shared" si="22"/>
        <v>1.0666666666666667</v>
      </c>
      <c r="S375" s="7">
        <f t="shared" si="23"/>
        <v>89.887640449438209</v>
      </c>
      <c r="T375" t="s">
        <v>8310</v>
      </c>
      <c r="U375" t="s">
        <v>8315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s="17">
        <v>40757.889247685183</v>
      </c>
      <c r="N376" t="b">
        <v>0</v>
      </c>
      <c r="O376">
        <v>174</v>
      </c>
      <c r="P376" t="b">
        <v>1</v>
      </c>
      <c r="Q376" t="s">
        <v>8269</v>
      </c>
      <c r="R376" s="5">
        <f t="shared" si="22"/>
        <v>1.3065</v>
      </c>
      <c r="S376" s="7">
        <f t="shared" si="23"/>
        <v>45.051724137931032</v>
      </c>
      <c r="T376" t="s">
        <v>8310</v>
      </c>
      <c r="U376" t="s">
        <v>8315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s="17">
        <v>41657.985081018516</v>
      </c>
      <c r="N377" t="b">
        <v>0</v>
      </c>
      <c r="O377">
        <v>14</v>
      </c>
      <c r="P377" t="b">
        <v>1</v>
      </c>
      <c r="Q377" t="s">
        <v>8269</v>
      </c>
      <c r="R377" s="5">
        <f t="shared" si="22"/>
        <v>1.2</v>
      </c>
      <c r="S377" s="7">
        <f t="shared" si="23"/>
        <v>42.857142857142854</v>
      </c>
      <c r="T377" t="s">
        <v>8310</v>
      </c>
      <c r="U377" t="s">
        <v>8315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s="17">
        <v>42576.452731481477</v>
      </c>
      <c r="N378" t="b">
        <v>0</v>
      </c>
      <c r="O378">
        <v>48</v>
      </c>
      <c r="P378" t="b">
        <v>1</v>
      </c>
      <c r="Q378" t="s">
        <v>8269</v>
      </c>
      <c r="R378" s="5">
        <f t="shared" si="22"/>
        <v>1.0595918367346939</v>
      </c>
      <c r="S378" s="7">
        <f t="shared" si="23"/>
        <v>54.083333333333336</v>
      </c>
      <c r="T378" t="s">
        <v>8310</v>
      </c>
      <c r="U378" t="s">
        <v>8315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s="17">
        <v>42292.250787037032</v>
      </c>
      <c r="N379" t="b">
        <v>0</v>
      </c>
      <c r="O379">
        <v>133</v>
      </c>
      <c r="P379" t="b">
        <v>1</v>
      </c>
      <c r="Q379" t="s">
        <v>8269</v>
      </c>
      <c r="R379" s="5">
        <f t="shared" si="22"/>
        <v>1.1439999999999999</v>
      </c>
      <c r="S379" s="7">
        <f t="shared" si="23"/>
        <v>103.21804511278195</v>
      </c>
      <c r="T379" t="s">
        <v>8310</v>
      </c>
      <c r="U379" t="s">
        <v>8315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s="17">
        <v>42370.571851851855</v>
      </c>
      <c r="N380" t="b">
        <v>0</v>
      </c>
      <c r="O380">
        <v>83</v>
      </c>
      <c r="P380" t="b">
        <v>1</v>
      </c>
      <c r="Q380" t="s">
        <v>8269</v>
      </c>
      <c r="R380" s="5">
        <f t="shared" si="22"/>
        <v>1.1176666666666666</v>
      </c>
      <c r="S380" s="7">
        <f t="shared" si="23"/>
        <v>40.397590361445786</v>
      </c>
      <c r="T380" t="s">
        <v>8310</v>
      </c>
      <c r="U380" t="s">
        <v>8315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s="17">
        <v>40987.688333333332</v>
      </c>
      <c r="N381" t="b">
        <v>0</v>
      </c>
      <c r="O381">
        <v>149</v>
      </c>
      <c r="P381" t="b">
        <v>1</v>
      </c>
      <c r="Q381" t="s">
        <v>8269</v>
      </c>
      <c r="R381" s="5">
        <f t="shared" si="22"/>
        <v>1.1608000000000001</v>
      </c>
      <c r="S381" s="7">
        <f t="shared" si="23"/>
        <v>116.85906040268456</v>
      </c>
      <c r="T381" t="s">
        <v>8310</v>
      </c>
      <c r="U381" t="s">
        <v>8315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s="17">
        <v>42367.719814814816</v>
      </c>
      <c r="N382" t="b">
        <v>0</v>
      </c>
      <c r="O382">
        <v>49</v>
      </c>
      <c r="P382" t="b">
        <v>1</v>
      </c>
      <c r="Q382" t="s">
        <v>8269</v>
      </c>
      <c r="R382" s="5">
        <f t="shared" si="22"/>
        <v>1.415</v>
      </c>
      <c r="S382" s="7">
        <f t="shared" si="23"/>
        <v>115.51020408163265</v>
      </c>
      <c r="T382" t="s">
        <v>8310</v>
      </c>
      <c r="U382" t="s">
        <v>8315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s="17">
        <v>41085.698113425926</v>
      </c>
      <c r="N383" t="b">
        <v>0</v>
      </c>
      <c r="O383">
        <v>251</v>
      </c>
      <c r="P383" t="b">
        <v>1</v>
      </c>
      <c r="Q383" t="s">
        <v>8269</v>
      </c>
      <c r="R383" s="5">
        <f t="shared" si="22"/>
        <v>1.0472999999999999</v>
      </c>
      <c r="S383" s="7">
        <f t="shared" si="23"/>
        <v>104.31274900398407</v>
      </c>
      <c r="T383" t="s">
        <v>8310</v>
      </c>
      <c r="U383" t="s">
        <v>8315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s="17">
        <v>41144.709490740745</v>
      </c>
      <c r="N384" t="b">
        <v>0</v>
      </c>
      <c r="O384">
        <v>22</v>
      </c>
      <c r="P384" t="b">
        <v>1</v>
      </c>
      <c r="Q384" t="s">
        <v>8269</v>
      </c>
      <c r="R384" s="5">
        <f t="shared" si="22"/>
        <v>2.5583333333333331</v>
      </c>
      <c r="S384" s="7">
        <f t="shared" si="23"/>
        <v>69.772727272727266</v>
      </c>
      <c r="T384" t="s">
        <v>8310</v>
      </c>
      <c r="U384" t="s">
        <v>8315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s="17">
        <v>41755.117581018516</v>
      </c>
      <c r="N385" t="b">
        <v>0</v>
      </c>
      <c r="O385">
        <v>48</v>
      </c>
      <c r="P385" t="b">
        <v>1</v>
      </c>
      <c r="Q385" t="s">
        <v>8269</v>
      </c>
      <c r="R385" s="5">
        <f t="shared" si="22"/>
        <v>2.0670670670670672</v>
      </c>
      <c r="S385" s="7">
        <f t="shared" si="23"/>
        <v>43.020833333333336</v>
      </c>
      <c r="T385" t="s">
        <v>8310</v>
      </c>
      <c r="U385" t="s">
        <v>8315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s="17">
        <v>41980.781793981485</v>
      </c>
      <c r="N386" t="b">
        <v>0</v>
      </c>
      <c r="O386">
        <v>383</v>
      </c>
      <c r="P386" t="b">
        <v>1</v>
      </c>
      <c r="Q386" t="s">
        <v>8269</v>
      </c>
      <c r="R386" s="5">
        <f t="shared" si="22"/>
        <v>1.1210500000000001</v>
      </c>
      <c r="S386" s="7">
        <f t="shared" si="23"/>
        <v>58.540469973890339</v>
      </c>
      <c r="T386" t="s">
        <v>8310</v>
      </c>
      <c r="U386" t="s">
        <v>8315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(I387/86400)+25569</f>
        <v>41964.626168981486</v>
      </c>
      <c r="K387">
        <v>1413986501</v>
      </c>
      <c r="L387" s="13">
        <f t="shared" ref="L387:L450" si="25">(K387/86400)+25569</f>
        <v>41934.584502314814</v>
      </c>
      <c r="M387" s="17">
        <v>41934.584502314814</v>
      </c>
      <c r="N387" t="b">
        <v>0</v>
      </c>
      <c r="O387">
        <v>237</v>
      </c>
      <c r="P387" t="b">
        <v>1</v>
      </c>
      <c r="Q387" t="s">
        <v>8269</v>
      </c>
      <c r="R387" s="5">
        <f t="shared" ref="R387:R450" si="26">E387/D387</f>
        <v>1.05982</v>
      </c>
      <c r="S387" s="7">
        <f t="shared" ref="S387:S450" si="27">E387/O387</f>
        <v>111.79535864978902</v>
      </c>
      <c r="T387" t="s">
        <v>8310</v>
      </c>
      <c r="U387" t="s">
        <v>8315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s="17">
        <v>42211.951284722221</v>
      </c>
      <c r="N388" t="b">
        <v>0</v>
      </c>
      <c r="O388">
        <v>13</v>
      </c>
      <c r="P388" t="b">
        <v>1</v>
      </c>
      <c r="Q388" t="s">
        <v>8269</v>
      </c>
      <c r="R388" s="5">
        <f t="shared" si="26"/>
        <v>1.0016666666666667</v>
      </c>
      <c r="S388" s="7">
        <f t="shared" si="27"/>
        <v>46.230769230769234</v>
      </c>
      <c r="T388" t="s">
        <v>8310</v>
      </c>
      <c r="U388" t="s">
        <v>8315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s="17">
        <v>42200.67659722222</v>
      </c>
      <c r="N389" t="b">
        <v>0</v>
      </c>
      <c r="O389">
        <v>562</v>
      </c>
      <c r="P389" t="b">
        <v>1</v>
      </c>
      <c r="Q389" t="s">
        <v>8269</v>
      </c>
      <c r="R389" s="5">
        <f t="shared" si="26"/>
        <v>2.1398947368421051</v>
      </c>
      <c r="S389" s="7">
        <f t="shared" si="27"/>
        <v>144.69039145907473</v>
      </c>
      <c r="T389" t="s">
        <v>8310</v>
      </c>
      <c r="U389" t="s">
        <v>8315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42579.076157407406</v>
      </c>
      <c r="K390">
        <v>1467078580</v>
      </c>
      <c r="L390" s="13">
        <f t="shared" si="25"/>
        <v>42549.076157407406</v>
      </c>
      <c r="M390" s="17">
        <v>42549.076157407406</v>
      </c>
      <c r="N390" t="b">
        <v>0</v>
      </c>
      <c r="O390">
        <v>71</v>
      </c>
      <c r="P390" t="b">
        <v>1</v>
      </c>
      <c r="Q390" t="s">
        <v>8269</v>
      </c>
      <c r="R390" s="5">
        <f t="shared" si="26"/>
        <v>1.2616000000000001</v>
      </c>
      <c r="S390" s="7">
        <f t="shared" si="27"/>
        <v>88.845070422535215</v>
      </c>
      <c r="T390" t="s">
        <v>8310</v>
      </c>
      <c r="U390" t="s">
        <v>8315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41674.063078703708</v>
      </c>
      <c r="M391" s="17">
        <v>41674.063078703708</v>
      </c>
      <c r="N391" t="b">
        <v>0</v>
      </c>
      <c r="O391">
        <v>1510</v>
      </c>
      <c r="P391" t="b">
        <v>1</v>
      </c>
      <c r="Q391" t="s">
        <v>8269</v>
      </c>
      <c r="R391" s="5">
        <f t="shared" si="26"/>
        <v>1.8153547058823529</v>
      </c>
      <c r="S391" s="7">
        <f t="shared" si="27"/>
        <v>81.75107284768211</v>
      </c>
      <c r="T391" t="s">
        <v>8310</v>
      </c>
      <c r="U391" t="s">
        <v>8315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s="17">
        <v>42112.036712962959</v>
      </c>
      <c r="N392" t="b">
        <v>0</v>
      </c>
      <c r="O392">
        <v>14</v>
      </c>
      <c r="P392" t="b">
        <v>1</v>
      </c>
      <c r="Q392" t="s">
        <v>8269</v>
      </c>
      <c r="R392" s="5">
        <f t="shared" si="26"/>
        <v>1</v>
      </c>
      <c r="S392" s="7">
        <f t="shared" si="27"/>
        <v>71.428571428571431</v>
      </c>
      <c r="T392" t="s">
        <v>8310</v>
      </c>
      <c r="U392" t="s">
        <v>8315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40865.042256944442</v>
      </c>
      <c r="M393" s="17">
        <v>40865.042256944442</v>
      </c>
      <c r="N393" t="b">
        <v>0</v>
      </c>
      <c r="O393">
        <v>193</v>
      </c>
      <c r="P393" t="b">
        <v>1</v>
      </c>
      <c r="Q393" t="s">
        <v>8269</v>
      </c>
      <c r="R393" s="5">
        <f t="shared" si="26"/>
        <v>1.0061</v>
      </c>
      <c r="S393" s="7">
        <f t="shared" si="27"/>
        <v>104.25906735751295</v>
      </c>
      <c r="T393" t="s">
        <v>8310</v>
      </c>
      <c r="U393" t="s">
        <v>8315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s="17">
        <v>40763.717256944445</v>
      </c>
      <c r="N394" t="b">
        <v>0</v>
      </c>
      <c r="O394">
        <v>206</v>
      </c>
      <c r="P394" t="b">
        <v>1</v>
      </c>
      <c r="Q394" t="s">
        <v>8269</v>
      </c>
      <c r="R394" s="5">
        <f t="shared" si="26"/>
        <v>1.009027027027027</v>
      </c>
      <c r="S394" s="7">
        <f t="shared" si="27"/>
        <v>90.616504854368927</v>
      </c>
      <c r="T394" t="s">
        <v>8310</v>
      </c>
      <c r="U394" t="s">
        <v>8315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s="17">
        <v>41526.708935185183</v>
      </c>
      <c r="N395" t="b">
        <v>0</v>
      </c>
      <c r="O395">
        <v>351</v>
      </c>
      <c r="P395" t="b">
        <v>1</v>
      </c>
      <c r="Q395" t="s">
        <v>8269</v>
      </c>
      <c r="R395" s="5">
        <f t="shared" si="26"/>
        <v>1.10446</v>
      </c>
      <c r="S395" s="7">
        <f t="shared" si="27"/>
        <v>157.33048433048432</v>
      </c>
      <c r="T395" t="s">
        <v>8310</v>
      </c>
      <c r="U395" t="s">
        <v>8315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s="17">
        <v>42417.818078703705</v>
      </c>
      <c r="N396" t="b">
        <v>0</v>
      </c>
      <c r="O396">
        <v>50</v>
      </c>
      <c r="P396" t="b">
        <v>1</v>
      </c>
      <c r="Q396" t="s">
        <v>8269</v>
      </c>
      <c r="R396" s="5">
        <f t="shared" si="26"/>
        <v>1.118936170212766</v>
      </c>
      <c r="S396" s="7">
        <f t="shared" si="27"/>
        <v>105.18</v>
      </c>
      <c r="T396" t="s">
        <v>8310</v>
      </c>
      <c r="U396" t="s">
        <v>8315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s="17">
        <v>40990.909259259257</v>
      </c>
      <c r="N397" t="b">
        <v>0</v>
      </c>
      <c r="O397">
        <v>184</v>
      </c>
      <c r="P397" t="b">
        <v>1</v>
      </c>
      <c r="Q397" t="s">
        <v>8269</v>
      </c>
      <c r="R397" s="5">
        <f t="shared" si="26"/>
        <v>1.0804450000000001</v>
      </c>
      <c r="S397" s="7">
        <f t="shared" si="27"/>
        <v>58.719836956521746</v>
      </c>
      <c r="T397" t="s">
        <v>8310</v>
      </c>
      <c r="U397" t="s">
        <v>8315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41097.564884259264</v>
      </c>
      <c r="K398">
        <v>1340372006</v>
      </c>
      <c r="L398" s="13">
        <f t="shared" si="25"/>
        <v>41082.564884259264</v>
      </c>
      <c r="M398" s="17">
        <v>41082.564884259264</v>
      </c>
      <c r="N398" t="b">
        <v>0</v>
      </c>
      <c r="O398">
        <v>196</v>
      </c>
      <c r="P398" t="b">
        <v>1</v>
      </c>
      <c r="Q398" t="s">
        <v>8269</v>
      </c>
      <c r="R398" s="5">
        <f t="shared" si="26"/>
        <v>1.0666666666666667</v>
      </c>
      <c r="S398" s="7">
        <f t="shared" si="27"/>
        <v>81.632653061224488</v>
      </c>
      <c r="T398" t="s">
        <v>8310</v>
      </c>
      <c r="U398" t="s">
        <v>8315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s="17">
        <v>40379.776435185187</v>
      </c>
      <c r="N399" t="b">
        <v>0</v>
      </c>
      <c r="O399">
        <v>229</v>
      </c>
      <c r="P399" t="b">
        <v>1</v>
      </c>
      <c r="Q399" t="s">
        <v>8269</v>
      </c>
      <c r="R399" s="5">
        <f t="shared" si="26"/>
        <v>1.0390027322404372</v>
      </c>
      <c r="S399" s="7">
        <f t="shared" si="27"/>
        <v>56.460043668122275</v>
      </c>
      <c r="T399" t="s">
        <v>8310</v>
      </c>
      <c r="U399" t="s">
        <v>8315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s="17">
        <v>42078.793124999997</v>
      </c>
      <c r="N400" t="b">
        <v>0</v>
      </c>
      <c r="O400">
        <v>67</v>
      </c>
      <c r="P400" t="b">
        <v>1</v>
      </c>
      <c r="Q400" t="s">
        <v>8269</v>
      </c>
      <c r="R400" s="5">
        <f t="shared" si="26"/>
        <v>1.2516</v>
      </c>
      <c r="S400" s="7">
        <f t="shared" si="27"/>
        <v>140.1044776119403</v>
      </c>
      <c r="T400" t="s">
        <v>8310</v>
      </c>
      <c r="U400" t="s">
        <v>8315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s="17">
        <v>42687.875775462962</v>
      </c>
      <c r="N401" t="b">
        <v>0</v>
      </c>
      <c r="O401">
        <v>95</v>
      </c>
      <c r="P401" t="b">
        <v>1</v>
      </c>
      <c r="Q401" t="s">
        <v>8269</v>
      </c>
      <c r="R401" s="5">
        <f t="shared" si="26"/>
        <v>1.0680499999999999</v>
      </c>
      <c r="S401" s="7">
        <f t="shared" si="27"/>
        <v>224.85263157894738</v>
      </c>
      <c r="T401" t="s">
        <v>8310</v>
      </c>
      <c r="U401" t="s">
        <v>8315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s="17">
        <v>41745.635960648149</v>
      </c>
      <c r="N402" t="b">
        <v>0</v>
      </c>
      <c r="O402">
        <v>62</v>
      </c>
      <c r="P402" t="b">
        <v>1</v>
      </c>
      <c r="Q402" t="s">
        <v>8269</v>
      </c>
      <c r="R402" s="5">
        <f t="shared" si="26"/>
        <v>1.1230249999999999</v>
      </c>
      <c r="S402" s="7">
        <f t="shared" si="27"/>
        <v>181.13306451612902</v>
      </c>
      <c r="T402" t="s">
        <v>8310</v>
      </c>
      <c r="U402" t="s">
        <v>8315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s="17">
        <v>40732.842245370368</v>
      </c>
      <c r="N403" t="b">
        <v>0</v>
      </c>
      <c r="O403">
        <v>73</v>
      </c>
      <c r="P403" t="b">
        <v>1</v>
      </c>
      <c r="Q403" t="s">
        <v>8269</v>
      </c>
      <c r="R403" s="5">
        <f t="shared" si="26"/>
        <v>1.0381199999999999</v>
      </c>
      <c r="S403" s="7">
        <f t="shared" si="27"/>
        <v>711.04109589041093</v>
      </c>
      <c r="T403" t="s">
        <v>8310</v>
      </c>
      <c r="U403" t="s">
        <v>8315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s="17">
        <v>42292.539548611108</v>
      </c>
      <c r="N404" t="b">
        <v>0</v>
      </c>
      <c r="O404">
        <v>43</v>
      </c>
      <c r="P404" t="b">
        <v>1</v>
      </c>
      <c r="Q404" t="s">
        <v>8269</v>
      </c>
      <c r="R404" s="5">
        <f t="shared" si="26"/>
        <v>1.4165000000000001</v>
      </c>
      <c r="S404" s="7">
        <f t="shared" si="27"/>
        <v>65.883720930232556</v>
      </c>
      <c r="T404" t="s">
        <v>8310</v>
      </c>
      <c r="U404" t="s">
        <v>8315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s="17">
        <v>40718.310659722221</v>
      </c>
      <c r="N405" t="b">
        <v>0</v>
      </c>
      <c r="O405">
        <v>70</v>
      </c>
      <c r="P405" t="b">
        <v>1</v>
      </c>
      <c r="Q405" t="s">
        <v>8269</v>
      </c>
      <c r="R405" s="5">
        <f t="shared" si="26"/>
        <v>1.0526</v>
      </c>
      <c r="S405" s="7">
        <f t="shared" si="27"/>
        <v>75.185714285714283</v>
      </c>
      <c r="T405" t="s">
        <v>8310</v>
      </c>
      <c r="U405" t="s">
        <v>8315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41675.961111111115</v>
      </c>
      <c r="K406">
        <v>1389107062</v>
      </c>
      <c r="L406" s="13">
        <f t="shared" si="25"/>
        <v>41646.628032407403</v>
      </c>
      <c r="M406" s="17">
        <v>41646.628032407403</v>
      </c>
      <c r="N406" t="b">
        <v>0</v>
      </c>
      <c r="O406">
        <v>271</v>
      </c>
      <c r="P406" t="b">
        <v>1</v>
      </c>
      <c r="Q406" t="s">
        <v>8269</v>
      </c>
      <c r="R406" s="5">
        <f t="shared" si="26"/>
        <v>1.0309142857142857</v>
      </c>
      <c r="S406" s="7">
        <f t="shared" si="27"/>
        <v>133.14391143911439</v>
      </c>
      <c r="T406" t="s">
        <v>8310</v>
      </c>
      <c r="U406" t="s">
        <v>8315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s="17">
        <v>41674.08494212963</v>
      </c>
      <c r="N407" t="b">
        <v>0</v>
      </c>
      <c r="O407">
        <v>55</v>
      </c>
      <c r="P407" t="b">
        <v>1</v>
      </c>
      <c r="Q407" t="s">
        <v>8269</v>
      </c>
      <c r="R407" s="5">
        <f t="shared" si="26"/>
        <v>1.0765957446808512</v>
      </c>
      <c r="S407" s="7">
        <f t="shared" si="27"/>
        <v>55.2</v>
      </c>
      <c r="T407" t="s">
        <v>8310</v>
      </c>
      <c r="U407" t="s">
        <v>8315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s="17">
        <v>40638.162465277775</v>
      </c>
      <c r="N408" t="b">
        <v>0</v>
      </c>
      <c r="O408">
        <v>35</v>
      </c>
      <c r="P408" t="b">
        <v>1</v>
      </c>
      <c r="Q408" t="s">
        <v>8269</v>
      </c>
      <c r="R408" s="5">
        <f t="shared" si="26"/>
        <v>1.0770464285714285</v>
      </c>
      <c r="S408" s="7">
        <f t="shared" si="27"/>
        <v>86.163714285714292</v>
      </c>
      <c r="T408" t="s">
        <v>8310</v>
      </c>
      <c r="U408" t="s">
        <v>8315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s="17">
        <v>40806.870949074073</v>
      </c>
      <c r="N409" t="b">
        <v>0</v>
      </c>
      <c r="O409">
        <v>22</v>
      </c>
      <c r="P409" t="b">
        <v>1</v>
      </c>
      <c r="Q409" t="s">
        <v>8269</v>
      </c>
      <c r="R409" s="5">
        <f t="shared" si="26"/>
        <v>1.0155000000000001</v>
      </c>
      <c r="S409" s="7">
        <f t="shared" si="27"/>
        <v>92.318181818181813</v>
      </c>
      <c r="T409" t="s">
        <v>8310</v>
      </c>
      <c r="U409" t="s">
        <v>8315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s="17">
        <v>41543.735995370371</v>
      </c>
      <c r="N410" t="b">
        <v>0</v>
      </c>
      <c r="O410">
        <v>38</v>
      </c>
      <c r="P410" t="b">
        <v>1</v>
      </c>
      <c r="Q410" t="s">
        <v>8269</v>
      </c>
      <c r="R410" s="5">
        <f t="shared" si="26"/>
        <v>1.0143766666666667</v>
      </c>
      <c r="S410" s="7">
        <f t="shared" si="27"/>
        <v>160.16473684210527</v>
      </c>
      <c r="T410" t="s">
        <v>8310</v>
      </c>
      <c r="U410" t="s">
        <v>8315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s="17">
        <v>42543.862777777773</v>
      </c>
      <c r="N411" t="b">
        <v>0</v>
      </c>
      <c r="O411">
        <v>15</v>
      </c>
      <c r="P411" t="b">
        <v>1</v>
      </c>
      <c r="Q411" t="s">
        <v>8269</v>
      </c>
      <c r="R411" s="5">
        <f t="shared" si="26"/>
        <v>1.3680000000000001</v>
      </c>
      <c r="S411" s="7">
        <f t="shared" si="27"/>
        <v>45.6</v>
      </c>
      <c r="T411" t="s">
        <v>8310</v>
      </c>
      <c r="U411" t="s">
        <v>8315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42173.981446759259</v>
      </c>
      <c r="K412">
        <v>1429486397</v>
      </c>
      <c r="L412" s="13">
        <f t="shared" si="25"/>
        <v>42113.981446759259</v>
      </c>
      <c r="M412" s="17">
        <v>42113.981446759259</v>
      </c>
      <c r="N412" t="b">
        <v>0</v>
      </c>
      <c r="O412">
        <v>7</v>
      </c>
      <c r="P412" t="b">
        <v>1</v>
      </c>
      <c r="Q412" t="s">
        <v>8269</v>
      </c>
      <c r="R412" s="5">
        <f t="shared" si="26"/>
        <v>1.2829999999999999</v>
      </c>
      <c r="S412" s="7">
        <f t="shared" si="27"/>
        <v>183.28571428571428</v>
      </c>
      <c r="T412" t="s">
        <v>8310</v>
      </c>
      <c r="U412" t="s">
        <v>8315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s="17">
        <v>41598.17597222222</v>
      </c>
      <c r="N413" t="b">
        <v>0</v>
      </c>
      <c r="O413">
        <v>241</v>
      </c>
      <c r="P413" t="b">
        <v>1</v>
      </c>
      <c r="Q413" t="s">
        <v>8269</v>
      </c>
      <c r="R413" s="5">
        <f t="shared" si="26"/>
        <v>1.0105</v>
      </c>
      <c r="S413" s="7">
        <f t="shared" si="27"/>
        <v>125.78838174273859</v>
      </c>
      <c r="T413" t="s">
        <v>8310</v>
      </c>
      <c r="U413" t="s">
        <v>8315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s="17">
        <v>41099.742800925924</v>
      </c>
      <c r="N414" t="b">
        <v>0</v>
      </c>
      <c r="O414">
        <v>55</v>
      </c>
      <c r="P414" t="b">
        <v>1</v>
      </c>
      <c r="Q414" t="s">
        <v>8269</v>
      </c>
      <c r="R414" s="5">
        <f t="shared" si="26"/>
        <v>1.2684</v>
      </c>
      <c r="S414" s="7">
        <f t="shared" si="27"/>
        <v>57.654545454545456</v>
      </c>
      <c r="T414" t="s">
        <v>8310</v>
      </c>
      <c r="U414" t="s">
        <v>8315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s="17">
        <v>41079.877442129626</v>
      </c>
      <c r="N415" t="b">
        <v>0</v>
      </c>
      <c r="O415">
        <v>171</v>
      </c>
      <c r="P415" t="b">
        <v>1</v>
      </c>
      <c r="Q415" t="s">
        <v>8269</v>
      </c>
      <c r="R415" s="5">
        <f t="shared" si="26"/>
        <v>1.0508593749999999</v>
      </c>
      <c r="S415" s="7">
        <f t="shared" si="27"/>
        <v>78.660818713450297</v>
      </c>
      <c r="T415" t="s">
        <v>8310</v>
      </c>
      <c r="U415" t="s">
        <v>8315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s="17">
        <v>41529.063252314816</v>
      </c>
      <c r="N416" t="b">
        <v>0</v>
      </c>
      <c r="O416">
        <v>208</v>
      </c>
      <c r="P416" t="b">
        <v>1</v>
      </c>
      <c r="Q416" t="s">
        <v>8269</v>
      </c>
      <c r="R416" s="5">
        <f t="shared" si="26"/>
        <v>1.0285405405405406</v>
      </c>
      <c r="S416" s="7">
        <f t="shared" si="27"/>
        <v>91.480769230769226</v>
      </c>
      <c r="T416" t="s">
        <v>8310</v>
      </c>
      <c r="U416" t="s">
        <v>8315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s="17">
        <v>41904.851875</v>
      </c>
      <c r="N417" t="b">
        <v>0</v>
      </c>
      <c r="O417">
        <v>21</v>
      </c>
      <c r="P417" t="b">
        <v>1</v>
      </c>
      <c r="Q417" t="s">
        <v>8269</v>
      </c>
      <c r="R417" s="5">
        <f t="shared" si="26"/>
        <v>1.0214714285714286</v>
      </c>
      <c r="S417" s="7">
        <f t="shared" si="27"/>
        <v>68.09809523809524</v>
      </c>
      <c r="T417" t="s">
        <v>8310</v>
      </c>
      <c r="U417" t="s">
        <v>8315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s="17">
        <v>41648.396192129629</v>
      </c>
      <c r="N418" t="b">
        <v>0</v>
      </c>
      <c r="O418">
        <v>25</v>
      </c>
      <c r="P418" t="b">
        <v>1</v>
      </c>
      <c r="Q418" t="s">
        <v>8269</v>
      </c>
      <c r="R418" s="5">
        <f t="shared" si="26"/>
        <v>1.2021700000000002</v>
      </c>
      <c r="S418" s="7">
        <f t="shared" si="27"/>
        <v>48.086800000000004</v>
      </c>
      <c r="T418" t="s">
        <v>8310</v>
      </c>
      <c r="U418" t="s">
        <v>8315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41360.970601851848</v>
      </c>
      <c r="M419" s="17">
        <v>41360.970601851848</v>
      </c>
      <c r="N419" t="b">
        <v>0</v>
      </c>
      <c r="O419">
        <v>52</v>
      </c>
      <c r="P419" t="b">
        <v>1</v>
      </c>
      <c r="Q419" t="s">
        <v>8269</v>
      </c>
      <c r="R419" s="5">
        <f t="shared" si="26"/>
        <v>1.0024761904761905</v>
      </c>
      <c r="S419" s="7">
        <f t="shared" si="27"/>
        <v>202.42307692307693</v>
      </c>
      <c r="T419" t="s">
        <v>8310</v>
      </c>
      <c r="U419" t="s">
        <v>8315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s="17">
        <v>42178.282372685186</v>
      </c>
      <c r="N420" t="b">
        <v>0</v>
      </c>
      <c r="O420">
        <v>104</v>
      </c>
      <c r="P420" t="b">
        <v>1</v>
      </c>
      <c r="Q420" t="s">
        <v>8269</v>
      </c>
      <c r="R420" s="5">
        <f t="shared" si="26"/>
        <v>1.0063392857142857</v>
      </c>
      <c r="S420" s="7">
        <f t="shared" si="27"/>
        <v>216.75</v>
      </c>
      <c r="T420" t="s">
        <v>8310</v>
      </c>
      <c r="U420" t="s">
        <v>8315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s="17">
        <v>41394.842442129629</v>
      </c>
      <c r="N421" t="b">
        <v>0</v>
      </c>
      <c r="O421">
        <v>73</v>
      </c>
      <c r="P421" t="b">
        <v>1</v>
      </c>
      <c r="Q421" t="s">
        <v>8269</v>
      </c>
      <c r="R421" s="5">
        <f t="shared" si="26"/>
        <v>1.004375</v>
      </c>
      <c r="S421" s="7">
        <f t="shared" si="27"/>
        <v>110.06849315068493</v>
      </c>
      <c r="T421" t="s">
        <v>8310</v>
      </c>
      <c r="U421" t="s">
        <v>8315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s="17">
        <v>41682.23646990741</v>
      </c>
      <c r="N422" t="b">
        <v>0</v>
      </c>
      <c r="O422">
        <v>3</v>
      </c>
      <c r="P422" t="b">
        <v>0</v>
      </c>
      <c r="Q422" t="s">
        <v>8270</v>
      </c>
      <c r="R422" s="5">
        <f t="shared" si="26"/>
        <v>4.3939393939393936E-3</v>
      </c>
      <c r="S422" s="7">
        <f t="shared" si="27"/>
        <v>4.833333333333333</v>
      </c>
      <c r="T422" t="s">
        <v>8310</v>
      </c>
      <c r="U422" t="s">
        <v>8316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s="17">
        <v>42177.491388888884</v>
      </c>
      <c r="N423" t="b">
        <v>0</v>
      </c>
      <c r="O423">
        <v>6</v>
      </c>
      <c r="P423" t="b">
        <v>0</v>
      </c>
      <c r="Q423" t="s">
        <v>8270</v>
      </c>
      <c r="R423" s="5">
        <f t="shared" si="26"/>
        <v>2.0066666666666667E-2</v>
      </c>
      <c r="S423" s="7">
        <f t="shared" si="27"/>
        <v>50.166666666666664</v>
      </c>
      <c r="T423" t="s">
        <v>8310</v>
      </c>
      <c r="U423" t="s">
        <v>8316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41893.260381944448</v>
      </c>
      <c r="K424">
        <v>1407824097</v>
      </c>
      <c r="L424" s="13">
        <f t="shared" si="25"/>
        <v>41863.260381944448</v>
      </c>
      <c r="M424" s="17">
        <v>41863.260381944448</v>
      </c>
      <c r="N424" t="b">
        <v>0</v>
      </c>
      <c r="O424">
        <v>12</v>
      </c>
      <c r="P424" t="b">
        <v>0</v>
      </c>
      <c r="Q424" t="s">
        <v>8270</v>
      </c>
      <c r="R424" s="5">
        <f t="shared" si="26"/>
        <v>1.0749999999999999E-2</v>
      </c>
      <c r="S424" s="7">
        <f t="shared" si="27"/>
        <v>35.833333333333336</v>
      </c>
      <c r="T424" t="s">
        <v>8310</v>
      </c>
      <c r="U424" t="s">
        <v>8316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s="17">
        <v>41400.92627314815</v>
      </c>
      <c r="N425" t="b">
        <v>0</v>
      </c>
      <c r="O425">
        <v>13</v>
      </c>
      <c r="P425" t="b">
        <v>0</v>
      </c>
      <c r="Q425" t="s">
        <v>8270</v>
      </c>
      <c r="R425" s="5">
        <f t="shared" si="26"/>
        <v>7.6499999999999997E-3</v>
      </c>
      <c r="S425" s="7">
        <f t="shared" si="27"/>
        <v>11.76923076923077</v>
      </c>
      <c r="T425" t="s">
        <v>8310</v>
      </c>
      <c r="U425" t="s">
        <v>8316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s="17">
        <v>40934.376145833332</v>
      </c>
      <c r="N426" t="b">
        <v>0</v>
      </c>
      <c r="O426">
        <v>5</v>
      </c>
      <c r="P426" t="b">
        <v>0</v>
      </c>
      <c r="Q426" t="s">
        <v>8270</v>
      </c>
      <c r="R426" s="5">
        <f t="shared" si="26"/>
        <v>6.7966666666666675E-2</v>
      </c>
      <c r="S426" s="7">
        <f t="shared" si="27"/>
        <v>40.78</v>
      </c>
      <c r="T426" t="s">
        <v>8310</v>
      </c>
      <c r="U426" t="s">
        <v>8316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s="17">
        <v>42275.861157407402</v>
      </c>
      <c r="N427" t="b">
        <v>0</v>
      </c>
      <c r="O427">
        <v>2</v>
      </c>
      <c r="P427" t="b">
        <v>0</v>
      </c>
      <c r="Q427" t="s">
        <v>8270</v>
      </c>
      <c r="R427" s="5">
        <f t="shared" si="26"/>
        <v>1.2E-4</v>
      </c>
      <c r="S427" s="7">
        <f t="shared" si="27"/>
        <v>3</v>
      </c>
      <c r="T427" t="s">
        <v>8310</v>
      </c>
      <c r="U427" t="s">
        <v>8316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s="17">
        <v>42400.711967592593</v>
      </c>
      <c r="N428" t="b">
        <v>0</v>
      </c>
      <c r="O428">
        <v>8</v>
      </c>
      <c r="P428" t="b">
        <v>0</v>
      </c>
      <c r="Q428" t="s">
        <v>8270</v>
      </c>
      <c r="R428" s="5">
        <f t="shared" si="26"/>
        <v>1.3299999999999999E-2</v>
      </c>
      <c r="S428" s="7">
        <f t="shared" si="27"/>
        <v>16.625</v>
      </c>
      <c r="T428" t="s">
        <v>8310</v>
      </c>
      <c r="U428" t="s">
        <v>8316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42285.90902777778</v>
      </c>
      <c r="M429" s="17">
        <v>42285.90902777778</v>
      </c>
      <c r="N429" t="b">
        <v>0</v>
      </c>
      <c r="O429">
        <v>0</v>
      </c>
      <c r="P429" t="b">
        <v>0</v>
      </c>
      <c r="Q429" t="s">
        <v>8270</v>
      </c>
      <c r="R429" s="5">
        <f t="shared" si="26"/>
        <v>0</v>
      </c>
      <c r="S429" s="7" t="e">
        <f t="shared" si="27"/>
        <v>#DIV/0!</v>
      </c>
      <c r="T429" t="s">
        <v>8310</v>
      </c>
      <c r="U429" t="s">
        <v>8316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s="17">
        <v>41778.766724537039</v>
      </c>
      <c r="N430" t="b">
        <v>0</v>
      </c>
      <c r="O430">
        <v>13</v>
      </c>
      <c r="P430" t="b">
        <v>0</v>
      </c>
      <c r="Q430" t="s">
        <v>8270</v>
      </c>
      <c r="R430" s="5">
        <f t="shared" si="26"/>
        <v>5.6333333333333332E-2</v>
      </c>
      <c r="S430" s="7">
        <f t="shared" si="27"/>
        <v>52</v>
      </c>
      <c r="T430" t="s">
        <v>8310</v>
      </c>
      <c r="U430" t="s">
        <v>8316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s="17">
        <v>40070.901412037041</v>
      </c>
      <c r="N431" t="b">
        <v>0</v>
      </c>
      <c r="O431">
        <v>0</v>
      </c>
      <c r="P431" t="b">
        <v>0</v>
      </c>
      <c r="Q431" t="s">
        <v>8270</v>
      </c>
      <c r="R431" s="5">
        <f t="shared" si="26"/>
        <v>0</v>
      </c>
      <c r="S431" s="7" t="e">
        <f t="shared" si="27"/>
        <v>#DIV/0!</v>
      </c>
      <c r="T431" t="s">
        <v>8310</v>
      </c>
      <c r="U431" t="s">
        <v>8316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s="17">
        <v>41513.107256944444</v>
      </c>
      <c r="N432" t="b">
        <v>0</v>
      </c>
      <c r="O432">
        <v>5</v>
      </c>
      <c r="P432" t="b">
        <v>0</v>
      </c>
      <c r="Q432" t="s">
        <v>8270</v>
      </c>
      <c r="R432" s="5">
        <f t="shared" si="26"/>
        <v>2.4E-2</v>
      </c>
      <c r="S432" s="7">
        <f t="shared" si="27"/>
        <v>4.8</v>
      </c>
      <c r="T432" t="s">
        <v>8310</v>
      </c>
      <c r="U432" t="s">
        <v>8316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42556.871331018519</v>
      </c>
      <c r="K433">
        <v>1465160083</v>
      </c>
      <c r="L433" s="13">
        <f t="shared" si="25"/>
        <v>42526.871331018519</v>
      </c>
      <c r="M433" s="17">
        <v>42526.871331018519</v>
      </c>
      <c r="N433" t="b">
        <v>0</v>
      </c>
      <c r="O433">
        <v>8</v>
      </c>
      <c r="P433" t="b">
        <v>0</v>
      </c>
      <c r="Q433" t="s">
        <v>8270</v>
      </c>
      <c r="R433" s="5">
        <f t="shared" si="26"/>
        <v>0.13833333333333334</v>
      </c>
      <c r="S433" s="7">
        <f t="shared" si="27"/>
        <v>51.875</v>
      </c>
      <c r="T433" t="s">
        <v>8310</v>
      </c>
      <c r="U433" t="s">
        <v>8316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s="17">
        <v>42238.726631944446</v>
      </c>
      <c r="N434" t="b">
        <v>0</v>
      </c>
      <c r="O434">
        <v>8</v>
      </c>
      <c r="P434" t="b">
        <v>0</v>
      </c>
      <c r="Q434" t="s">
        <v>8270</v>
      </c>
      <c r="R434" s="5">
        <f t="shared" si="26"/>
        <v>9.5000000000000001E-2</v>
      </c>
      <c r="S434" s="7">
        <f t="shared" si="27"/>
        <v>71.25</v>
      </c>
      <c r="T434" t="s">
        <v>8310</v>
      </c>
      <c r="U434" t="s">
        <v>8316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42288.629884259259</v>
      </c>
      <c r="K435">
        <v>1439392022</v>
      </c>
      <c r="L435" s="13">
        <f t="shared" si="25"/>
        <v>42228.629884259259</v>
      </c>
      <c r="M435" s="17">
        <v>42228.629884259259</v>
      </c>
      <c r="N435" t="b">
        <v>0</v>
      </c>
      <c r="O435">
        <v>0</v>
      </c>
      <c r="P435" t="b">
        <v>0</v>
      </c>
      <c r="Q435" t="s">
        <v>8270</v>
      </c>
      <c r="R435" s="5">
        <f t="shared" si="26"/>
        <v>0</v>
      </c>
      <c r="S435" s="7" t="e">
        <f t="shared" si="27"/>
        <v>#DIV/0!</v>
      </c>
      <c r="T435" t="s">
        <v>8310</v>
      </c>
      <c r="U435" t="s">
        <v>8316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s="17">
        <v>41576.834513888891</v>
      </c>
      <c r="N436" t="b">
        <v>0</v>
      </c>
      <c r="O436">
        <v>2</v>
      </c>
      <c r="P436" t="b">
        <v>0</v>
      </c>
      <c r="Q436" t="s">
        <v>8270</v>
      </c>
      <c r="R436" s="5">
        <f t="shared" si="26"/>
        <v>0.05</v>
      </c>
      <c r="S436" s="7">
        <f t="shared" si="27"/>
        <v>62.5</v>
      </c>
      <c r="T436" t="s">
        <v>8310</v>
      </c>
      <c r="U436" t="s">
        <v>8316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s="17">
        <v>41500.747453703705</v>
      </c>
      <c r="N437" t="b">
        <v>0</v>
      </c>
      <c r="O437">
        <v>3</v>
      </c>
      <c r="P437" t="b">
        <v>0</v>
      </c>
      <c r="Q437" t="s">
        <v>8270</v>
      </c>
      <c r="R437" s="5">
        <f t="shared" si="26"/>
        <v>2.7272727272727273E-5</v>
      </c>
      <c r="S437" s="7">
        <f t="shared" si="27"/>
        <v>1</v>
      </c>
      <c r="T437" t="s">
        <v>8310</v>
      </c>
      <c r="U437" t="s">
        <v>8316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s="17">
        <v>41456.36241898148</v>
      </c>
      <c r="N438" t="b">
        <v>0</v>
      </c>
      <c r="O438">
        <v>0</v>
      </c>
      <c r="P438" t="b">
        <v>0</v>
      </c>
      <c r="Q438" t="s">
        <v>8270</v>
      </c>
      <c r="R438" s="5">
        <f t="shared" si="26"/>
        <v>0</v>
      </c>
      <c r="S438" s="7" t="e">
        <f t="shared" si="27"/>
        <v>#DIV/0!</v>
      </c>
      <c r="T438" t="s">
        <v>8310</v>
      </c>
      <c r="U438" t="s">
        <v>8316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s="17">
        <v>42591.31858796296</v>
      </c>
      <c r="N439" t="b">
        <v>0</v>
      </c>
      <c r="O439">
        <v>0</v>
      </c>
      <c r="P439" t="b">
        <v>0</v>
      </c>
      <c r="Q439" t="s">
        <v>8270</v>
      </c>
      <c r="R439" s="5">
        <f t="shared" si="26"/>
        <v>0</v>
      </c>
      <c r="S439" s="7" t="e">
        <f t="shared" si="27"/>
        <v>#DIV/0!</v>
      </c>
      <c r="T439" t="s">
        <v>8310</v>
      </c>
      <c r="U439" t="s">
        <v>8316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s="17">
        <v>42296.261087962965</v>
      </c>
      <c r="N440" t="b">
        <v>0</v>
      </c>
      <c r="O440">
        <v>11</v>
      </c>
      <c r="P440" t="b">
        <v>0</v>
      </c>
      <c r="Q440" t="s">
        <v>8270</v>
      </c>
      <c r="R440" s="5">
        <f t="shared" si="26"/>
        <v>9.3799999999999994E-2</v>
      </c>
      <c r="S440" s="7">
        <f t="shared" si="27"/>
        <v>170.54545454545453</v>
      </c>
      <c r="T440" t="s">
        <v>8310</v>
      </c>
      <c r="U440" t="s">
        <v>8316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41929.761782407411</v>
      </c>
      <c r="K441">
        <v>1412705818</v>
      </c>
      <c r="L441" s="13">
        <f t="shared" si="25"/>
        <v>41919.761782407411</v>
      </c>
      <c r="M441" s="17">
        <v>41919.761782407411</v>
      </c>
      <c r="N441" t="b">
        <v>0</v>
      </c>
      <c r="O441">
        <v>0</v>
      </c>
      <c r="P441" t="b">
        <v>0</v>
      </c>
      <c r="Q441" t="s">
        <v>8270</v>
      </c>
      <c r="R441" s="5">
        <f t="shared" si="26"/>
        <v>0</v>
      </c>
      <c r="S441" s="7" t="e">
        <f t="shared" si="27"/>
        <v>#DIV/0!</v>
      </c>
      <c r="T441" t="s">
        <v>8310</v>
      </c>
      <c r="U441" t="s">
        <v>8316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s="17">
        <v>42423.985567129625</v>
      </c>
      <c r="N442" t="b">
        <v>0</v>
      </c>
      <c r="O442">
        <v>1</v>
      </c>
      <c r="P442" t="b">
        <v>0</v>
      </c>
      <c r="Q442" t="s">
        <v>8270</v>
      </c>
      <c r="R442" s="5">
        <f t="shared" si="26"/>
        <v>1E-3</v>
      </c>
      <c r="S442" s="7">
        <f t="shared" si="27"/>
        <v>5</v>
      </c>
      <c r="T442" t="s">
        <v>8310</v>
      </c>
      <c r="U442" t="s">
        <v>8316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s="17">
        <v>41550.793935185182</v>
      </c>
      <c r="N443" t="b">
        <v>0</v>
      </c>
      <c r="O443">
        <v>0</v>
      </c>
      <c r="P443" t="b">
        <v>0</v>
      </c>
      <c r="Q443" t="s">
        <v>8270</v>
      </c>
      <c r="R443" s="5">
        <f t="shared" si="26"/>
        <v>0</v>
      </c>
      <c r="S443" s="7" t="e">
        <f t="shared" si="27"/>
        <v>#DIV/0!</v>
      </c>
      <c r="T443" t="s">
        <v>8310</v>
      </c>
      <c r="U443" t="s">
        <v>8316</v>
      </c>
    </row>
    <row r="444" spans="1:21" ht="20" x14ac:dyDescent="0.2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s="17">
        <v>42024.888692129629</v>
      </c>
      <c r="N444" t="b">
        <v>0</v>
      </c>
      <c r="O444">
        <v>17</v>
      </c>
      <c r="P444" t="b">
        <v>0</v>
      </c>
      <c r="Q444" t="s">
        <v>8270</v>
      </c>
      <c r="R444" s="5">
        <f t="shared" si="26"/>
        <v>0.39358823529411763</v>
      </c>
      <c r="S444" s="7">
        <f t="shared" si="27"/>
        <v>393.58823529411762</v>
      </c>
      <c r="T444" t="s">
        <v>8310</v>
      </c>
      <c r="U444" t="s">
        <v>8316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s="17">
        <v>41650.015057870369</v>
      </c>
      <c r="N445" t="b">
        <v>0</v>
      </c>
      <c r="O445">
        <v>2</v>
      </c>
      <c r="P445" t="b">
        <v>0</v>
      </c>
      <c r="Q445" t="s">
        <v>8270</v>
      </c>
      <c r="R445" s="5">
        <f t="shared" si="26"/>
        <v>1E-3</v>
      </c>
      <c r="S445" s="7">
        <f t="shared" si="27"/>
        <v>5</v>
      </c>
      <c r="T445" t="s">
        <v>8310</v>
      </c>
      <c r="U445" t="s">
        <v>8316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s="17">
        <v>40894.906956018516</v>
      </c>
      <c r="N446" t="b">
        <v>0</v>
      </c>
      <c r="O446">
        <v>1</v>
      </c>
      <c r="P446" t="b">
        <v>0</v>
      </c>
      <c r="Q446" t="s">
        <v>8270</v>
      </c>
      <c r="R446" s="5">
        <f t="shared" si="26"/>
        <v>0.05</v>
      </c>
      <c r="S446" s="7">
        <f t="shared" si="27"/>
        <v>50</v>
      </c>
      <c r="T446" t="s">
        <v>8310</v>
      </c>
      <c r="U446" t="s">
        <v>8316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s="17">
        <v>42130.335358796292</v>
      </c>
      <c r="N447" t="b">
        <v>0</v>
      </c>
      <c r="O447">
        <v>2</v>
      </c>
      <c r="P447" t="b">
        <v>0</v>
      </c>
      <c r="Q447" t="s">
        <v>8270</v>
      </c>
      <c r="R447" s="5">
        <f t="shared" si="26"/>
        <v>3.3333333333333335E-5</v>
      </c>
      <c r="S447" s="7">
        <f t="shared" si="27"/>
        <v>1</v>
      </c>
      <c r="T447" t="s">
        <v>8310</v>
      </c>
      <c r="U447" t="s">
        <v>8316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s="17">
        <v>42037.083564814813</v>
      </c>
      <c r="N448" t="b">
        <v>0</v>
      </c>
      <c r="O448">
        <v>16</v>
      </c>
      <c r="P448" t="b">
        <v>0</v>
      </c>
      <c r="Q448" t="s">
        <v>8270</v>
      </c>
      <c r="R448" s="5">
        <f t="shared" si="26"/>
        <v>7.2952380952380949E-2</v>
      </c>
      <c r="S448" s="7">
        <f t="shared" si="27"/>
        <v>47.875</v>
      </c>
      <c r="T448" t="s">
        <v>8310</v>
      </c>
      <c r="U448" t="s">
        <v>8316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s="17">
        <v>41331.555127314816</v>
      </c>
      <c r="N449" t="b">
        <v>0</v>
      </c>
      <c r="O449">
        <v>1</v>
      </c>
      <c r="P449" t="b">
        <v>0</v>
      </c>
      <c r="Q449" t="s">
        <v>8270</v>
      </c>
      <c r="R449" s="5">
        <f t="shared" si="26"/>
        <v>1.6666666666666666E-4</v>
      </c>
      <c r="S449" s="7">
        <f t="shared" si="27"/>
        <v>5</v>
      </c>
      <c r="T449" t="s">
        <v>8310</v>
      </c>
      <c r="U449" t="s">
        <v>8316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s="17">
        <v>41753.758043981477</v>
      </c>
      <c r="N450" t="b">
        <v>0</v>
      </c>
      <c r="O450">
        <v>4</v>
      </c>
      <c r="P450" t="b">
        <v>0</v>
      </c>
      <c r="Q450" t="s">
        <v>8270</v>
      </c>
      <c r="R450" s="5">
        <f t="shared" si="26"/>
        <v>3.2804E-2</v>
      </c>
      <c r="S450" s="7">
        <f t="shared" si="27"/>
        <v>20.502500000000001</v>
      </c>
      <c r="T450" t="s">
        <v>8310</v>
      </c>
      <c r="U450" t="s">
        <v>8316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(I451/86400)+25569</f>
        <v>41564.568113425928</v>
      </c>
      <c r="K451">
        <v>1379425085</v>
      </c>
      <c r="L451" s="13">
        <f t="shared" ref="L451:L514" si="29">(K451/86400)+25569</f>
        <v>41534.568113425928</v>
      </c>
      <c r="M451" s="17">
        <v>41534.568113425928</v>
      </c>
      <c r="N451" t="b">
        <v>0</v>
      </c>
      <c r="O451">
        <v>5</v>
      </c>
      <c r="P451" t="b">
        <v>0</v>
      </c>
      <c r="Q451" t="s">
        <v>8270</v>
      </c>
      <c r="R451" s="5">
        <f t="shared" ref="R451:R514" si="30">E451/D451</f>
        <v>2.2499999999999999E-2</v>
      </c>
      <c r="S451" s="7">
        <f t="shared" ref="S451:S514" si="31">E451/O451</f>
        <v>9</v>
      </c>
      <c r="T451" t="s">
        <v>8310</v>
      </c>
      <c r="U451" t="s">
        <v>8316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s="17">
        <v>41654.946759259255</v>
      </c>
      <c r="N452" t="b">
        <v>0</v>
      </c>
      <c r="O452">
        <v>7</v>
      </c>
      <c r="P452" t="b">
        <v>0</v>
      </c>
      <c r="Q452" t="s">
        <v>8270</v>
      </c>
      <c r="R452" s="5">
        <f t="shared" si="30"/>
        <v>7.92E-3</v>
      </c>
      <c r="S452" s="7">
        <f t="shared" si="31"/>
        <v>56.571428571428569</v>
      </c>
      <c r="T452" t="s">
        <v>8310</v>
      </c>
      <c r="U452" t="s">
        <v>8316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s="17">
        <v>41634.715173611112</v>
      </c>
      <c r="N453" t="b">
        <v>0</v>
      </c>
      <c r="O453">
        <v>0</v>
      </c>
      <c r="P453" t="b">
        <v>0</v>
      </c>
      <c r="Q453" t="s">
        <v>8270</v>
      </c>
      <c r="R453" s="5">
        <f t="shared" si="30"/>
        <v>0</v>
      </c>
      <c r="S453" s="7" t="e">
        <f t="shared" si="31"/>
        <v>#DIV/0!</v>
      </c>
      <c r="T453" t="s">
        <v>8310</v>
      </c>
      <c r="U453" t="s">
        <v>8316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42137.703877314816</v>
      </c>
      <c r="K454">
        <v>1428944015</v>
      </c>
      <c r="L454" s="13">
        <f t="shared" si="29"/>
        <v>42107.703877314816</v>
      </c>
      <c r="M454" s="17">
        <v>42107.703877314816</v>
      </c>
      <c r="N454" t="b">
        <v>0</v>
      </c>
      <c r="O454">
        <v>12</v>
      </c>
      <c r="P454" t="b">
        <v>0</v>
      </c>
      <c r="Q454" t="s">
        <v>8270</v>
      </c>
      <c r="R454" s="5">
        <f t="shared" si="30"/>
        <v>0.64</v>
      </c>
      <c r="S454" s="7">
        <f t="shared" si="31"/>
        <v>40</v>
      </c>
      <c r="T454" t="s">
        <v>8310</v>
      </c>
      <c r="U454" t="s">
        <v>8316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s="17">
        <v>42038.824988425928</v>
      </c>
      <c r="N455" t="b">
        <v>0</v>
      </c>
      <c r="O455">
        <v>2</v>
      </c>
      <c r="P455" t="b">
        <v>0</v>
      </c>
      <c r="Q455" t="s">
        <v>8270</v>
      </c>
      <c r="R455" s="5">
        <f t="shared" si="30"/>
        <v>2.740447957839262E-4</v>
      </c>
      <c r="S455" s="7">
        <f t="shared" si="31"/>
        <v>13</v>
      </c>
      <c r="T455" t="s">
        <v>8310</v>
      </c>
      <c r="U455" t="s">
        <v>8316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s="17">
        <v>41938.717256944445</v>
      </c>
      <c r="N456" t="b">
        <v>0</v>
      </c>
      <c r="O456">
        <v>5</v>
      </c>
      <c r="P456" t="b">
        <v>0</v>
      </c>
      <c r="Q456" t="s">
        <v>8270</v>
      </c>
      <c r="R456" s="5">
        <f t="shared" si="30"/>
        <v>8.2000000000000007E-3</v>
      </c>
      <c r="S456" s="7">
        <f t="shared" si="31"/>
        <v>16.399999999999999</v>
      </c>
      <c r="T456" t="s">
        <v>8310</v>
      </c>
      <c r="U456" t="s">
        <v>8316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40971.002569444448</v>
      </c>
      <c r="M457" s="17">
        <v>40971.002569444448</v>
      </c>
      <c r="N457" t="b">
        <v>0</v>
      </c>
      <c r="O457">
        <v>2</v>
      </c>
      <c r="P457" t="b">
        <v>0</v>
      </c>
      <c r="Q457" t="s">
        <v>8270</v>
      </c>
      <c r="R457" s="5">
        <f t="shared" si="30"/>
        <v>6.9230769230769226E-4</v>
      </c>
      <c r="S457" s="7">
        <f t="shared" si="31"/>
        <v>22.5</v>
      </c>
      <c r="T457" t="s">
        <v>8310</v>
      </c>
      <c r="U457" t="s">
        <v>8316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41547.694456018522</v>
      </c>
      <c r="M458" s="17">
        <v>41547.694456018522</v>
      </c>
      <c r="N458" t="b">
        <v>0</v>
      </c>
      <c r="O458">
        <v>3</v>
      </c>
      <c r="P458" t="b">
        <v>0</v>
      </c>
      <c r="Q458" t="s">
        <v>8270</v>
      </c>
      <c r="R458" s="5">
        <f t="shared" si="30"/>
        <v>6.8631863186318634E-3</v>
      </c>
      <c r="S458" s="7">
        <f t="shared" si="31"/>
        <v>20.333333333333332</v>
      </c>
      <c r="T458" t="s">
        <v>8310</v>
      </c>
      <c r="U458" t="s">
        <v>8316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s="17">
        <v>41837.767500000002</v>
      </c>
      <c r="N459" t="b">
        <v>0</v>
      </c>
      <c r="O459">
        <v>0</v>
      </c>
      <c r="P459" t="b">
        <v>0</v>
      </c>
      <c r="Q459" t="s">
        <v>8270</v>
      </c>
      <c r="R459" s="5">
        <f t="shared" si="30"/>
        <v>0</v>
      </c>
      <c r="S459" s="7" t="e">
        <f t="shared" si="31"/>
        <v>#DIV/0!</v>
      </c>
      <c r="T459" t="s">
        <v>8310</v>
      </c>
      <c r="U459" t="s">
        <v>8316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s="17">
        <v>41378.69976851852</v>
      </c>
      <c r="N460" t="b">
        <v>0</v>
      </c>
      <c r="O460">
        <v>49</v>
      </c>
      <c r="P460" t="b">
        <v>0</v>
      </c>
      <c r="Q460" t="s">
        <v>8270</v>
      </c>
      <c r="R460" s="5">
        <f t="shared" si="30"/>
        <v>8.2100000000000006E-2</v>
      </c>
      <c r="S460" s="7">
        <f t="shared" si="31"/>
        <v>16.755102040816325</v>
      </c>
      <c r="T460" t="s">
        <v>8310</v>
      </c>
      <c r="U460" t="s">
        <v>8316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s="17">
        <v>40800.6403587963</v>
      </c>
      <c r="N461" t="b">
        <v>0</v>
      </c>
      <c r="O461">
        <v>1</v>
      </c>
      <c r="P461" t="b">
        <v>0</v>
      </c>
      <c r="Q461" t="s">
        <v>8270</v>
      </c>
      <c r="R461" s="5">
        <f t="shared" si="30"/>
        <v>6.4102564102564103E-4</v>
      </c>
      <c r="S461" s="7">
        <f t="shared" si="31"/>
        <v>25</v>
      </c>
      <c r="T461" t="s">
        <v>8310</v>
      </c>
      <c r="U461" t="s">
        <v>8316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s="17">
        <v>41759.542534722219</v>
      </c>
      <c r="N462" t="b">
        <v>0</v>
      </c>
      <c r="O462">
        <v>2</v>
      </c>
      <c r="P462" t="b">
        <v>0</v>
      </c>
      <c r="Q462" t="s">
        <v>8270</v>
      </c>
      <c r="R462" s="5">
        <f t="shared" si="30"/>
        <v>2.9411764705882353E-3</v>
      </c>
      <c r="S462" s="7">
        <f t="shared" si="31"/>
        <v>12.5</v>
      </c>
      <c r="T462" t="s">
        <v>8310</v>
      </c>
      <c r="U462" t="s">
        <v>8316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s="17">
        <v>41407.84684027778</v>
      </c>
      <c r="N463" t="b">
        <v>0</v>
      </c>
      <c r="O463">
        <v>0</v>
      </c>
      <c r="P463" t="b">
        <v>0</v>
      </c>
      <c r="Q463" t="s">
        <v>8270</v>
      </c>
      <c r="R463" s="5">
        <f t="shared" si="30"/>
        <v>0</v>
      </c>
      <c r="S463" s="7" t="e">
        <f t="shared" si="31"/>
        <v>#DIV/0!</v>
      </c>
      <c r="T463" t="s">
        <v>8310</v>
      </c>
      <c r="U463" t="s">
        <v>8316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</v>
      </c>
      <c r="K464">
        <v>1307761341</v>
      </c>
      <c r="L464" s="13">
        <f t="shared" si="29"/>
        <v>40705.12663194444</v>
      </c>
      <c r="M464" s="17">
        <v>40705.12663194444</v>
      </c>
      <c r="N464" t="b">
        <v>0</v>
      </c>
      <c r="O464">
        <v>0</v>
      </c>
      <c r="P464" t="b">
        <v>0</v>
      </c>
      <c r="Q464" t="s">
        <v>8270</v>
      </c>
      <c r="R464" s="5">
        <f t="shared" si="30"/>
        <v>0</v>
      </c>
      <c r="S464" s="7" t="e">
        <f t="shared" si="31"/>
        <v>#DIV/0!</v>
      </c>
      <c r="T464" t="s">
        <v>8310</v>
      </c>
      <c r="U464" t="s">
        <v>8316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s="17">
        <v>40750.710104166668</v>
      </c>
      <c r="N465" t="b">
        <v>0</v>
      </c>
      <c r="O465">
        <v>11</v>
      </c>
      <c r="P465" t="b">
        <v>0</v>
      </c>
      <c r="Q465" t="s">
        <v>8270</v>
      </c>
      <c r="R465" s="5">
        <f t="shared" si="30"/>
        <v>2.2727272727272728E-2</v>
      </c>
      <c r="S465" s="7">
        <f t="shared" si="31"/>
        <v>113.63636363636364</v>
      </c>
      <c r="T465" t="s">
        <v>8310</v>
      </c>
      <c r="U465" t="s">
        <v>8316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</v>
      </c>
      <c r="K466">
        <v>1461874935</v>
      </c>
      <c r="L466" s="13">
        <f t="shared" si="29"/>
        <v>42488.84878472222</v>
      </c>
      <c r="M466" s="17">
        <v>42488.84878472222</v>
      </c>
      <c r="N466" t="b">
        <v>0</v>
      </c>
      <c r="O466">
        <v>1</v>
      </c>
      <c r="P466" t="b">
        <v>0</v>
      </c>
      <c r="Q466" t="s">
        <v>8270</v>
      </c>
      <c r="R466" s="5">
        <f t="shared" si="30"/>
        <v>9.9009900990099011E-4</v>
      </c>
      <c r="S466" s="7">
        <f t="shared" si="31"/>
        <v>1</v>
      </c>
      <c r="T466" t="s">
        <v>8310</v>
      </c>
      <c r="U466" t="s">
        <v>8316</v>
      </c>
    </row>
    <row r="467" spans="1:21" ht="20" x14ac:dyDescent="0.2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s="17">
        <v>41801.120069444441</v>
      </c>
      <c r="N467" t="b">
        <v>0</v>
      </c>
      <c r="O467">
        <v>8</v>
      </c>
      <c r="P467" t="b">
        <v>0</v>
      </c>
      <c r="Q467" t="s">
        <v>8270</v>
      </c>
      <c r="R467" s="5">
        <f t="shared" si="30"/>
        <v>0.26953125</v>
      </c>
      <c r="S467" s="7">
        <f t="shared" si="31"/>
        <v>17.25</v>
      </c>
      <c r="T467" t="s">
        <v>8310</v>
      </c>
      <c r="U467" t="s">
        <v>8316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s="17">
        <v>41129.942870370374</v>
      </c>
      <c r="N468" t="b">
        <v>0</v>
      </c>
      <c r="O468">
        <v>5</v>
      </c>
      <c r="P468" t="b">
        <v>0</v>
      </c>
      <c r="Q468" t="s">
        <v>8270</v>
      </c>
      <c r="R468" s="5">
        <f t="shared" si="30"/>
        <v>7.6E-3</v>
      </c>
      <c r="S468" s="7">
        <f t="shared" si="31"/>
        <v>15.2</v>
      </c>
      <c r="T468" t="s">
        <v>8310</v>
      </c>
      <c r="U468" t="s">
        <v>8316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s="17">
        <v>41135.679791666669</v>
      </c>
      <c r="N469" t="b">
        <v>0</v>
      </c>
      <c r="O469">
        <v>39</v>
      </c>
      <c r="P469" t="b">
        <v>0</v>
      </c>
      <c r="Q469" t="s">
        <v>8270</v>
      </c>
      <c r="R469" s="5">
        <f t="shared" si="30"/>
        <v>0.21575</v>
      </c>
      <c r="S469" s="7">
        <f t="shared" si="31"/>
        <v>110.64102564102564</v>
      </c>
      <c r="T469" t="s">
        <v>8310</v>
      </c>
      <c r="U469" t="s">
        <v>8316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41041.167627314819</v>
      </c>
      <c r="M470" s="17">
        <v>41041.167627314819</v>
      </c>
      <c r="N470" t="b">
        <v>0</v>
      </c>
      <c r="O470">
        <v>0</v>
      </c>
      <c r="P470" t="b">
        <v>0</v>
      </c>
      <c r="Q470" t="s">
        <v>8270</v>
      </c>
      <c r="R470" s="5">
        <f t="shared" si="30"/>
        <v>0</v>
      </c>
      <c r="S470" s="7" t="e">
        <f t="shared" si="31"/>
        <v>#DIV/0!</v>
      </c>
      <c r="T470" t="s">
        <v>8310</v>
      </c>
      <c r="U470" t="s">
        <v>8316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s="17">
        <v>41827.989861111113</v>
      </c>
      <c r="N471" t="b">
        <v>0</v>
      </c>
      <c r="O471">
        <v>0</v>
      </c>
      <c r="P471" t="b">
        <v>0</v>
      </c>
      <c r="Q471" t="s">
        <v>8270</v>
      </c>
      <c r="R471" s="5">
        <f t="shared" si="30"/>
        <v>0</v>
      </c>
      <c r="S471" s="7" t="e">
        <f t="shared" si="31"/>
        <v>#DIV/0!</v>
      </c>
      <c r="T471" t="s">
        <v>8310</v>
      </c>
      <c r="U471" t="s">
        <v>8316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s="17">
        <v>41605.167696759258</v>
      </c>
      <c r="N472" t="b">
        <v>0</v>
      </c>
      <c r="O472">
        <v>2</v>
      </c>
      <c r="P472" t="b">
        <v>0</v>
      </c>
      <c r="Q472" t="s">
        <v>8270</v>
      </c>
      <c r="R472" s="5">
        <f t="shared" si="30"/>
        <v>1.0200000000000001E-2</v>
      </c>
      <c r="S472" s="7">
        <f t="shared" si="31"/>
        <v>25.5</v>
      </c>
      <c r="T472" t="s">
        <v>8310</v>
      </c>
      <c r="U472" t="s">
        <v>8316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s="17">
        <v>41703.721979166665</v>
      </c>
      <c r="N473" t="b">
        <v>0</v>
      </c>
      <c r="O473">
        <v>170</v>
      </c>
      <c r="P473" t="b">
        <v>0</v>
      </c>
      <c r="Q473" t="s">
        <v>8270</v>
      </c>
      <c r="R473" s="5">
        <f t="shared" si="30"/>
        <v>0.11892727272727273</v>
      </c>
      <c r="S473" s="7">
        <f t="shared" si="31"/>
        <v>38.476470588235294</v>
      </c>
      <c r="T473" t="s">
        <v>8310</v>
      </c>
      <c r="U473" t="s">
        <v>8316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s="17">
        <v>41844.922662037039</v>
      </c>
      <c r="N474" t="b">
        <v>0</v>
      </c>
      <c r="O474">
        <v>5</v>
      </c>
      <c r="P474" t="b">
        <v>0</v>
      </c>
      <c r="Q474" t="s">
        <v>8270</v>
      </c>
      <c r="R474" s="5">
        <f t="shared" si="30"/>
        <v>0.17624999999999999</v>
      </c>
      <c r="S474" s="7">
        <f t="shared" si="31"/>
        <v>28.2</v>
      </c>
      <c r="T474" t="s">
        <v>8310</v>
      </c>
      <c r="U474" t="s">
        <v>8316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s="17">
        <v>41869.698136574072</v>
      </c>
      <c r="N475" t="b">
        <v>0</v>
      </c>
      <c r="O475">
        <v>14</v>
      </c>
      <c r="P475" t="b">
        <v>0</v>
      </c>
      <c r="Q475" t="s">
        <v>8270</v>
      </c>
      <c r="R475" s="5">
        <f t="shared" si="30"/>
        <v>2.87E-2</v>
      </c>
      <c r="S475" s="7">
        <f t="shared" si="31"/>
        <v>61.5</v>
      </c>
      <c r="T475" t="s">
        <v>8310</v>
      </c>
      <c r="U475" t="s">
        <v>8316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s="17">
        <v>42753.329039351855</v>
      </c>
      <c r="N476" t="b">
        <v>0</v>
      </c>
      <c r="O476">
        <v>1</v>
      </c>
      <c r="P476" t="b">
        <v>0</v>
      </c>
      <c r="Q476" t="s">
        <v>8270</v>
      </c>
      <c r="R476" s="5">
        <f t="shared" si="30"/>
        <v>3.0303030303030303E-4</v>
      </c>
      <c r="S476" s="7">
        <f t="shared" si="31"/>
        <v>1</v>
      </c>
      <c r="T476" t="s">
        <v>8310</v>
      </c>
      <c r="U476" t="s">
        <v>8316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s="17">
        <v>42100.086145833338</v>
      </c>
      <c r="N477" t="b">
        <v>0</v>
      </c>
      <c r="O477">
        <v>0</v>
      </c>
      <c r="P477" t="b">
        <v>0</v>
      </c>
      <c r="Q477" t="s">
        <v>8270</v>
      </c>
      <c r="R477" s="5">
        <f t="shared" si="30"/>
        <v>0</v>
      </c>
      <c r="S477" s="7" t="e">
        <f t="shared" si="31"/>
        <v>#DIV/0!</v>
      </c>
      <c r="T477" t="s">
        <v>8310</v>
      </c>
      <c r="U477" t="s">
        <v>8316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s="17">
        <v>41757.975011574075</v>
      </c>
      <c r="N478" t="b">
        <v>0</v>
      </c>
      <c r="O478">
        <v>124</v>
      </c>
      <c r="P478" t="b">
        <v>0</v>
      </c>
      <c r="Q478" t="s">
        <v>8270</v>
      </c>
      <c r="R478" s="5">
        <f t="shared" si="30"/>
        <v>2.2302681818181819E-2</v>
      </c>
      <c r="S478" s="7">
        <f t="shared" si="31"/>
        <v>39.569274193548388</v>
      </c>
      <c r="T478" t="s">
        <v>8310</v>
      </c>
      <c r="U478" t="s">
        <v>8316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s="17">
        <v>40987.83488425926</v>
      </c>
      <c r="N479" t="b">
        <v>0</v>
      </c>
      <c r="O479">
        <v>0</v>
      </c>
      <c r="P479" t="b">
        <v>0</v>
      </c>
      <c r="Q479" t="s">
        <v>8270</v>
      </c>
      <c r="R479" s="5">
        <f t="shared" si="30"/>
        <v>0</v>
      </c>
      <c r="S479" s="7" t="e">
        <f t="shared" si="31"/>
        <v>#DIV/0!</v>
      </c>
      <c r="T479" t="s">
        <v>8310</v>
      </c>
      <c r="U479" t="s">
        <v>8316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s="17">
        <v>42065.910983796297</v>
      </c>
      <c r="N480" t="b">
        <v>0</v>
      </c>
      <c r="O480">
        <v>0</v>
      </c>
      <c r="P480" t="b">
        <v>0</v>
      </c>
      <c r="Q480" t="s">
        <v>8270</v>
      </c>
      <c r="R480" s="5">
        <f t="shared" si="30"/>
        <v>0</v>
      </c>
      <c r="S480" s="7" t="e">
        <f t="shared" si="31"/>
        <v>#DIV/0!</v>
      </c>
      <c r="T480" t="s">
        <v>8310</v>
      </c>
      <c r="U480" t="s">
        <v>8316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s="17">
        <v>41904.407812500001</v>
      </c>
      <c r="N481" t="b">
        <v>0</v>
      </c>
      <c r="O481">
        <v>55</v>
      </c>
      <c r="P481" t="b">
        <v>0</v>
      </c>
      <c r="Q481" t="s">
        <v>8270</v>
      </c>
      <c r="R481" s="5">
        <f t="shared" si="30"/>
        <v>0.3256</v>
      </c>
      <c r="S481" s="7">
        <f t="shared" si="31"/>
        <v>88.8</v>
      </c>
      <c r="T481" t="s">
        <v>8310</v>
      </c>
      <c r="U481" t="s">
        <v>8316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41495.500173611115</v>
      </c>
      <c r="K482">
        <v>1373457615</v>
      </c>
      <c r="L482" s="13">
        <f t="shared" si="29"/>
        <v>41465.500173611115</v>
      </c>
      <c r="M482" s="17">
        <v>41465.500173611115</v>
      </c>
      <c r="N482" t="b">
        <v>0</v>
      </c>
      <c r="O482">
        <v>140</v>
      </c>
      <c r="P482" t="b">
        <v>0</v>
      </c>
      <c r="Q482" t="s">
        <v>8270</v>
      </c>
      <c r="R482" s="5">
        <f t="shared" si="30"/>
        <v>0.19409999999999999</v>
      </c>
      <c r="S482" s="7">
        <f t="shared" si="31"/>
        <v>55.457142857142856</v>
      </c>
      <c r="T482" t="s">
        <v>8310</v>
      </c>
      <c r="U482" t="s">
        <v>8316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s="17">
        <v>41162.672326388885</v>
      </c>
      <c r="N483" t="b">
        <v>0</v>
      </c>
      <c r="O483">
        <v>21</v>
      </c>
      <c r="P483" t="b">
        <v>0</v>
      </c>
      <c r="Q483" t="s">
        <v>8270</v>
      </c>
      <c r="R483" s="5">
        <f t="shared" si="30"/>
        <v>6.0999999999999999E-2</v>
      </c>
      <c r="S483" s="7">
        <f t="shared" si="31"/>
        <v>87.142857142857139</v>
      </c>
      <c r="T483" t="s">
        <v>8310</v>
      </c>
      <c r="U483" t="s">
        <v>8316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42447.896874999999</v>
      </c>
      <c r="M484" s="17">
        <v>42447.896874999999</v>
      </c>
      <c r="N484" t="b">
        <v>0</v>
      </c>
      <c r="O484">
        <v>1</v>
      </c>
      <c r="P484" t="b">
        <v>0</v>
      </c>
      <c r="Q484" t="s">
        <v>8270</v>
      </c>
      <c r="R484" s="5">
        <f t="shared" si="30"/>
        <v>1E-3</v>
      </c>
      <c r="S484" s="7">
        <f t="shared" si="31"/>
        <v>10</v>
      </c>
      <c r="T484" t="s">
        <v>8310</v>
      </c>
      <c r="U484" t="s">
        <v>8316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s="17">
        <v>41243.197592592594</v>
      </c>
      <c r="N485" t="b">
        <v>0</v>
      </c>
      <c r="O485">
        <v>147</v>
      </c>
      <c r="P485" t="b">
        <v>0</v>
      </c>
      <c r="Q485" t="s">
        <v>8270</v>
      </c>
      <c r="R485" s="5">
        <f t="shared" si="30"/>
        <v>0.502</v>
      </c>
      <c r="S485" s="7">
        <f t="shared" si="31"/>
        <v>51.224489795918366</v>
      </c>
      <c r="T485" t="s">
        <v>8310</v>
      </c>
      <c r="U485" t="s">
        <v>8316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s="17">
        <v>42272.93949074074</v>
      </c>
      <c r="N486" t="b">
        <v>0</v>
      </c>
      <c r="O486">
        <v>11</v>
      </c>
      <c r="P486" t="b">
        <v>0</v>
      </c>
      <c r="Q486" t="s">
        <v>8270</v>
      </c>
      <c r="R486" s="5">
        <f t="shared" si="30"/>
        <v>1.8625E-3</v>
      </c>
      <c r="S486" s="7">
        <f t="shared" si="31"/>
        <v>13.545454545454545</v>
      </c>
      <c r="T486" t="s">
        <v>8310</v>
      </c>
      <c r="U486" t="s">
        <v>8316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41411.505775462967</v>
      </c>
      <c r="K487">
        <v>1366200499</v>
      </c>
      <c r="L487" s="13">
        <f t="shared" si="29"/>
        <v>41381.505775462967</v>
      </c>
      <c r="M487" s="17">
        <v>41381.505775462967</v>
      </c>
      <c r="N487" t="b">
        <v>0</v>
      </c>
      <c r="O487">
        <v>125</v>
      </c>
      <c r="P487" t="b">
        <v>0</v>
      </c>
      <c r="Q487" t="s">
        <v>8270</v>
      </c>
      <c r="R487" s="5">
        <f t="shared" si="30"/>
        <v>0.21906971229845085</v>
      </c>
      <c r="S487" s="7">
        <f t="shared" si="31"/>
        <v>66.520080000000007</v>
      </c>
      <c r="T487" t="s">
        <v>8310</v>
      </c>
      <c r="U487" t="s">
        <v>8316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s="17">
        <v>41761.94258101852</v>
      </c>
      <c r="N488" t="b">
        <v>0</v>
      </c>
      <c r="O488">
        <v>1</v>
      </c>
      <c r="P488" t="b">
        <v>0</v>
      </c>
      <c r="Q488" t="s">
        <v>8270</v>
      </c>
      <c r="R488" s="5">
        <f t="shared" si="30"/>
        <v>9.0909090909090904E-5</v>
      </c>
      <c r="S488" s="7">
        <f t="shared" si="31"/>
        <v>50</v>
      </c>
      <c r="T488" t="s">
        <v>8310</v>
      </c>
      <c r="U488" t="s">
        <v>8316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s="17">
        <v>42669.594837962963</v>
      </c>
      <c r="N489" t="b">
        <v>0</v>
      </c>
      <c r="O489">
        <v>0</v>
      </c>
      <c r="P489" t="b">
        <v>0</v>
      </c>
      <c r="Q489" t="s">
        <v>8270</v>
      </c>
      <c r="R489" s="5">
        <f t="shared" si="30"/>
        <v>0</v>
      </c>
      <c r="S489" s="7" t="e">
        <f t="shared" si="31"/>
        <v>#DIV/0!</v>
      </c>
      <c r="T489" t="s">
        <v>8310</v>
      </c>
      <c r="U489" t="s">
        <v>8316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s="17">
        <v>42714.054398148146</v>
      </c>
      <c r="N490" t="b">
        <v>0</v>
      </c>
      <c r="O490">
        <v>0</v>
      </c>
      <c r="P490" t="b">
        <v>0</v>
      </c>
      <c r="Q490" t="s">
        <v>8270</v>
      </c>
      <c r="R490" s="5">
        <f t="shared" si="30"/>
        <v>0</v>
      </c>
      <c r="S490" s="7" t="e">
        <f t="shared" si="31"/>
        <v>#DIV/0!</v>
      </c>
      <c r="T490" t="s">
        <v>8310</v>
      </c>
      <c r="U490" t="s">
        <v>8316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s="17">
        <v>40882.481666666667</v>
      </c>
      <c r="N491" t="b">
        <v>0</v>
      </c>
      <c r="O491">
        <v>3</v>
      </c>
      <c r="P491" t="b">
        <v>0</v>
      </c>
      <c r="Q491" t="s">
        <v>8270</v>
      </c>
      <c r="R491" s="5">
        <f t="shared" si="30"/>
        <v>2.8667813379201833E-3</v>
      </c>
      <c r="S491" s="7">
        <f t="shared" si="31"/>
        <v>71.666666666666671</v>
      </c>
      <c r="T491" t="s">
        <v>8310</v>
      </c>
      <c r="U491" t="s">
        <v>8316</v>
      </c>
    </row>
    <row r="492" spans="1:21" ht="20" x14ac:dyDescent="0.2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41143.968576388885</v>
      </c>
      <c r="K492">
        <v>1343085285</v>
      </c>
      <c r="L492" s="13">
        <f t="shared" si="29"/>
        <v>41113.968576388885</v>
      </c>
      <c r="M492" s="17">
        <v>41113.968576388885</v>
      </c>
      <c r="N492" t="b">
        <v>0</v>
      </c>
      <c r="O492">
        <v>0</v>
      </c>
      <c r="P492" t="b">
        <v>0</v>
      </c>
      <c r="Q492" t="s">
        <v>8270</v>
      </c>
      <c r="R492" s="5">
        <f t="shared" si="30"/>
        <v>0</v>
      </c>
      <c r="S492" s="7" t="e">
        <f t="shared" si="31"/>
        <v>#DIV/0!</v>
      </c>
      <c r="T492" t="s">
        <v>8310</v>
      </c>
      <c r="U492" t="s">
        <v>8316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42396.982627314814</v>
      </c>
      <c r="K493">
        <v>1451345699</v>
      </c>
      <c r="L493" s="13">
        <f t="shared" si="29"/>
        <v>42366.982627314814</v>
      </c>
      <c r="M493" s="17">
        <v>42366.982627314814</v>
      </c>
      <c r="N493" t="b">
        <v>0</v>
      </c>
      <c r="O493">
        <v>0</v>
      </c>
      <c r="P493" t="b">
        <v>0</v>
      </c>
      <c r="Q493" t="s">
        <v>8270</v>
      </c>
      <c r="R493" s="5">
        <f t="shared" si="30"/>
        <v>0</v>
      </c>
      <c r="S493" s="7" t="e">
        <f t="shared" si="31"/>
        <v>#DIV/0!</v>
      </c>
      <c r="T493" t="s">
        <v>8310</v>
      </c>
      <c r="U493" t="s">
        <v>8316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s="17">
        <v>42596.03506944445</v>
      </c>
      <c r="N494" t="b">
        <v>0</v>
      </c>
      <c r="O494">
        <v>0</v>
      </c>
      <c r="P494" t="b">
        <v>0</v>
      </c>
      <c r="Q494" t="s">
        <v>8270</v>
      </c>
      <c r="R494" s="5">
        <f t="shared" si="30"/>
        <v>0</v>
      </c>
      <c r="S494" s="7" t="e">
        <f t="shared" si="31"/>
        <v>#DIV/0!</v>
      </c>
      <c r="T494" t="s">
        <v>8310</v>
      </c>
      <c r="U494" t="s">
        <v>8316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42144.726134259261</v>
      </c>
      <c r="K495">
        <v>1429550738</v>
      </c>
      <c r="L495" s="13">
        <f t="shared" si="29"/>
        <v>42114.726134259261</v>
      </c>
      <c r="M495" s="17">
        <v>42114.726134259261</v>
      </c>
      <c r="N495" t="b">
        <v>0</v>
      </c>
      <c r="O495">
        <v>0</v>
      </c>
      <c r="P495" t="b">
        <v>0</v>
      </c>
      <c r="Q495" t="s">
        <v>8270</v>
      </c>
      <c r="R495" s="5">
        <f t="shared" si="30"/>
        <v>0</v>
      </c>
      <c r="S495" s="7" t="e">
        <f t="shared" si="31"/>
        <v>#DIV/0!</v>
      </c>
      <c r="T495" t="s">
        <v>8310</v>
      </c>
      <c r="U495" t="s">
        <v>8316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s="17">
        <v>41799.830613425926</v>
      </c>
      <c r="N496" t="b">
        <v>0</v>
      </c>
      <c r="O496">
        <v>3</v>
      </c>
      <c r="P496" t="b">
        <v>0</v>
      </c>
      <c r="Q496" t="s">
        <v>8270</v>
      </c>
      <c r="R496" s="5">
        <f t="shared" si="30"/>
        <v>1.5499999999999999E-3</v>
      </c>
      <c r="S496" s="7">
        <f t="shared" si="31"/>
        <v>10.333333333333334</v>
      </c>
      <c r="T496" t="s">
        <v>8310</v>
      </c>
      <c r="U496" t="s">
        <v>8316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s="17">
        <v>42171.827604166669</v>
      </c>
      <c r="N497" t="b">
        <v>0</v>
      </c>
      <c r="O497">
        <v>0</v>
      </c>
      <c r="P497" t="b">
        <v>0</v>
      </c>
      <c r="Q497" t="s">
        <v>8270</v>
      </c>
      <c r="R497" s="5">
        <f t="shared" si="30"/>
        <v>0</v>
      </c>
      <c r="S497" s="7" t="e">
        <f t="shared" si="31"/>
        <v>#DIV/0!</v>
      </c>
      <c r="T497" t="s">
        <v>8310</v>
      </c>
      <c r="U497" t="s">
        <v>8316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s="17">
        <v>41620.93141203704</v>
      </c>
      <c r="N498" t="b">
        <v>0</v>
      </c>
      <c r="O498">
        <v>1</v>
      </c>
      <c r="P498" t="b">
        <v>0</v>
      </c>
      <c r="Q498" t="s">
        <v>8270</v>
      </c>
      <c r="R498" s="5">
        <f t="shared" si="30"/>
        <v>1.6666666666666667E-5</v>
      </c>
      <c r="S498" s="7">
        <f t="shared" si="31"/>
        <v>1</v>
      </c>
      <c r="T498" t="s">
        <v>8310</v>
      </c>
      <c r="U498" t="s">
        <v>8316</v>
      </c>
    </row>
    <row r="499" spans="1:21" ht="20" x14ac:dyDescent="0.2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s="17">
        <v>41945.037789351853</v>
      </c>
      <c r="N499" t="b">
        <v>0</v>
      </c>
      <c r="O499">
        <v>3</v>
      </c>
      <c r="P499" t="b">
        <v>0</v>
      </c>
      <c r="Q499" t="s">
        <v>8270</v>
      </c>
      <c r="R499" s="5">
        <f t="shared" si="30"/>
        <v>6.6964285714285711E-3</v>
      </c>
      <c r="S499" s="7">
        <f t="shared" si="31"/>
        <v>10</v>
      </c>
      <c r="T499" t="s">
        <v>8310</v>
      </c>
      <c r="U499" t="s">
        <v>8316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s="17">
        <v>40858.762141203704</v>
      </c>
      <c r="N500" t="b">
        <v>0</v>
      </c>
      <c r="O500">
        <v>22</v>
      </c>
      <c r="P500" t="b">
        <v>0</v>
      </c>
      <c r="Q500" t="s">
        <v>8270</v>
      </c>
      <c r="R500" s="5">
        <f t="shared" si="30"/>
        <v>4.5985132395404561E-2</v>
      </c>
      <c r="S500" s="7">
        <f t="shared" si="31"/>
        <v>136.09090909090909</v>
      </c>
      <c r="T500" t="s">
        <v>8310</v>
      </c>
      <c r="U500" t="s">
        <v>8316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s="17">
        <v>40043.895462962959</v>
      </c>
      <c r="N501" t="b">
        <v>0</v>
      </c>
      <c r="O501">
        <v>26</v>
      </c>
      <c r="P501" t="b">
        <v>0</v>
      </c>
      <c r="Q501" t="s">
        <v>8270</v>
      </c>
      <c r="R501" s="5">
        <f t="shared" si="30"/>
        <v>9.5500000000000002E-2</v>
      </c>
      <c r="S501" s="7">
        <f t="shared" si="31"/>
        <v>73.461538461538467</v>
      </c>
      <c r="T501" t="s">
        <v>8310</v>
      </c>
      <c r="U501" t="s">
        <v>8316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40247.886006944442</v>
      </c>
      <c r="M502" s="17">
        <v>40247.886006944442</v>
      </c>
      <c r="N502" t="b">
        <v>0</v>
      </c>
      <c r="O502">
        <v>4</v>
      </c>
      <c r="P502" t="b">
        <v>0</v>
      </c>
      <c r="Q502" t="s">
        <v>8270</v>
      </c>
      <c r="R502" s="5">
        <f t="shared" si="30"/>
        <v>3.307692307692308E-2</v>
      </c>
      <c r="S502" s="7">
        <f t="shared" si="31"/>
        <v>53.75</v>
      </c>
      <c r="T502" t="s">
        <v>8310</v>
      </c>
      <c r="U502" t="s">
        <v>8316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s="17">
        <v>40703.234386574077</v>
      </c>
      <c r="N503" t="b">
        <v>0</v>
      </c>
      <c r="O503">
        <v>0</v>
      </c>
      <c r="P503" t="b">
        <v>0</v>
      </c>
      <c r="Q503" t="s">
        <v>8270</v>
      </c>
      <c r="R503" s="5">
        <f t="shared" si="30"/>
        <v>0</v>
      </c>
      <c r="S503" s="7" t="e">
        <f t="shared" si="31"/>
        <v>#DIV/0!</v>
      </c>
      <c r="T503" t="s">
        <v>8310</v>
      </c>
      <c r="U503" t="s">
        <v>8316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s="17">
        <v>40956.553530092591</v>
      </c>
      <c r="N504" t="b">
        <v>0</v>
      </c>
      <c r="O504">
        <v>4</v>
      </c>
      <c r="P504" t="b">
        <v>0</v>
      </c>
      <c r="Q504" t="s">
        <v>8270</v>
      </c>
      <c r="R504" s="5">
        <f t="shared" si="30"/>
        <v>1.15E-2</v>
      </c>
      <c r="S504" s="7">
        <f t="shared" si="31"/>
        <v>57.5</v>
      </c>
      <c r="T504" t="s">
        <v>8310</v>
      </c>
      <c r="U504" t="s">
        <v>8316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s="17">
        <v>41991.526655092588</v>
      </c>
      <c r="N505" t="b">
        <v>0</v>
      </c>
      <c r="O505">
        <v>9</v>
      </c>
      <c r="P505" t="b">
        <v>0</v>
      </c>
      <c r="Q505" t="s">
        <v>8270</v>
      </c>
      <c r="R505" s="5">
        <f t="shared" si="30"/>
        <v>1.7538461538461537E-2</v>
      </c>
      <c r="S505" s="7">
        <f t="shared" si="31"/>
        <v>12.666666666666666</v>
      </c>
      <c r="T505" t="s">
        <v>8310</v>
      </c>
      <c r="U505" t="s">
        <v>8316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s="17">
        <v>40949.98364583333</v>
      </c>
      <c r="N506" t="b">
        <v>0</v>
      </c>
      <c r="O506">
        <v>5</v>
      </c>
      <c r="P506" t="b">
        <v>0</v>
      </c>
      <c r="Q506" t="s">
        <v>8270</v>
      </c>
      <c r="R506" s="5">
        <f t="shared" si="30"/>
        <v>1.3673469387755101E-2</v>
      </c>
      <c r="S506" s="7">
        <f t="shared" si="31"/>
        <v>67</v>
      </c>
      <c r="T506" t="s">
        <v>8310</v>
      </c>
      <c r="U506" t="s">
        <v>8316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s="17">
        <v>42318.098217592589</v>
      </c>
      <c r="N507" t="b">
        <v>0</v>
      </c>
      <c r="O507">
        <v>14</v>
      </c>
      <c r="P507" t="b">
        <v>0</v>
      </c>
      <c r="Q507" t="s">
        <v>8270</v>
      </c>
      <c r="R507" s="5">
        <f t="shared" si="30"/>
        <v>4.3333333333333331E-3</v>
      </c>
      <c r="S507" s="7">
        <f t="shared" si="31"/>
        <v>3.7142857142857144</v>
      </c>
      <c r="T507" t="s">
        <v>8310</v>
      </c>
      <c r="U507" t="s">
        <v>8316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s="17">
        <v>41466.552314814813</v>
      </c>
      <c r="N508" t="b">
        <v>0</v>
      </c>
      <c r="O508">
        <v>1</v>
      </c>
      <c r="P508" t="b">
        <v>0</v>
      </c>
      <c r="Q508" t="s">
        <v>8270</v>
      </c>
      <c r="R508" s="5">
        <f t="shared" si="30"/>
        <v>1.25E-3</v>
      </c>
      <c r="S508" s="7">
        <f t="shared" si="31"/>
        <v>250</v>
      </c>
      <c r="T508" t="s">
        <v>8310</v>
      </c>
      <c r="U508" t="s">
        <v>8316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s="17">
        <v>41156.958993055552</v>
      </c>
      <c r="N509" t="b">
        <v>0</v>
      </c>
      <c r="O509">
        <v>10</v>
      </c>
      <c r="P509" t="b">
        <v>0</v>
      </c>
      <c r="Q509" t="s">
        <v>8270</v>
      </c>
      <c r="R509" s="5">
        <f t="shared" si="30"/>
        <v>3.2000000000000001E-2</v>
      </c>
      <c r="S509" s="7">
        <f t="shared" si="31"/>
        <v>64</v>
      </c>
      <c r="T509" t="s">
        <v>8310</v>
      </c>
      <c r="U509" t="s">
        <v>8316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s="17">
        <v>40995.024317129632</v>
      </c>
      <c r="N510" t="b">
        <v>0</v>
      </c>
      <c r="O510">
        <v>3</v>
      </c>
      <c r="P510" t="b">
        <v>0</v>
      </c>
      <c r="Q510" t="s">
        <v>8270</v>
      </c>
      <c r="R510" s="5">
        <f t="shared" si="30"/>
        <v>8.0000000000000002E-3</v>
      </c>
      <c r="S510" s="7">
        <f t="shared" si="31"/>
        <v>133.33333333333334</v>
      </c>
      <c r="T510" t="s">
        <v>8310</v>
      </c>
      <c r="U510" t="s">
        <v>8316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s="17">
        <v>42153.631597222222</v>
      </c>
      <c r="N511" t="b">
        <v>0</v>
      </c>
      <c r="O511">
        <v>1</v>
      </c>
      <c r="P511" t="b">
        <v>0</v>
      </c>
      <c r="Q511" t="s">
        <v>8270</v>
      </c>
      <c r="R511" s="5">
        <f t="shared" si="30"/>
        <v>2E-3</v>
      </c>
      <c r="S511" s="7">
        <f t="shared" si="31"/>
        <v>10</v>
      </c>
      <c r="T511" t="s">
        <v>8310</v>
      </c>
      <c r="U511" t="s">
        <v>8316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s="17">
        <v>42400.176377314812</v>
      </c>
      <c r="N512" t="b">
        <v>0</v>
      </c>
      <c r="O512">
        <v>0</v>
      </c>
      <c r="P512" t="b">
        <v>0</v>
      </c>
      <c r="Q512" t="s">
        <v>8270</v>
      </c>
      <c r="R512" s="5">
        <f t="shared" si="30"/>
        <v>0</v>
      </c>
      <c r="S512" s="7" t="e">
        <f t="shared" si="31"/>
        <v>#DIV/0!</v>
      </c>
      <c r="T512" t="s">
        <v>8310</v>
      </c>
      <c r="U512" t="s">
        <v>8316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s="17">
        <v>41340.303032407406</v>
      </c>
      <c r="N513" t="b">
        <v>0</v>
      </c>
      <c r="O513">
        <v>5</v>
      </c>
      <c r="P513" t="b">
        <v>0</v>
      </c>
      <c r="Q513" t="s">
        <v>8270</v>
      </c>
      <c r="R513" s="5">
        <f t="shared" si="30"/>
        <v>0.03</v>
      </c>
      <c r="S513" s="7">
        <f t="shared" si="31"/>
        <v>30</v>
      </c>
      <c r="T513" t="s">
        <v>8310</v>
      </c>
      <c r="U513" t="s">
        <v>8316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s="17">
        <v>42649.742210648154</v>
      </c>
      <c r="N514" t="b">
        <v>0</v>
      </c>
      <c r="O514">
        <v>2</v>
      </c>
      <c r="P514" t="b">
        <v>0</v>
      </c>
      <c r="Q514" t="s">
        <v>8270</v>
      </c>
      <c r="R514" s="5">
        <f t="shared" si="30"/>
        <v>1.3749999999999999E-3</v>
      </c>
      <c r="S514" s="7">
        <f t="shared" si="31"/>
        <v>5.5</v>
      </c>
      <c r="T514" t="s">
        <v>8310</v>
      </c>
      <c r="U514" t="s">
        <v>8316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(I515/86400)+25569</f>
        <v>42597.291666666672</v>
      </c>
      <c r="K515">
        <v>1467387705</v>
      </c>
      <c r="L515" s="13">
        <f t="shared" ref="L515:L578" si="33">(K515/86400)+25569</f>
        <v>42552.653993055559</v>
      </c>
      <c r="M515" s="17">
        <v>42552.653993055559</v>
      </c>
      <c r="N515" t="b">
        <v>0</v>
      </c>
      <c r="O515">
        <v>68</v>
      </c>
      <c r="P515" t="b">
        <v>0</v>
      </c>
      <c r="Q515" t="s">
        <v>8270</v>
      </c>
      <c r="R515" s="5">
        <f t="shared" ref="R515:R578" si="34">E515/D515</f>
        <v>0.13924</v>
      </c>
      <c r="S515" s="7">
        <f t="shared" ref="S515:S578" si="35">E515/O515</f>
        <v>102.38235294117646</v>
      </c>
      <c r="T515" t="s">
        <v>8310</v>
      </c>
      <c r="U515" t="s">
        <v>8316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s="17">
        <v>41830.613969907405</v>
      </c>
      <c r="N516" t="b">
        <v>0</v>
      </c>
      <c r="O516">
        <v>3</v>
      </c>
      <c r="P516" t="b">
        <v>0</v>
      </c>
      <c r="Q516" t="s">
        <v>8270</v>
      </c>
      <c r="R516" s="5">
        <f t="shared" si="34"/>
        <v>3.3333333333333333E-2</v>
      </c>
      <c r="S516" s="7">
        <f t="shared" si="35"/>
        <v>16.666666666666668</v>
      </c>
      <c r="T516" t="s">
        <v>8310</v>
      </c>
      <c r="U516" t="s">
        <v>8316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s="17">
        <v>42327.490752314814</v>
      </c>
      <c r="N517" t="b">
        <v>0</v>
      </c>
      <c r="O517">
        <v>34</v>
      </c>
      <c r="P517" t="b">
        <v>0</v>
      </c>
      <c r="Q517" t="s">
        <v>8270</v>
      </c>
      <c r="R517" s="5">
        <f t="shared" si="34"/>
        <v>0.25413402061855672</v>
      </c>
      <c r="S517" s="7">
        <f t="shared" si="35"/>
        <v>725.02941176470586</v>
      </c>
      <c r="T517" t="s">
        <v>8310</v>
      </c>
      <c r="U517" t="s">
        <v>8316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s="17">
        <v>42091.778703703705</v>
      </c>
      <c r="N518" t="b">
        <v>0</v>
      </c>
      <c r="O518">
        <v>0</v>
      </c>
      <c r="P518" t="b">
        <v>0</v>
      </c>
      <c r="Q518" t="s">
        <v>8270</v>
      </c>
      <c r="R518" s="5">
        <f t="shared" si="34"/>
        <v>0</v>
      </c>
      <c r="S518" s="7" t="e">
        <f t="shared" si="35"/>
        <v>#DIV/0!</v>
      </c>
      <c r="T518" t="s">
        <v>8310</v>
      </c>
      <c r="U518" t="s">
        <v>8316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s="17">
        <v>42738.615289351852</v>
      </c>
      <c r="N519" t="b">
        <v>0</v>
      </c>
      <c r="O519">
        <v>3</v>
      </c>
      <c r="P519" t="b">
        <v>0</v>
      </c>
      <c r="Q519" t="s">
        <v>8270</v>
      </c>
      <c r="R519" s="5">
        <f t="shared" si="34"/>
        <v>1.3666666666666667E-2</v>
      </c>
      <c r="S519" s="7">
        <f t="shared" si="35"/>
        <v>68.333333333333329</v>
      </c>
      <c r="T519" t="s">
        <v>8310</v>
      </c>
      <c r="U519" t="s">
        <v>8316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s="17">
        <v>42223.616018518514</v>
      </c>
      <c r="N520" t="b">
        <v>0</v>
      </c>
      <c r="O520">
        <v>0</v>
      </c>
      <c r="P520" t="b">
        <v>0</v>
      </c>
      <c r="Q520" t="s">
        <v>8270</v>
      </c>
      <c r="R520" s="5">
        <f t="shared" si="34"/>
        <v>0</v>
      </c>
      <c r="S520" s="7" t="e">
        <f t="shared" si="35"/>
        <v>#DIV/0!</v>
      </c>
      <c r="T520" t="s">
        <v>8310</v>
      </c>
      <c r="U520" t="s">
        <v>8316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41248.391446759255</v>
      </c>
      <c r="K521">
        <v>1352107421</v>
      </c>
      <c r="L521" s="13">
        <f t="shared" si="33"/>
        <v>41218.391446759255</v>
      </c>
      <c r="M521" s="17">
        <v>41218.391446759255</v>
      </c>
      <c r="N521" t="b">
        <v>0</v>
      </c>
      <c r="O521">
        <v>70</v>
      </c>
      <c r="P521" t="b">
        <v>0</v>
      </c>
      <c r="Q521" t="s">
        <v>8270</v>
      </c>
      <c r="R521" s="5">
        <f t="shared" si="34"/>
        <v>0.22881426547787684</v>
      </c>
      <c r="S521" s="7">
        <f t="shared" si="35"/>
        <v>39.228571428571428</v>
      </c>
      <c r="T521" t="s">
        <v>8310</v>
      </c>
      <c r="U521" t="s">
        <v>8316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s="17">
        <v>42318.702094907407</v>
      </c>
      <c r="N522" t="b">
        <v>0</v>
      </c>
      <c r="O522">
        <v>34</v>
      </c>
      <c r="P522" t="b">
        <v>1</v>
      </c>
      <c r="Q522" t="s">
        <v>8271</v>
      </c>
      <c r="R522" s="5">
        <f t="shared" si="34"/>
        <v>1.0209999999999999</v>
      </c>
      <c r="S522" s="7">
        <f t="shared" si="35"/>
        <v>150.14705882352942</v>
      </c>
      <c r="T522" t="s">
        <v>8317</v>
      </c>
      <c r="U522" t="s">
        <v>8318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s="17">
        <v>42646.092812499999</v>
      </c>
      <c r="N523" t="b">
        <v>0</v>
      </c>
      <c r="O523">
        <v>56</v>
      </c>
      <c r="P523" t="b">
        <v>1</v>
      </c>
      <c r="Q523" t="s">
        <v>8271</v>
      </c>
      <c r="R523" s="5">
        <f t="shared" si="34"/>
        <v>1.0464</v>
      </c>
      <c r="S523" s="7">
        <f t="shared" si="35"/>
        <v>93.428571428571431</v>
      </c>
      <c r="T523" t="s">
        <v>8317</v>
      </c>
      <c r="U523" t="s">
        <v>8318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s="17">
        <v>42430.040798611109</v>
      </c>
      <c r="N524" t="b">
        <v>0</v>
      </c>
      <c r="O524">
        <v>31</v>
      </c>
      <c r="P524" t="b">
        <v>1</v>
      </c>
      <c r="Q524" t="s">
        <v>8271</v>
      </c>
      <c r="R524" s="5">
        <f t="shared" si="34"/>
        <v>1.1466666666666667</v>
      </c>
      <c r="S524" s="7">
        <f t="shared" si="35"/>
        <v>110.96774193548387</v>
      </c>
      <c r="T524" t="s">
        <v>8317</v>
      </c>
      <c r="U524" t="s">
        <v>8318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s="17">
        <v>42238.13282407407</v>
      </c>
      <c r="N525" t="b">
        <v>0</v>
      </c>
      <c r="O525">
        <v>84</v>
      </c>
      <c r="P525" t="b">
        <v>1</v>
      </c>
      <c r="Q525" t="s">
        <v>8271</v>
      </c>
      <c r="R525" s="5">
        <f t="shared" si="34"/>
        <v>1.206</v>
      </c>
      <c r="S525" s="7">
        <f t="shared" si="35"/>
        <v>71.785714285714292</v>
      </c>
      <c r="T525" t="s">
        <v>8317</v>
      </c>
      <c r="U525" t="s">
        <v>8318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s="17">
        <v>42492.717233796298</v>
      </c>
      <c r="N526" t="b">
        <v>0</v>
      </c>
      <c r="O526">
        <v>130</v>
      </c>
      <c r="P526" t="b">
        <v>1</v>
      </c>
      <c r="Q526" t="s">
        <v>8271</v>
      </c>
      <c r="R526" s="5">
        <f t="shared" si="34"/>
        <v>1.0867285714285715</v>
      </c>
      <c r="S526" s="7">
        <f t="shared" si="35"/>
        <v>29.258076923076924</v>
      </c>
      <c r="T526" t="s">
        <v>8317</v>
      </c>
      <c r="U526" t="s">
        <v>8318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s="17">
        <v>41850.400937500002</v>
      </c>
      <c r="N527" t="b">
        <v>0</v>
      </c>
      <c r="O527">
        <v>12</v>
      </c>
      <c r="P527" t="b">
        <v>1</v>
      </c>
      <c r="Q527" t="s">
        <v>8271</v>
      </c>
      <c r="R527" s="5">
        <f t="shared" si="34"/>
        <v>1</v>
      </c>
      <c r="S527" s="7">
        <f t="shared" si="35"/>
        <v>1000</v>
      </c>
      <c r="T527" t="s">
        <v>8317</v>
      </c>
      <c r="U527" t="s">
        <v>8318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s="17">
        <v>42192.591944444444</v>
      </c>
      <c r="N528" t="b">
        <v>0</v>
      </c>
      <c r="O528">
        <v>23</v>
      </c>
      <c r="P528" t="b">
        <v>1</v>
      </c>
      <c r="Q528" t="s">
        <v>8271</v>
      </c>
      <c r="R528" s="5">
        <f t="shared" si="34"/>
        <v>1.1399999999999999</v>
      </c>
      <c r="S528" s="7">
        <f t="shared" si="35"/>
        <v>74.347826086956516</v>
      </c>
      <c r="T528" t="s">
        <v>8317</v>
      </c>
      <c r="U528" t="s">
        <v>8318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s="17">
        <v>42753.205625000002</v>
      </c>
      <c r="N529" t="b">
        <v>0</v>
      </c>
      <c r="O529">
        <v>158</v>
      </c>
      <c r="P529" t="b">
        <v>1</v>
      </c>
      <c r="Q529" t="s">
        <v>8271</v>
      </c>
      <c r="R529" s="5">
        <f t="shared" si="34"/>
        <v>1.0085</v>
      </c>
      <c r="S529" s="7">
        <f t="shared" si="35"/>
        <v>63.829113924050631</v>
      </c>
      <c r="T529" t="s">
        <v>8317</v>
      </c>
      <c r="U529" t="s">
        <v>8318</v>
      </c>
    </row>
    <row r="530" spans="1:21" ht="20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s="17">
        <v>42155.920219907406</v>
      </c>
      <c r="N530" t="b">
        <v>0</v>
      </c>
      <c r="O530">
        <v>30</v>
      </c>
      <c r="P530" t="b">
        <v>1</v>
      </c>
      <c r="Q530" t="s">
        <v>8271</v>
      </c>
      <c r="R530" s="5">
        <f t="shared" si="34"/>
        <v>1.1565217391304348</v>
      </c>
      <c r="S530" s="7">
        <f t="shared" si="35"/>
        <v>44.333333333333336</v>
      </c>
      <c r="T530" t="s">
        <v>8317</v>
      </c>
      <c r="U530" t="s">
        <v>8318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s="17">
        <v>42725.031180555554</v>
      </c>
      <c r="N531" t="b">
        <v>0</v>
      </c>
      <c r="O531">
        <v>18</v>
      </c>
      <c r="P531" t="b">
        <v>1</v>
      </c>
      <c r="Q531" t="s">
        <v>8271</v>
      </c>
      <c r="R531" s="5">
        <f t="shared" si="34"/>
        <v>1.3041666666666667</v>
      </c>
      <c r="S531" s="7">
        <f t="shared" si="35"/>
        <v>86.944444444444443</v>
      </c>
      <c r="T531" t="s">
        <v>8317</v>
      </c>
      <c r="U531" t="s">
        <v>8318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s="17">
        <v>42157.591064814813</v>
      </c>
      <c r="N532" t="b">
        <v>0</v>
      </c>
      <c r="O532">
        <v>29</v>
      </c>
      <c r="P532" t="b">
        <v>1</v>
      </c>
      <c r="Q532" t="s">
        <v>8271</v>
      </c>
      <c r="R532" s="5">
        <f t="shared" si="34"/>
        <v>1.0778267254038179</v>
      </c>
      <c r="S532" s="7">
        <f t="shared" si="35"/>
        <v>126.55172413793103</v>
      </c>
      <c r="T532" t="s">
        <v>8317</v>
      </c>
      <c r="U532" t="s">
        <v>8318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s="17">
        <v>42676.065150462964</v>
      </c>
      <c r="N533" t="b">
        <v>0</v>
      </c>
      <c r="O533">
        <v>31</v>
      </c>
      <c r="P533" t="b">
        <v>1</v>
      </c>
      <c r="Q533" t="s">
        <v>8271</v>
      </c>
      <c r="R533" s="5">
        <f t="shared" si="34"/>
        <v>1</v>
      </c>
      <c r="S533" s="7">
        <f t="shared" si="35"/>
        <v>129.03225806451613</v>
      </c>
      <c r="T533" t="s">
        <v>8317</v>
      </c>
      <c r="U533" t="s">
        <v>8318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s="17">
        <v>42473.007037037038</v>
      </c>
      <c r="N534" t="b">
        <v>0</v>
      </c>
      <c r="O534">
        <v>173</v>
      </c>
      <c r="P534" t="b">
        <v>1</v>
      </c>
      <c r="Q534" t="s">
        <v>8271</v>
      </c>
      <c r="R534" s="5">
        <f t="shared" si="34"/>
        <v>1.2324999999999999</v>
      </c>
      <c r="S534" s="7">
        <f t="shared" si="35"/>
        <v>71.242774566473983</v>
      </c>
      <c r="T534" t="s">
        <v>8317</v>
      </c>
      <c r="U534" t="s">
        <v>8318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s="17">
        <v>42482.43478009259</v>
      </c>
      <c r="N535" t="b">
        <v>0</v>
      </c>
      <c r="O535">
        <v>17</v>
      </c>
      <c r="P535" t="b">
        <v>1</v>
      </c>
      <c r="Q535" t="s">
        <v>8271</v>
      </c>
      <c r="R535" s="5">
        <f t="shared" si="34"/>
        <v>1.002</v>
      </c>
      <c r="S535" s="7">
        <f t="shared" si="35"/>
        <v>117.88235294117646</v>
      </c>
      <c r="T535" t="s">
        <v>8317</v>
      </c>
      <c r="U535" t="s">
        <v>8318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s="17">
        <v>42270.810995370368</v>
      </c>
      <c r="N536" t="b">
        <v>0</v>
      </c>
      <c r="O536">
        <v>48</v>
      </c>
      <c r="P536" t="b">
        <v>1</v>
      </c>
      <c r="Q536" t="s">
        <v>8271</v>
      </c>
      <c r="R536" s="5">
        <f t="shared" si="34"/>
        <v>1.0466666666666666</v>
      </c>
      <c r="S536" s="7">
        <f t="shared" si="35"/>
        <v>327.08333333333331</v>
      </c>
      <c r="T536" t="s">
        <v>8317</v>
      </c>
      <c r="U536" t="s">
        <v>8318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42741.54519675926</v>
      </c>
      <c r="K537">
        <v>1481115905</v>
      </c>
      <c r="L537" s="13">
        <f t="shared" si="33"/>
        <v>42711.54519675926</v>
      </c>
      <c r="M537" s="17">
        <v>42711.54519675926</v>
      </c>
      <c r="N537" t="b">
        <v>0</v>
      </c>
      <c r="O537">
        <v>59</v>
      </c>
      <c r="P537" t="b">
        <v>1</v>
      </c>
      <c r="Q537" t="s">
        <v>8271</v>
      </c>
      <c r="R537" s="5">
        <f t="shared" si="34"/>
        <v>1.0249999999999999</v>
      </c>
      <c r="S537" s="7">
        <f t="shared" si="35"/>
        <v>34.745762711864408</v>
      </c>
      <c r="T537" t="s">
        <v>8317</v>
      </c>
      <c r="U537" t="s">
        <v>8318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42179.344988425924</v>
      </c>
      <c r="M538" s="17">
        <v>42179.344988425924</v>
      </c>
      <c r="N538" t="b">
        <v>0</v>
      </c>
      <c r="O538">
        <v>39</v>
      </c>
      <c r="P538" t="b">
        <v>1</v>
      </c>
      <c r="Q538" t="s">
        <v>8271</v>
      </c>
      <c r="R538" s="5">
        <f t="shared" si="34"/>
        <v>1.1825757575757576</v>
      </c>
      <c r="S538" s="7">
        <f t="shared" si="35"/>
        <v>100.06410256410257</v>
      </c>
      <c r="T538" t="s">
        <v>8317</v>
      </c>
      <c r="U538" t="s">
        <v>8318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s="17">
        <v>42282.768414351856</v>
      </c>
      <c r="N539" t="b">
        <v>0</v>
      </c>
      <c r="O539">
        <v>59</v>
      </c>
      <c r="P539" t="b">
        <v>1</v>
      </c>
      <c r="Q539" t="s">
        <v>8271</v>
      </c>
      <c r="R539" s="5">
        <f t="shared" si="34"/>
        <v>1.2050000000000001</v>
      </c>
      <c r="S539" s="7">
        <f t="shared" si="35"/>
        <v>40.847457627118644</v>
      </c>
      <c r="T539" t="s">
        <v>8317</v>
      </c>
      <c r="U539" t="s">
        <v>8318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s="17">
        <v>42473.794710648144</v>
      </c>
      <c r="N540" t="b">
        <v>0</v>
      </c>
      <c r="O540">
        <v>60</v>
      </c>
      <c r="P540" t="b">
        <v>1</v>
      </c>
      <c r="Q540" t="s">
        <v>8271</v>
      </c>
      <c r="R540" s="5">
        <f t="shared" si="34"/>
        <v>3.0242</v>
      </c>
      <c r="S540" s="7">
        <f t="shared" si="35"/>
        <v>252.01666666666668</v>
      </c>
      <c r="T540" t="s">
        <v>8317</v>
      </c>
      <c r="U540" t="s">
        <v>8318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s="17">
        <v>42535.049849537041</v>
      </c>
      <c r="N541" t="b">
        <v>0</v>
      </c>
      <c r="O541">
        <v>20</v>
      </c>
      <c r="P541" t="b">
        <v>1</v>
      </c>
      <c r="Q541" t="s">
        <v>8271</v>
      </c>
      <c r="R541" s="5">
        <f t="shared" si="34"/>
        <v>1.00644</v>
      </c>
      <c r="S541" s="7">
        <f t="shared" si="35"/>
        <v>25.161000000000001</v>
      </c>
      <c r="T541" t="s">
        <v>8317</v>
      </c>
      <c r="U541" t="s">
        <v>8318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s="17">
        <v>42009.817199074074</v>
      </c>
      <c r="N542" t="b">
        <v>0</v>
      </c>
      <c r="O542">
        <v>1</v>
      </c>
      <c r="P542" t="b">
        <v>0</v>
      </c>
      <c r="Q542" t="s">
        <v>8272</v>
      </c>
      <c r="R542" s="5">
        <f t="shared" si="34"/>
        <v>6.666666666666667E-5</v>
      </c>
      <c r="S542" s="7">
        <f t="shared" si="35"/>
        <v>1</v>
      </c>
      <c r="T542" t="s">
        <v>8319</v>
      </c>
      <c r="U542" t="s">
        <v>8320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s="17">
        <v>42276.046689814815</v>
      </c>
      <c r="N543" t="b">
        <v>0</v>
      </c>
      <c r="O543">
        <v>1</v>
      </c>
      <c r="P543" t="b">
        <v>0</v>
      </c>
      <c r="Q543" t="s">
        <v>8272</v>
      </c>
      <c r="R543" s="5">
        <f t="shared" si="34"/>
        <v>5.5555555555555558E-3</v>
      </c>
      <c r="S543" s="7">
        <f t="shared" si="35"/>
        <v>25</v>
      </c>
      <c r="T543" t="s">
        <v>8319</v>
      </c>
      <c r="U543" t="s">
        <v>8320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s="17">
        <v>42433.737453703703</v>
      </c>
      <c r="N544" t="b">
        <v>0</v>
      </c>
      <c r="O544">
        <v>1</v>
      </c>
      <c r="P544" t="b">
        <v>0</v>
      </c>
      <c r="Q544" t="s">
        <v>8272</v>
      </c>
      <c r="R544" s="5">
        <f t="shared" si="34"/>
        <v>3.9999999999999998E-6</v>
      </c>
      <c r="S544" s="7">
        <f t="shared" si="35"/>
        <v>1</v>
      </c>
      <c r="T544" t="s">
        <v>8319</v>
      </c>
      <c r="U544" t="s">
        <v>8320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s="17">
        <v>41914.092152777775</v>
      </c>
      <c r="N545" t="b">
        <v>0</v>
      </c>
      <c r="O545">
        <v>2</v>
      </c>
      <c r="P545" t="b">
        <v>0</v>
      </c>
      <c r="Q545" t="s">
        <v>8272</v>
      </c>
      <c r="R545" s="5">
        <f t="shared" si="34"/>
        <v>3.1818181818181819E-3</v>
      </c>
      <c r="S545" s="7">
        <f t="shared" si="35"/>
        <v>35</v>
      </c>
      <c r="T545" t="s">
        <v>8319</v>
      </c>
      <c r="U545" t="s">
        <v>8320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s="17">
        <v>42525.656944444447</v>
      </c>
      <c r="N546" t="b">
        <v>0</v>
      </c>
      <c r="O546">
        <v>2</v>
      </c>
      <c r="P546" t="b">
        <v>0</v>
      </c>
      <c r="Q546" t="s">
        <v>8272</v>
      </c>
      <c r="R546" s="5">
        <f t="shared" si="34"/>
        <v>1.2E-2</v>
      </c>
      <c r="S546" s="7">
        <f t="shared" si="35"/>
        <v>3</v>
      </c>
      <c r="T546" t="s">
        <v>8319</v>
      </c>
      <c r="U546" t="s">
        <v>8320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s="17">
        <v>42283.592465277776</v>
      </c>
      <c r="N547" t="b">
        <v>0</v>
      </c>
      <c r="O547">
        <v>34</v>
      </c>
      <c r="P547" t="b">
        <v>0</v>
      </c>
      <c r="Q547" t="s">
        <v>8272</v>
      </c>
      <c r="R547" s="5">
        <f t="shared" si="34"/>
        <v>0.27383999999999997</v>
      </c>
      <c r="S547" s="7">
        <f t="shared" si="35"/>
        <v>402.70588235294116</v>
      </c>
      <c r="T547" t="s">
        <v>8319</v>
      </c>
      <c r="U547" t="s">
        <v>8320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s="17">
        <v>42249.667997685188</v>
      </c>
      <c r="N548" t="b">
        <v>0</v>
      </c>
      <c r="O548">
        <v>2</v>
      </c>
      <c r="P548" t="b">
        <v>0</v>
      </c>
      <c r="Q548" t="s">
        <v>8272</v>
      </c>
      <c r="R548" s="5">
        <f t="shared" si="34"/>
        <v>8.6666666666666663E-4</v>
      </c>
      <c r="S548" s="7">
        <f t="shared" si="35"/>
        <v>26</v>
      </c>
      <c r="T548" t="s">
        <v>8319</v>
      </c>
      <c r="U548" t="s">
        <v>8320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s="17">
        <v>42380.696342592593</v>
      </c>
      <c r="N549" t="b">
        <v>0</v>
      </c>
      <c r="O549">
        <v>0</v>
      </c>
      <c r="P549" t="b">
        <v>0</v>
      </c>
      <c r="Q549" t="s">
        <v>8272</v>
      </c>
      <c r="R549" s="5">
        <f t="shared" si="34"/>
        <v>0</v>
      </c>
      <c r="S549" s="7" t="e">
        <f t="shared" si="35"/>
        <v>#DIV/0!</v>
      </c>
      <c r="T549" t="s">
        <v>8319</v>
      </c>
      <c r="U549" t="s">
        <v>8320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s="17">
        <v>42276.903333333335</v>
      </c>
      <c r="N550" t="b">
        <v>0</v>
      </c>
      <c r="O550">
        <v>1</v>
      </c>
      <c r="P550" t="b">
        <v>0</v>
      </c>
      <c r="Q550" t="s">
        <v>8272</v>
      </c>
      <c r="R550" s="5">
        <f t="shared" si="34"/>
        <v>8.9999999999999998E-4</v>
      </c>
      <c r="S550" s="7">
        <f t="shared" si="35"/>
        <v>9</v>
      </c>
      <c r="T550" t="s">
        <v>8319</v>
      </c>
      <c r="U550" t="s">
        <v>8320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s="17">
        <v>42163.636828703704</v>
      </c>
      <c r="N551" t="b">
        <v>0</v>
      </c>
      <c r="O551">
        <v>8</v>
      </c>
      <c r="P551" t="b">
        <v>0</v>
      </c>
      <c r="Q551" t="s">
        <v>8272</v>
      </c>
      <c r="R551" s="5">
        <f t="shared" si="34"/>
        <v>2.7199999999999998E-2</v>
      </c>
      <c r="S551" s="7">
        <f t="shared" si="35"/>
        <v>8.5</v>
      </c>
      <c r="T551" t="s">
        <v>8319</v>
      </c>
      <c r="U551" t="s">
        <v>8320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s="17">
        <v>42753.678761574076</v>
      </c>
      <c r="N552" t="b">
        <v>0</v>
      </c>
      <c r="O552">
        <v>4</v>
      </c>
      <c r="P552" t="b">
        <v>0</v>
      </c>
      <c r="Q552" t="s">
        <v>8272</v>
      </c>
      <c r="R552" s="5">
        <f t="shared" si="34"/>
        <v>7.0000000000000001E-3</v>
      </c>
      <c r="S552" s="7">
        <f t="shared" si="35"/>
        <v>8.75</v>
      </c>
      <c r="T552" t="s">
        <v>8319</v>
      </c>
      <c r="U552" t="s">
        <v>8320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s="17">
        <v>42173.275740740741</v>
      </c>
      <c r="N553" t="b">
        <v>0</v>
      </c>
      <c r="O553">
        <v>28</v>
      </c>
      <c r="P553" t="b">
        <v>0</v>
      </c>
      <c r="Q553" t="s">
        <v>8272</v>
      </c>
      <c r="R553" s="5">
        <f t="shared" si="34"/>
        <v>5.0413333333333331E-2</v>
      </c>
      <c r="S553" s="7">
        <f t="shared" si="35"/>
        <v>135.03571428571428</v>
      </c>
      <c r="T553" t="s">
        <v>8319</v>
      </c>
      <c r="U553" t="s">
        <v>8320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s="17">
        <v>42318.616851851853</v>
      </c>
      <c r="N554" t="b">
        <v>0</v>
      </c>
      <c r="O554">
        <v>0</v>
      </c>
      <c r="P554" t="b">
        <v>0</v>
      </c>
      <c r="Q554" t="s">
        <v>8272</v>
      </c>
      <c r="R554" s="5">
        <f t="shared" si="34"/>
        <v>0</v>
      </c>
      <c r="S554" s="7" t="e">
        <f t="shared" si="35"/>
        <v>#DIV/0!</v>
      </c>
      <c r="T554" t="s">
        <v>8319</v>
      </c>
      <c r="U554" t="s">
        <v>8320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s="17">
        <v>41927.71980324074</v>
      </c>
      <c r="N555" t="b">
        <v>0</v>
      </c>
      <c r="O555">
        <v>6</v>
      </c>
      <c r="P555" t="b">
        <v>0</v>
      </c>
      <c r="Q555" t="s">
        <v>8272</v>
      </c>
      <c r="R555" s="5">
        <f t="shared" si="34"/>
        <v>4.9199999999999999E-3</v>
      </c>
      <c r="S555" s="7">
        <f t="shared" si="35"/>
        <v>20.5</v>
      </c>
      <c r="T555" t="s">
        <v>8319</v>
      </c>
      <c r="U555" t="s">
        <v>8320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s="17">
        <v>41901.684861111113</v>
      </c>
      <c r="N556" t="b">
        <v>0</v>
      </c>
      <c r="O556">
        <v>22</v>
      </c>
      <c r="P556" t="b">
        <v>0</v>
      </c>
      <c r="Q556" t="s">
        <v>8272</v>
      </c>
      <c r="R556" s="5">
        <f t="shared" si="34"/>
        <v>0.36589147286821705</v>
      </c>
      <c r="S556" s="7">
        <f t="shared" si="35"/>
        <v>64.36363636363636</v>
      </c>
      <c r="T556" t="s">
        <v>8319</v>
      </c>
      <c r="U556" t="s">
        <v>8320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s="17">
        <v>42503.353506944448</v>
      </c>
      <c r="N557" t="b">
        <v>0</v>
      </c>
      <c r="O557">
        <v>0</v>
      </c>
      <c r="P557" t="b">
        <v>0</v>
      </c>
      <c r="Q557" t="s">
        <v>8272</v>
      </c>
      <c r="R557" s="5">
        <f t="shared" si="34"/>
        <v>0</v>
      </c>
      <c r="S557" s="7" t="e">
        <f t="shared" si="35"/>
        <v>#DIV/0!</v>
      </c>
      <c r="T557" t="s">
        <v>8319</v>
      </c>
      <c r="U557" t="s">
        <v>8320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s="17">
        <v>42345.860150462962</v>
      </c>
      <c r="N558" t="b">
        <v>0</v>
      </c>
      <c r="O558">
        <v>1</v>
      </c>
      <c r="P558" t="b">
        <v>0</v>
      </c>
      <c r="Q558" t="s">
        <v>8272</v>
      </c>
      <c r="R558" s="5">
        <f t="shared" si="34"/>
        <v>2.5000000000000001E-2</v>
      </c>
      <c r="S558" s="7">
        <f t="shared" si="35"/>
        <v>200</v>
      </c>
      <c r="T558" t="s">
        <v>8319</v>
      </c>
      <c r="U558" t="s">
        <v>8320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s="17">
        <v>42676.942164351851</v>
      </c>
      <c r="N559" t="b">
        <v>0</v>
      </c>
      <c r="O559">
        <v>20</v>
      </c>
      <c r="P559" t="b">
        <v>0</v>
      </c>
      <c r="Q559" t="s">
        <v>8272</v>
      </c>
      <c r="R559" s="5">
        <f t="shared" si="34"/>
        <v>9.1066666666666674E-3</v>
      </c>
      <c r="S559" s="7">
        <f t="shared" si="35"/>
        <v>68.3</v>
      </c>
      <c r="T559" t="s">
        <v>8319</v>
      </c>
      <c r="U559" t="s">
        <v>8320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s="17">
        <v>42057.883159722223</v>
      </c>
      <c r="N560" t="b">
        <v>0</v>
      </c>
      <c r="O560">
        <v>0</v>
      </c>
      <c r="P560" t="b">
        <v>0</v>
      </c>
      <c r="Q560" t="s">
        <v>8272</v>
      </c>
      <c r="R560" s="5">
        <f t="shared" si="34"/>
        <v>0</v>
      </c>
      <c r="S560" s="7" t="e">
        <f t="shared" si="35"/>
        <v>#DIV/0!</v>
      </c>
      <c r="T560" t="s">
        <v>8319</v>
      </c>
      <c r="U560" t="s">
        <v>8320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s="17">
        <v>42321.283101851848</v>
      </c>
      <c r="N561" t="b">
        <v>0</v>
      </c>
      <c r="O561">
        <v>1</v>
      </c>
      <c r="P561" t="b">
        <v>0</v>
      </c>
      <c r="Q561" t="s">
        <v>8272</v>
      </c>
      <c r="R561" s="5">
        <f t="shared" si="34"/>
        <v>2.0833333333333335E-4</v>
      </c>
      <c r="S561" s="7">
        <f t="shared" si="35"/>
        <v>50</v>
      </c>
      <c r="T561" t="s">
        <v>8319</v>
      </c>
      <c r="U561" t="s">
        <v>8320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s="17">
        <v>41960.771354166667</v>
      </c>
      <c r="N562" t="b">
        <v>0</v>
      </c>
      <c r="O562">
        <v>3</v>
      </c>
      <c r="P562" t="b">
        <v>0</v>
      </c>
      <c r="Q562" t="s">
        <v>8272</v>
      </c>
      <c r="R562" s="5">
        <f t="shared" si="34"/>
        <v>1.2E-4</v>
      </c>
      <c r="S562" s="7">
        <f t="shared" si="35"/>
        <v>4</v>
      </c>
      <c r="T562" t="s">
        <v>8319</v>
      </c>
      <c r="U562" t="s">
        <v>8320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s="17">
        <v>42268.658715277779</v>
      </c>
      <c r="N563" t="b">
        <v>0</v>
      </c>
      <c r="O563">
        <v>2</v>
      </c>
      <c r="P563" t="b">
        <v>0</v>
      </c>
      <c r="Q563" t="s">
        <v>8272</v>
      </c>
      <c r="R563" s="5">
        <f t="shared" si="34"/>
        <v>3.6666666666666666E-3</v>
      </c>
      <c r="S563" s="7">
        <f t="shared" si="35"/>
        <v>27.5</v>
      </c>
      <c r="T563" t="s">
        <v>8319</v>
      </c>
      <c r="U563" t="s">
        <v>8320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42722.389062499999</v>
      </c>
      <c r="K564">
        <v>1479460815</v>
      </c>
      <c r="L564" s="13">
        <f t="shared" si="33"/>
        <v>42692.389062499999</v>
      </c>
      <c r="M564" s="17">
        <v>42692.389062499999</v>
      </c>
      <c r="N564" t="b">
        <v>0</v>
      </c>
      <c r="O564">
        <v>0</v>
      </c>
      <c r="P564" t="b">
        <v>0</v>
      </c>
      <c r="Q564" t="s">
        <v>8272</v>
      </c>
      <c r="R564" s="5">
        <f t="shared" si="34"/>
        <v>0</v>
      </c>
      <c r="S564" s="7" t="e">
        <f t="shared" si="35"/>
        <v>#DIV/0!</v>
      </c>
      <c r="T564" t="s">
        <v>8319</v>
      </c>
      <c r="U564" t="s">
        <v>8320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s="17">
        <v>42022.069988425923</v>
      </c>
      <c r="N565" t="b">
        <v>0</v>
      </c>
      <c r="O565">
        <v>2</v>
      </c>
      <c r="P565" t="b">
        <v>0</v>
      </c>
      <c r="Q565" t="s">
        <v>8272</v>
      </c>
      <c r="R565" s="5">
        <f t="shared" si="34"/>
        <v>9.0666666666666662E-4</v>
      </c>
      <c r="S565" s="7">
        <f t="shared" si="35"/>
        <v>34</v>
      </c>
      <c r="T565" t="s">
        <v>8319</v>
      </c>
      <c r="U565" t="s">
        <v>8320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s="17">
        <v>42411.942997685182</v>
      </c>
      <c r="N566" t="b">
        <v>0</v>
      </c>
      <c r="O566">
        <v>1</v>
      </c>
      <c r="P566" t="b">
        <v>0</v>
      </c>
      <c r="Q566" t="s">
        <v>8272</v>
      </c>
      <c r="R566" s="5">
        <f t="shared" si="34"/>
        <v>5.5555555555555558E-5</v>
      </c>
      <c r="S566" s="7">
        <f t="shared" si="35"/>
        <v>1</v>
      </c>
      <c r="T566" t="s">
        <v>8319</v>
      </c>
      <c r="U566" t="s">
        <v>8320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</v>
      </c>
      <c r="K567">
        <v>1433962249</v>
      </c>
      <c r="L567" s="13">
        <f t="shared" si="33"/>
        <v>42165.78528935185</v>
      </c>
      <c r="M567" s="17">
        <v>42165.78528935185</v>
      </c>
      <c r="N567" t="b">
        <v>0</v>
      </c>
      <c r="O567">
        <v>0</v>
      </c>
      <c r="P567" t="b">
        <v>0</v>
      </c>
      <c r="Q567" t="s">
        <v>8272</v>
      </c>
      <c r="R567" s="5">
        <f t="shared" si="34"/>
        <v>0</v>
      </c>
      <c r="S567" s="7" t="e">
        <f t="shared" si="35"/>
        <v>#DIV/0!</v>
      </c>
      <c r="T567" t="s">
        <v>8319</v>
      </c>
      <c r="U567" t="s">
        <v>8320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s="17">
        <v>42535.68440972222</v>
      </c>
      <c r="N568" t="b">
        <v>0</v>
      </c>
      <c r="O568">
        <v>1</v>
      </c>
      <c r="P568" t="b">
        <v>0</v>
      </c>
      <c r="Q568" t="s">
        <v>8272</v>
      </c>
      <c r="R568" s="5">
        <f t="shared" si="34"/>
        <v>2.0000000000000001E-4</v>
      </c>
      <c r="S568" s="7">
        <f t="shared" si="35"/>
        <v>1</v>
      </c>
      <c r="T568" t="s">
        <v>8319</v>
      </c>
      <c r="U568" t="s">
        <v>8320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s="17">
        <v>41975.842523148152</v>
      </c>
      <c r="N569" t="b">
        <v>0</v>
      </c>
      <c r="O569">
        <v>0</v>
      </c>
      <c r="P569" t="b">
        <v>0</v>
      </c>
      <c r="Q569" t="s">
        <v>8272</v>
      </c>
      <c r="R569" s="5">
        <f t="shared" si="34"/>
        <v>0</v>
      </c>
      <c r="S569" s="7" t="e">
        <f t="shared" si="35"/>
        <v>#DIV/0!</v>
      </c>
      <c r="T569" t="s">
        <v>8319</v>
      </c>
      <c r="U569" t="s">
        <v>8320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s="17">
        <v>42348.9215625</v>
      </c>
      <c r="N570" t="b">
        <v>0</v>
      </c>
      <c r="O570">
        <v>5</v>
      </c>
      <c r="P570" t="b">
        <v>0</v>
      </c>
      <c r="Q570" t="s">
        <v>8272</v>
      </c>
      <c r="R570" s="5">
        <f t="shared" si="34"/>
        <v>0.01</v>
      </c>
      <c r="S570" s="7">
        <f t="shared" si="35"/>
        <v>49</v>
      </c>
      <c r="T570" t="s">
        <v>8319</v>
      </c>
      <c r="U570" t="s">
        <v>8320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s="17">
        <v>42340.847361111111</v>
      </c>
      <c r="N571" t="b">
        <v>0</v>
      </c>
      <c r="O571">
        <v>1</v>
      </c>
      <c r="P571" t="b">
        <v>0</v>
      </c>
      <c r="Q571" t="s">
        <v>8272</v>
      </c>
      <c r="R571" s="5">
        <f t="shared" si="34"/>
        <v>8.0000000000000002E-3</v>
      </c>
      <c r="S571" s="7">
        <f t="shared" si="35"/>
        <v>20</v>
      </c>
      <c r="T571" t="s">
        <v>8319</v>
      </c>
      <c r="U571" t="s">
        <v>8320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42418.798252314809</v>
      </c>
      <c r="K572">
        <v>1453230569</v>
      </c>
      <c r="L572" s="13">
        <f t="shared" si="33"/>
        <v>42388.798252314809</v>
      </c>
      <c r="M572" s="17">
        <v>42388.798252314809</v>
      </c>
      <c r="N572" t="b">
        <v>0</v>
      </c>
      <c r="O572">
        <v>1</v>
      </c>
      <c r="P572" t="b">
        <v>0</v>
      </c>
      <c r="Q572" t="s">
        <v>8272</v>
      </c>
      <c r="R572" s="5">
        <f t="shared" si="34"/>
        <v>1.6705882352941177E-3</v>
      </c>
      <c r="S572" s="7">
        <f t="shared" si="35"/>
        <v>142</v>
      </c>
      <c r="T572" t="s">
        <v>8319</v>
      </c>
      <c r="U572" t="s">
        <v>8320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s="17">
        <v>42192.816238425927</v>
      </c>
      <c r="N573" t="b">
        <v>0</v>
      </c>
      <c r="O573">
        <v>2</v>
      </c>
      <c r="P573" t="b">
        <v>0</v>
      </c>
      <c r="Q573" t="s">
        <v>8272</v>
      </c>
      <c r="R573" s="5">
        <f t="shared" si="34"/>
        <v>4.2399999999999998E-3</v>
      </c>
      <c r="S573" s="7">
        <f t="shared" si="35"/>
        <v>53</v>
      </c>
      <c r="T573" t="s">
        <v>8319</v>
      </c>
      <c r="U573" t="s">
        <v>8320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42282.716296296298</v>
      </c>
      <c r="M574" s="17">
        <v>42282.716296296298</v>
      </c>
      <c r="N574" t="b">
        <v>0</v>
      </c>
      <c r="O574">
        <v>0</v>
      </c>
      <c r="P574" t="b">
        <v>0</v>
      </c>
      <c r="Q574" t="s">
        <v>8272</v>
      </c>
      <c r="R574" s="5">
        <f t="shared" si="34"/>
        <v>0</v>
      </c>
      <c r="S574" s="7" t="e">
        <f t="shared" si="35"/>
        <v>#DIV/0!</v>
      </c>
      <c r="T574" t="s">
        <v>8319</v>
      </c>
      <c r="U574" t="s">
        <v>8320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s="17">
        <v>41963.050127314811</v>
      </c>
      <c r="N575" t="b">
        <v>0</v>
      </c>
      <c r="O575">
        <v>9</v>
      </c>
      <c r="P575" t="b">
        <v>0</v>
      </c>
      <c r="Q575" t="s">
        <v>8272</v>
      </c>
      <c r="R575" s="5">
        <f t="shared" si="34"/>
        <v>3.892538925389254E-3</v>
      </c>
      <c r="S575" s="7">
        <f t="shared" si="35"/>
        <v>38.444444444444443</v>
      </c>
      <c r="T575" t="s">
        <v>8319</v>
      </c>
      <c r="U575" t="s">
        <v>8320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s="17">
        <v>42632.443368055552</v>
      </c>
      <c r="N576" t="b">
        <v>0</v>
      </c>
      <c r="O576">
        <v>4</v>
      </c>
      <c r="P576" t="b">
        <v>0</v>
      </c>
      <c r="Q576" t="s">
        <v>8272</v>
      </c>
      <c r="R576" s="5">
        <f t="shared" si="34"/>
        <v>7.1556350626118068E-3</v>
      </c>
      <c r="S576" s="7">
        <f t="shared" si="35"/>
        <v>20</v>
      </c>
      <c r="T576" t="s">
        <v>8319</v>
      </c>
      <c r="U576" t="s">
        <v>8320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s="17">
        <v>42138.692627314813</v>
      </c>
      <c r="N577" t="b">
        <v>0</v>
      </c>
      <c r="O577">
        <v>4</v>
      </c>
      <c r="P577" t="b">
        <v>0</v>
      </c>
      <c r="Q577" t="s">
        <v>8272</v>
      </c>
      <c r="R577" s="5">
        <f t="shared" si="34"/>
        <v>4.3166666666666666E-3</v>
      </c>
      <c r="S577" s="7">
        <f t="shared" si="35"/>
        <v>64.75</v>
      </c>
      <c r="T577" t="s">
        <v>8319</v>
      </c>
      <c r="U577" t="s">
        <v>8320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s="17">
        <v>42031.471666666665</v>
      </c>
      <c r="N578" t="b">
        <v>0</v>
      </c>
      <c r="O578">
        <v>1</v>
      </c>
      <c r="P578" t="b">
        <v>0</v>
      </c>
      <c r="Q578" t="s">
        <v>8272</v>
      </c>
      <c r="R578" s="5">
        <f t="shared" si="34"/>
        <v>1.2500000000000001E-5</v>
      </c>
      <c r="S578" s="7">
        <f t="shared" si="35"/>
        <v>1</v>
      </c>
      <c r="T578" t="s">
        <v>8319</v>
      </c>
      <c r="U578" t="s">
        <v>8320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(I579/86400)+25569</f>
        <v>42510.589143518519</v>
      </c>
      <c r="K579">
        <v>1458569302</v>
      </c>
      <c r="L579" s="13">
        <f t="shared" ref="L579:L642" si="37">(K579/86400)+25569</f>
        <v>42450.589143518519</v>
      </c>
      <c r="M579" s="17">
        <v>42450.589143518519</v>
      </c>
      <c r="N579" t="b">
        <v>0</v>
      </c>
      <c r="O579">
        <v>1</v>
      </c>
      <c r="P579" t="b">
        <v>0</v>
      </c>
      <c r="Q579" t="s">
        <v>8272</v>
      </c>
      <c r="R579" s="5">
        <f t="shared" ref="R579:R642" si="38">E579/D579</f>
        <v>2E-3</v>
      </c>
      <c r="S579" s="7">
        <f t="shared" ref="S579:S642" si="39">E579/O579</f>
        <v>10</v>
      </c>
      <c r="T579" t="s">
        <v>8319</v>
      </c>
      <c r="U579" t="s">
        <v>8320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s="17">
        <v>42230.578622685185</v>
      </c>
      <c r="N580" t="b">
        <v>0</v>
      </c>
      <c r="O580">
        <v>7</v>
      </c>
      <c r="P580" t="b">
        <v>0</v>
      </c>
      <c r="Q580" t="s">
        <v>8272</v>
      </c>
      <c r="R580" s="5">
        <f t="shared" si="38"/>
        <v>1.12E-4</v>
      </c>
      <c r="S580" s="7">
        <f t="shared" si="39"/>
        <v>2</v>
      </c>
      <c r="T580" t="s">
        <v>8319</v>
      </c>
      <c r="U580" t="s">
        <v>8320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s="17">
        <v>41968.852118055554</v>
      </c>
      <c r="N581" t="b">
        <v>0</v>
      </c>
      <c r="O581">
        <v>5</v>
      </c>
      <c r="P581" t="b">
        <v>0</v>
      </c>
      <c r="Q581" t="s">
        <v>8272</v>
      </c>
      <c r="R581" s="5">
        <f t="shared" si="38"/>
        <v>1.4583333333333334E-2</v>
      </c>
      <c r="S581" s="7">
        <f t="shared" si="39"/>
        <v>35</v>
      </c>
      <c r="T581" t="s">
        <v>8319</v>
      </c>
      <c r="U581" t="s">
        <v>8320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s="17">
        <v>42605.908182870371</v>
      </c>
      <c r="N582" t="b">
        <v>0</v>
      </c>
      <c r="O582">
        <v>1</v>
      </c>
      <c r="P582" t="b">
        <v>0</v>
      </c>
      <c r="Q582" t="s">
        <v>8272</v>
      </c>
      <c r="R582" s="5">
        <f t="shared" si="38"/>
        <v>3.3333333333333332E-4</v>
      </c>
      <c r="S582" s="7">
        <f t="shared" si="39"/>
        <v>1</v>
      </c>
      <c r="T582" t="s">
        <v>8319</v>
      </c>
      <c r="U582" t="s">
        <v>8320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s="17">
        <v>42188.012777777782</v>
      </c>
      <c r="N583" t="b">
        <v>0</v>
      </c>
      <c r="O583">
        <v>0</v>
      </c>
      <c r="P583" t="b">
        <v>0</v>
      </c>
      <c r="Q583" t="s">
        <v>8272</v>
      </c>
      <c r="R583" s="5">
        <f t="shared" si="38"/>
        <v>0</v>
      </c>
      <c r="S583" s="7" t="e">
        <f t="shared" si="39"/>
        <v>#DIV/0!</v>
      </c>
      <c r="T583" t="s">
        <v>8319</v>
      </c>
      <c r="U583" t="s">
        <v>8320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s="17">
        <v>42055.739803240736</v>
      </c>
      <c r="N584" t="b">
        <v>0</v>
      </c>
      <c r="O584">
        <v>0</v>
      </c>
      <c r="P584" t="b">
        <v>0</v>
      </c>
      <c r="Q584" t="s">
        <v>8272</v>
      </c>
      <c r="R584" s="5">
        <f t="shared" si="38"/>
        <v>0</v>
      </c>
      <c r="S584" s="7" t="e">
        <f t="shared" si="39"/>
        <v>#DIV/0!</v>
      </c>
      <c r="T584" t="s">
        <v>8319</v>
      </c>
      <c r="U584" t="s">
        <v>8320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s="17">
        <v>42052.93850694444</v>
      </c>
      <c r="N585" t="b">
        <v>0</v>
      </c>
      <c r="O585">
        <v>1</v>
      </c>
      <c r="P585" t="b">
        <v>0</v>
      </c>
      <c r="Q585" t="s">
        <v>8272</v>
      </c>
      <c r="R585" s="5">
        <f t="shared" si="38"/>
        <v>1.1111111111111112E-4</v>
      </c>
      <c r="S585" s="7">
        <f t="shared" si="39"/>
        <v>1</v>
      </c>
      <c r="T585" t="s">
        <v>8319</v>
      </c>
      <c r="U585" t="s">
        <v>8320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s="17">
        <v>42049.716620370367</v>
      </c>
      <c r="N586" t="b">
        <v>0</v>
      </c>
      <c r="O586">
        <v>2</v>
      </c>
      <c r="P586" t="b">
        <v>0</v>
      </c>
      <c r="Q586" t="s">
        <v>8272</v>
      </c>
      <c r="R586" s="5">
        <f t="shared" si="38"/>
        <v>0.01</v>
      </c>
      <c r="S586" s="7">
        <f t="shared" si="39"/>
        <v>5</v>
      </c>
      <c r="T586" t="s">
        <v>8319</v>
      </c>
      <c r="U586" t="s">
        <v>8320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s="17">
        <v>42283.3909375</v>
      </c>
      <c r="N587" t="b">
        <v>0</v>
      </c>
      <c r="O587">
        <v>0</v>
      </c>
      <c r="P587" t="b">
        <v>0</v>
      </c>
      <c r="Q587" t="s">
        <v>8272</v>
      </c>
      <c r="R587" s="5">
        <f t="shared" si="38"/>
        <v>0</v>
      </c>
      <c r="S587" s="7" t="e">
        <f t="shared" si="39"/>
        <v>#DIV/0!</v>
      </c>
      <c r="T587" t="s">
        <v>8319</v>
      </c>
      <c r="U587" t="s">
        <v>8320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s="17">
        <v>42020.854247685187</v>
      </c>
      <c r="N588" t="b">
        <v>0</v>
      </c>
      <c r="O588">
        <v>4</v>
      </c>
      <c r="P588" t="b">
        <v>0</v>
      </c>
      <c r="Q588" t="s">
        <v>8272</v>
      </c>
      <c r="R588" s="5">
        <f t="shared" si="38"/>
        <v>5.5999999999999999E-3</v>
      </c>
      <c r="S588" s="7">
        <f t="shared" si="39"/>
        <v>14</v>
      </c>
      <c r="T588" t="s">
        <v>8319</v>
      </c>
      <c r="U588" t="s">
        <v>8320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s="17">
        <v>42080.757326388892</v>
      </c>
      <c r="N589" t="b">
        <v>0</v>
      </c>
      <c r="O589">
        <v>7</v>
      </c>
      <c r="P589" t="b">
        <v>0</v>
      </c>
      <c r="Q589" t="s">
        <v>8272</v>
      </c>
      <c r="R589" s="5">
        <f t="shared" si="38"/>
        <v>9.0833333333333335E-2</v>
      </c>
      <c r="S589" s="7">
        <f t="shared" si="39"/>
        <v>389.28571428571428</v>
      </c>
      <c r="T589" t="s">
        <v>8319</v>
      </c>
      <c r="U589" t="s">
        <v>8320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42631.769513888888</v>
      </c>
      <c r="M590" s="17">
        <v>42631.769513888888</v>
      </c>
      <c r="N590" t="b">
        <v>0</v>
      </c>
      <c r="O590">
        <v>2</v>
      </c>
      <c r="P590" t="b">
        <v>0</v>
      </c>
      <c r="Q590" t="s">
        <v>8272</v>
      </c>
      <c r="R590" s="5">
        <f t="shared" si="38"/>
        <v>3.3444444444444443E-2</v>
      </c>
      <c r="S590" s="7">
        <f t="shared" si="39"/>
        <v>150.5</v>
      </c>
      <c r="T590" t="s">
        <v>8319</v>
      </c>
      <c r="U590" t="s">
        <v>8320</v>
      </c>
    </row>
    <row r="591" spans="1:21" ht="20" x14ac:dyDescent="0.2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s="17">
        <v>42178.614571759259</v>
      </c>
      <c r="N591" t="b">
        <v>0</v>
      </c>
      <c r="O591">
        <v>1</v>
      </c>
      <c r="P591" t="b">
        <v>0</v>
      </c>
      <c r="Q591" t="s">
        <v>8272</v>
      </c>
      <c r="R591" s="5">
        <f t="shared" si="38"/>
        <v>1.3333333333333334E-4</v>
      </c>
      <c r="S591" s="7">
        <f t="shared" si="39"/>
        <v>1</v>
      </c>
      <c r="T591" t="s">
        <v>8319</v>
      </c>
      <c r="U591" t="s">
        <v>8320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s="17">
        <v>42377.554756944446</v>
      </c>
      <c r="N592" t="b">
        <v>0</v>
      </c>
      <c r="O592">
        <v>9</v>
      </c>
      <c r="P592" t="b">
        <v>0</v>
      </c>
      <c r="Q592" t="s">
        <v>8272</v>
      </c>
      <c r="R592" s="5">
        <f t="shared" si="38"/>
        <v>4.4600000000000001E-2</v>
      </c>
      <c r="S592" s="7">
        <f t="shared" si="39"/>
        <v>24.777777777777779</v>
      </c>
      <c r="T592" t="s">
        <v>8319</v>
      </c>
      <c r="U592" t="s">
        <v>8320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s="17">
        <v>42177.543171296296</v>
      </c>
      <c r="N593" t="b">
        <v>0</v>
      </c>
      <c r="O593">
        <v>2</v>
      </c>
      <c r="P593" t="b">
        <v>0</v>
      </c>
      <c r="Q593" t="s">
        <v>8272</v>
      </c>
      <c r="R593" s="5">
        <f t="shared" si="38"/>
        <v>6.0999999999999997E-4</v>
      </c>
      <c r="S593" s="7">
        <f t="shared" si="39"/>
        <v>30.5</v>
      </c>
      <c r="T593" t="s">
        <v>8319</v>
      </c>
      <c r="U593" t="s">
        <v>8320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s="17">
        <v>41946.232175925928</v>
      </c>
      <c r="N594" t="b">
        <v>0</v>
      </c>
      <c r="O594">
        <v>1</v>
      </c>
      <c r="P594" t="b">
        <v>0</v>
      </c>
      <c r="Q594" t="s">
        <v>8272</v>
      </c>
      <c r="R594" s="5">
        <f t="shared" si="38"/>
        <v>3.3333333333333333E-2</v>
      </c>
      <c r="S594" s="7">
        <f t="shared" si="39"/>
        <v>250</v>
      </c>
      <c r="T594" t="s">
        <v>8319</v>
      </c>
      <c r="U594" t="s">
        <v>8320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s="17">
        <v>42070.677604166667</v>
      </c>
      <c r="N595" t="b">
        <v>0</v>
      </c>
      <c r="O595">
        <v>7</v>
      </c>
      <c r="P595" t="b">
        <v>0</v>
      </c>
      <c r="Q595" t="s">
        <v>8272</v>
      </c>
      <c r="R595" s="5">
        <f t="shared" si="38"/>
        <v>0.23</v>
      </c>
      <c r="S595" s="7">
        <f t="shared" si="39"/>
        <v>16.428571428571427</v>
      </c>
      <c r="T595" t="s">
        <v>8319</v>
      </c>
      <c r="U595" t="s">
        <v>8320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s="17">
        <v>42446.780162037037</v>
      </c>
      <c r="N596" t="b">
        <v>0</v>
      </c>
      <c r="O596">
        <v>2</v>
      </c>
      <c r="P596" t="b">
        <v>0</v>
      </c>
      <c r="Q596" t="s">
        <v>8272</v>
      </c>
      <c r="R596" s="5">
        <f t="shared" si="38"/>
        <v>1.0399999999999999E-3</v>
      </c>
      <c r="S596" s="7">
        <f t="shared" si="39"/>
        <v>13</v>
      </c>
      <c r="T596" t="s">
        <v>8319</v>
      </c>
      <c r="U596" t="s">
        <v>8320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42128.069884259261</v>
      </c>
      <c r="K597">
        <v>1426815638</v>
      </c>
      <c r="L597" s="13">
        <f t="shared" si="37"/>
        <v>42083.069884259261</v>
      </c>
      <c r="M597" s="17">
        <v>42083.069884259261</v>
      </c>
      <c r="N597" t="b">
        <v>0</v>
      </c>
      <c r="O597">
        <v>8</v>
      </c>
      <c r="P597" t="b">
        <v>0</v>
      </c>
      <c r="Q597" t="s">
        <v>8272</v>
      </c>
      <c r="R597" s="5">
        <f t="shared" si="38"/>
        <v>4.2599999999999999E-3</v>
      </c>
      <c r="S597" s="7">
        <f t="shared" si="39"/>
        <v>53.25</v>
      </c>
      <c r="T597" t="s">
        <v>8319</v>
      </c>
      <c r="U597" t="s">
        <v>8320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s="17">
        <v>42646.896898148145</v>
      </c>
      <c r="N598" t="b">
        <v>0</v>
      </c>
      <c r="O598">
        <v>2</v>
      </c>
      <c r="P598" t="b">
        <v>0</v>
      </c>
      <c r="Q598" t="s">
        <v>8272</v>
      </c>
      <c r="R598" s="5">
        <f t="shared" si="38"/>
        <v>2.9999999999999997E-4</v>
      </c>
      <c r="S598" s="7">
        <f t="shared" si="39"/>
        <v>3</v>
      </c>
      <c r="T598" t="s">
        <v>8319</v>
      </c>
      <c r="U598" t="s">
        <v>8320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s="17">
        <v>42545.705266203702</v>
      </c>
      <c r="N599" t="b">
        <v>0</v>
      </c>
      <c r="O599">
        <v>2</v>
      </c>
      <c r="P599" t="b">
        <v>0</v>
      </c>
      <c r="Q599" t="s">
        <v>8272</v>
      </c>
      <c r="R599" s="5">
        <f t="shared" si="38"/>
        <v>2.6666666666666666E-3</v>
      </c>
      <c r="S599" s="7">
        <f t="shared" si="39"/>
        <v>10</v>
      </c>
      <c r="T599" t="s">
        <v>8319</v>
      </c>
      <c r="U599" t="s">
        <v>8320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s="17">
        <v>41948.00209490741</v>
      </c>
      <c r="N600" t="b">
        <v>0</v>
      </c>
      <c r="O600">
        <v>7</v>
      </c>
      <c r="P600" t="b">
        <v>0</v>
      </c>
      <c r="Q600" t="s">
        <v>8272</v>
      </c>
      <c r="R600" s="5">
        <f t="shared" si="38"/>
        <v>0.34</v>
      </c>
      <c r="S600" s="7">
        <f t="shared" si="39"/>
        <v>121.42857142857143</v>
      </c>
      <c r="T600" t="s">
        <v>8319</v>
      </c>
      <c r="U600" t="s">
        <v>8320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s="17">
        <v>42047.812523148154</v>
      </c>
      <c r="N601" t="b">
        <v>0</v>
      </c>
      <c r="O601">
        <v>2</v>
      </c>
      <c r="P601" t="b">
        <v>0</v>
      </c>
      <c r="Q601" t="s">
        <v>8272</v>
      </c>
      <c r="R601" s="5">
        <f t="shared" si="38"/>
        <v>6.2E-4</v>
      </c>
      <c r="S601" s="7">
        <f t="shared" si="39"/>
        <v>15.5</v>
      </c>
      <c r="T601" t="s">
        <v>8319</v>
      </c>
      <c r="U601" t="s">
        <v>8320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s="17">
        <v>42073.798171296294</v>
      </c>
      <c r="N602" t="b">
        <v>0</v>
      </c>
      <c r="O602">
        <v>1</v>
      </c>
      <c r="P602" t="b">
        <v>0</v>
      </c>
      <c r="Q602" t="s">
        <v>8272</v>
      </c>
      <c r="R602" s="5">
        <f t="shared" si="38"/>
        <v>0.02</v>
      </c>
      <c r="S602" s="7">
        <f t="shared" si="39"/>
        <v>100</v>
      </c>
      <c r="T602" t="s">
        <v>8319</v>
      </c>
      <c r="U602" t="s">
        <v>8320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s="17">
        <v>41969.858090277776</v>
      </c>
      <c r="N603" t="b">
        <v>0</v>
      </c>
      <c r="O603">
        <v>6</v>
      </c>
      <c r="P603" t="b">
        <v>0</v>
      </c>
      <c r="Q603" t="s">
        <v>8272</v>
      </c>
      <c r="R603" s="5">
        <f t="shared" si="38"/>
        <v>1.4E-2</v>
      </c>
      <c r="S603" s="7">
        <f t="shared" si="39"/>
        <v>23.333333333333332</v>
      </c>
      <c r="T603" t="s">
        <v>8319</v>
      </c>
      <c r="U603" t="s">
        <v>8320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s="17">
        <v>42143.79415509259</v>
      </c>
      <c r="N604" t="b">
        <v>0</v>
      </c>
      <c r="O604">
        <v>0</v>
      </c>
      <c r="P604" t="b">
        <v>0</v>
      </c>
      <c r="Q604" t="s">
        <v>8272</v>
      </c>
      <c r="R604" s="5">
        <f t="shared" si="38"/>
        <v>0</v>
      </c>
      <c r="S604" s="7" t="e">
        <f t="shared" si="39"/>
        <v>#DIV/0!</v>
      </c>
      <c r="T604" t="s">
        <v>8319</v>
      </c>
      <c r="U604" t="s">
        <v>8320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s="17">
        <v>41835.639155092591</v>
      </c>
      <c r="N605" t="b">
        <v>0</v>
      </c>
      <c r="O605">
        <v>13</v>
      </c>
      <c r="P605" t="b">
        <v>0</v>
      </c>
      <c r="Q605" t="s">
        <v>8272</v>
      </c>
      <c r="R605" s="5">
        <f t="shared" si="38"/>
        <v>3.9334666666666664E-2</v>
      </c>
      <c r="S605" s="7">
        <f t="shared" si="39"/>
        <v>45.386153846153846</v>
      </c>
      <c r="T605" t="s">
        <v>8319</v>
      </c>
      <c r="U605" t="s">
        <v>8320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s="17">
        <v>41849.035370370373</v>
      </c>
      <c r="N606" t="b">
        <v>0</v>
      </c>
      <c r="O606">
        <v>0</v>
      </c>
      <c r="P606" t="b">
        <v>0</v>
      </c>
      <c r="Q606" t="s">
        <v>8272</v>
      </c>
      <c r="R606" s="5">
        <f t="shared" si="38"/>
        <v>0</v>
      </c>
      <c r="S606" s="7" t="e">
        <f t="shared" si="39"/>
        <v>#DIV/0!</v>
      </c>
      <c r="T606" t="s">
        <v>8319</v>
      </c>
      <c r="U606" t="s">
        <v>8320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42239.357731481483</v>
      </c>
      <c r="K607">
        <v>1436430908</v>
      </c>
      <c r="L607" s="13">
        <f t="shared" si="37"/>
        <v>42194.357731481483</v>
      </c>
      <c r="M607" s="17">
        <v>42194.357731481483</v>
      </c>
      <c r="N607" t="b">
        <v>0</v>
      </c>
      <c r="O607">
        <v>8</v>
      </c>
      <c r="P607" t="b">
        <v>0</v>
      </c>
      <c r="Q607" t="s">
        <v>8272</v>
      </c>
      <c r="R607" s="5">
        <f t="shared" si="38"/>
        <v>2.6200000000000001E-2</v>
      </c>
      <c r="S607" s="7">
        <f t="shared" si="39"/>
        <v>16.375</v>
      </c>
      <c r="T607" t="s">
        <v>8319</v>
      </c>
      <c r="U607" t="s">
        <v>8320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s="17">
        <v>42102.650567129633</v>
      </c>
      <c r="N608" t="b">
        <v>0</v>
      </c>
      <c r="O608">
        <v>1</v>
      </c>
      <c r="P608" t="b">
        <v>0</v>
      </c>
      <c r="Q608" t="s">
        <v>8272</v>
      </c>
      <c r="R608" s="5">
        <f t="shared" si="38"/>
        <v>2E-3</v>
      </c>
      <c r="S608" s="7">
        <f t="shared" si="39"/>
        <v>10</v>
      </c>
      <c r="T608" t="s">
        <v>8319</v>
      </c>
      <c r="U608" t="s">
        <v>8320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s="17">
        <v>42300.825648148151</v>
      </c>
      <c r="N609" t="b">
        <v>0</v>
      </c>
      <c r="O609">
        <v>0</v>
      </c>
      <c r="P609" t="b">
        <v>0</v>
      </c>
      <c r="Q609" t="s">
        <v>8272</v>
      </c>
      <c r="R609" s="5">
        <f t="shared" si="38"/>
        <v>0</v>
      </c>
      <c r="S609" s="7" t="e">
        <f t="shared" si="39"/>
        <v>#DIV/0!</v>
      </c>
      <c r="T609" t="s">
        <v>8319</v>
      </c>
      <c r="U609" t="s">
        <v>8320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s="17">
        <v>42140.921064814815</v>
      </c>
      <c r="N610" t="b">
        <v>0</v>
      </c>
      <c r="O610">
        <v>5</v>
      </c>
      <c r="P610" t="b">
        <v>0</v>
      </c>
      <c r="Q610" t="s">
        <v>8272</v>
      </c>
      <c r="R610" s="5">
        <f t="shared" si="38"/>
        <v>9.7400000000000004E-3</v>
      </c>
      <c r="S610" s="7">
        <f t="shared" si="39"/>
        <v>292.2</v>
      </c>
      <c r="T610" t="s">
        <v>8319</v>
      </c>
      <c r="U610" t="s">
        <v>8320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s="17">
        <v>42307.034074074079</v>
      </c>
      <c r="N611" t="b">
        <v>0</v>
      </c>
      <c r="O611">
        <v>1</v>
      </c>
      <c r="P611" t="b">
        <v>0</v>
      </c>
      <c r="Q611" t="s">
        <v>8272</v>
      </c>
      <c r="R611" s="5">
        <f t="shared" si="38"/>
        <v>6.41025641025641E-3</v>
      </c>
      <c r="S611" s="7">
        <f t="shared" si="39"/>
        <v>5</v>
      </c>
      <c r="T611" t="s">
        <v>8319</v>
      </c>
      <c r="U611" t="s">
        <v>8320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s="17">
        <v>42086.83085648148</v>
      </c>
      <c r="N612" t="b">
        <v>0</v>
      </c>
      <c r="O612">
        <v>0</v>
      </c>
      <c r="P612" t="b">
        <v>0</v>
      </c>
      <c r="Q612" t="s">
        <v>8272</v>
      </c>
      <c r="R612" s="5">
        <f t="shared" si="38"/>
        <v>0</v>
      </c>
      <c r="S612" s="7" t="e">
        <f t="shared" si="39"/>
        <v>#DIV/0!</v>
      </c>
      <c r="T612" t="s">
        <v>8319</v>
      </c>
      <c r="U612" t="s">
        <v>8320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s="17">
        <v>42328.560613425929</v>
      </c>
      <c r="N613" t="b">
        <v>0</v>
      </c>
      <c r="O613">
        <v>0</v>
      </c>
      <c r="P613" t="b">
        <v>0</v>
      </c>
      <c r="Q613" t="s">
        <v>8272</v>
      </c>
      <c r="R613" s="5">
        <f t="shared" si="38"/>
        <v>0</v>
      </c>
      <c r="S613" s="7" t="e">
        <f t="shared" si="39"/>
        <v>#DIV/0!</v>
      </c>
      <c r="T613" t="s">
        <v>8319</v>
      </c>
      <c r="U613" t="s">
        <v>8320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42615.031782407408</v>
      </c>
      <c r="K614">
        <v>1470185146</v>
      </c>
      <c r="L614" s="13">
        <f t="shared" si="37"/>
        <v>42585.031782407408</v>
      </c>
      <c r="M614" s="17">
        <v>42585.031782407408</v>
      </c>
      <c r="N614" t="b">
        <v>0</v>
      </c>
      <c r="O614">
        <v>0</v>
      </c>
      <c r="P614" t="b">
        <v>0</v>
      </c>
      <c r="Q614" t="s">
        <v>8272</v>
      </c>
      <c r="R614" s="5">
        <f t="shared" si="38"/>
        <v>0</v>
      </c>
      <c r="S614" s="7" t="e">
        <f t="shared" si="39"/>
        <v>#DIV/0!</v>
      </c>
      <c r="T614" t="s">
        <v>8319</v>
      </c>
      <c r="U614" t="s">
        <v>8320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s="17">
        <v>42247.496759259258</v>
      </c>
      <c r="N615" t="b">
        <v>0</v>
      </c>
      <c r="O615">
        <v>121</v>
      </c>
      <c r="P615" t="b">
        <v>0</v>
      </c>
      <c r="Q615" t="s">
        <v>8272</v>
      </c>
      <c r="R615" s="5">
        <f t="shared" si="38"/>
        <v>0.21363333333333334</v>
      </c>
      <c r="S615" s="7">
        <f t="shared" si="39"/>
        <v>105.93388429752066</v>
      </c>
      <c r="T615" t="s">
        <v>8319</v>
      </c>
      <c r="U615" t="s">
        <v>8320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s="17">
        <v>42515.061805555553</v>
      </c>
      <c r="N616" t="b">
        <v>0</v>
      </c>
      <c r="O616">
        <v>0</v>
      </c>
      <c r="P616" t="b">
        <v>0</v>
      </c>
      <c r="Q616" t="s">
        <v>8272</v>
      </c>
      <c r="R616" s="5">
        <f t="shared" si="38"/>
        <v>0</v>
      </c>
      <c r="S616" s="7" t="e">
        <f t="shared" si="39"/>
        <v>#DIV/0!</v>
      </c>
      <c r="T616" t="s">
        <v>8319</v>
      </c>
      <c r="U616" t="s">
        <v>8320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s="17">
        <v>42242.122210648144</v>
      </c>
      <c r="N617" t="b">
        <v>0</v>
      </c>
      <c r="O617">
        <v>0</v>
      </c>
      <c r="P617" t="b">
        <v>0</v>
      </c>
      <c r="Q617" t="s">
        <v>8272</v>
      </c>
      <c r="R617" s="5">
        <f t="shared" si="38"/>
        <v>0</v>
      </c>
      <c r="S617" s="7" t="e">
        <f t="shared" si="39"/>
        <v>#DIV/0!</v>
      </c>
      <c r="T617" t="s">
        <v>8319</v>
      </c>
      <c r="U617" t="s">
        <v>8320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42791.376238425924</v>
      </c>
      <c r="K618">
        <v>1485421307</v>
      </c>
      <c r="L618" s="13">
        <f t="shared" si="37"/>
        <v>42761.376238425924</v>
      </c>
      <c r="M618" s="17">
        <v>42761.376238425924</v>
      </c>
      <c r="N618" t="b">
        <v>0</v>
      </c>
      <c r="O618">
        <v>0</v>
      </c>
      <c r="P618" t="b">
        <v>0</v>
      </c>
      <c r="Q618" t="s">
        <v>8272</v>
      </c>
      <c r="R618" s="5">
        <f t="shared" si="38"/>
        <v>0</v>
      </c>
      <c r="S618" s="7" t="e">
        <f t="shared" si="39"/>
        <v>#DIV/0!</v>
      </c>
      <c r="T618" t="s">
        <v>8319</v>
      </c>
      <c r="U618" t="s">
        <v>8320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s="17">
        <v>42087.343090277776</v>
      </c>
      <c r="N619" t="b">
        <v>0</v>
      </c>
      <c r="O619">
        <v>3</v>
      </c>
      <c r="P619" t="b">
        <v>0</v>
      </c>
      <c r="Q619" t="s">
        <v>8272</v>
      </c>
      <c r="R619" s="5">
        <f t="shared" si="38"/>
        <v>0.03</v>
      </c>
      <c r="S619" s="7">
        <f t="shared" si="39"/>
        <v>20</v>
      </c>
      <c r="T619" t="s">
        <v>8319</v>
      </c>
      <c r="U619" t="s">
        <v>8320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s="17">
        <v>42317.810219907406</v>
      </c>
      <c r="N620" t="b">
        <v>0</v>
      </c>
      <c r="O620">
        <v>0</v>
      </c>
      <c r="P620" t="b">
        <v>0</v>
      </c>
      <c r="Q620" t="s">
        <v>8272</v>
      </c>
      <c r="R620" s="5">
        <f t="shared" si="38"/>
        <v>0</v>
      </c>
      <c r="S620" s="7" t="e">
        <f t="shared" si="39"/>
        <v>#DIV/0!</v>
      </c>
      <c r="T620" t="s">
        <v>8319</v>
      </c>
      <c r="U620" t="s">
        <v>8320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s="17">
        <v>41908.650347222225</v>
      </c>
      <c r="N621" t="b">
        <v>0</v>
      </c>
      <c r="O621">
        <v>1</v>
      </c>
      <c r="P621" t="b">
        <v>0</v>
      </c>
      <c r="Q621" t="s">
        <v>8272</v>
      </c>
      <c r="R621" s="5">
        <f t="shared" si="38"/>
        <v>3.9999999999999998E-7</v>
      </c>
      <c r="S621" s="7">
        <f t="shared" si="39"/>
        <v>1</v>
      </c>
      <c r="T621" t="s">
        <v>8319</v>
      </c>
      <c r="U621" t="s">
        <v>8320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s="17">
        <v>41831.716874999998</v>
      </c>
      <c r="N622" t="b">
        <v>0</v>
      </c>
      <c r="O622">
        <v>1</v>
      </c>
      <c r="P622" t="b">
        <v>0</v>
      </c>
      <c r="Q622" t="s">
        <v>8272</v>
      </c>
      <c r="R622" s="5">
        <f t="shared" si="38"/>
        <v>0.01</v>
      </c>
      <c r="S622" s="7">
        <f t="shared" si="39"/>
        <v>300</v>
      </c>
      <c r="T622" t="s">
        <v>8319</v>
      </c>
      <c r="U622" t="s">
        <v>8320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s="17">
        <v>42528.987696759257</v>
      </c>
      <c r="N623" t="b">
        <v>0</v>
      </c>
      <c r="O623">
        <v>3</v>
      </c>
      <c r="P623" t="b">
        <v>0</v>
      </c>
      <c r="Q623" t="s">
        <v>8272</v>
      </c>
      <c r="R623" s="5">
        <f t="shared" si="38"/>
        <v>1.044E-2</v>
      </c>
      <c r="S623" s="7">
        <f t="shared" si="39"/>
        <v>87</v>
      </c>
      <c r="T623" t="s">
        <v>8319</v>
      </c>
      <c r="U623" t="s">
        <v>8320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s="17">
        <v>42532.774745370371</v>
      </c>
      <c r="N624" t="b">
        <v>0</v>
      </c>
      <c r="O624">
        <v>9</v>
      </c>
      <c r="P624" t="b">
        <v>0</v>
      </c>
      <c r="Q624" t="s">
        <v>8272</v>
      </c>
      <c r="R624" s="5">
        <f t="shared" si="38"/>
        <v>5.6833333333333333E-2</v>
      </c>
      <c r="S624" s="7">
        <f t="shared" si="39"/>
        <v>37.888888888888886</v>
      </c>
      <c r="T624" t="s">
        <v>8319</v>
      </c>
      <c r="U624" t="s">
        <v>8320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s="17">
        <v>42122.009224537032</v>
      </c>
      <c r="N625" t="b">
        <v>0</v>
      </c>
      <c r="O625">
        <v>0</v>
      </c>
      <c r="P625" t="b">
        <v>0</v>
      </c>
      <c r="Q625" t="s">
        <v>8272</v>
      </c>
      <c r="R625" s="5">
        <f t="shared" si="38"/>
        <v>0</v>
      </c>
      <c r="S625" s="7" t="e">
        <f t="shared" si="39"/>
        <v>#DIV/0!</v>
      </c>
      <c r="T625" t="s">
        <v>8319</v>
      </c>
      <c r="U625" t="s">
        <v>8320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s="17">
        <v>42108.988900462966</v>
      </c>
      <c r="N626" t="b">
        <v>0</v>
      </c>
      <c r="O626">
        <v>0</v>
      </c>
      <c r="P626" t="b">
        <v>0</v>
      </c>
      <c r="Q626" t="s">
        <v>8272</v>
      </c>
      <c r="R626" s="5">
        <f t="shared" si="38"/>
        <v>0</v>
      </c>
      <c r="S626" s="7" t="e">
        <f t="shared" si="39"/>
        <v>#DIV/0!</v>
      </c>
      <c r="T626" t="s">
        <v>8319</v>
      </c>
      <c r="U626" t="s">
        <v>8320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s="17">
        <v>42790.895567129628</v>
      </c>
      <c r="N627" t="b">
        <v>0</v>
      </c>
      <c r="O627">
        <v>0</v>
      </c>
      <c r="P627" t="b">
        <v>0</v>
      </c>
      <c r="Q627" t="s">
        <v>8272</v>
      </c>
      <c r="R627" s="5">
        <f t="shared" si="38"/>
        <v>0</v>
      </c>
      <c r="S627" s="7" t="e">
        <f t="shared" si="39"/>
        <v>#DIV/0!</v>
      </c>
      <c r="T627" t="s">
        <v>8319</v>
      </c>
      <c r="U627" t="s">
        <v>8320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s="17">
        <v>42198.559479166666</v>
      </c>
      <c r="N628" t="b">
        <v>0</v>
      </c>
      <c r="O628">
        <v>39</v>
      </c>
      <c r="P628" t="b">
        <v>0</v>
      </c>
      <c r="Q628" t="s">
        <v>8272</v>
      </c>
      <c r="R628" s="5">
        <f t="shared" si="38"/>
        <v>0.17380000000000001</v>
      </c>
      <c r="S628" s="7">
        <f t="shared" si="39"/>
        <v>111.41025641025641</v>
      </c>
      <c r="T628" t="s">
        <v>8319</v>
      </c>
      <c r="U628" t="s">
        <v>8320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s="17">
        <v>42384.306840277779</v>
      </c>
      <c r="N629" t="b">
        <v>0</v>
      </c>
      <c r="O629">
        <v>1</v>
      </c>
      <c r="P629" t="b">
        <v>0</v>
      </c>
      <c r="Q629" t="s">
        <v>8272</v>
      </c>
      <c r="R629" s="5">
        <f t="shared" si="38"/>
        <v>2.0000000000000001E-4</v>
      </c>
      <c r="S629" s="7">
        <f t="shared" si="39"/>
        <v>90</v>
      </c>
      <c r="T629" t="s">
        <v>8319</v>
      </c>
      <c r="U629" t="s">
        <v>8320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s="17">
        <v>41803.692789351851</v>
      </c>
      <c r="N630" t="b">
        <v>0</v>
      </c>
      <c r="O630">
        <v>0</v>
      </c>
      <c r="P630" t="b">
        <v>0</v>
      </c>
      <c r="Q630" t="s">
        <v>8272</v>
      </c>
      <c r="R630" s="5">
        <f t="shared" si="38"/>
        <v>0</v>
      </c>
      <c r="S630" s="7" t="e">
        <f t="shared" si="39"/>
        <v>#DIV/0!</v>
      </c>
      <c r="T630" t="s">
        <v>8319</v>
      </c>
      <c r="U630" t="s">
        <v>8320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s="17">
        <v>42474.637824074074</v>
      </c>
      <c r="N631" t="b">
        <v>0</v>
      </c>
      <c r="O631">
        <v>3</v>
      </c>
      <c r="P631" t="b">
        <v>0</v>
      </c>
      <c r="Q631" t="s">
        <v>8272</v>
      </c>
      <c r="R631" s="5">
        <f t="shared" si="38"/>
        <v>1.75E-3</v>
      </c>
      <c r="S631" s="7">
        <f t="shared" si="39"/>
        <v>116.66666666666667</v>
      </c>
      <c r="T631" t="s">
        <v>8319</v>
      </c>
      <c r="U631" t="s">
        <v>8320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s="17">
        <v>42223.619456018518</v>
      </c>
      <c r="N632" t="b">
        <v>0</v>
      </c>
      <c r="O632">
        <v>1</v>
      </c>
      <c r="P632" t="b">
        <v>0</v>
      </c>
      <c r="Q632" t="s">
        <v>8272</v>
      </c>
      <c r="R632" s="5">
        <f t="shared" si="38"/>
        <v>8.3340278356529708E-4</v>
      </c>
      <c r="S632" s="7">
        <f t="shared" si="39"/>
        <v>10</v>
      </c>
      <c r="T632" t="s">
        <v>8319</v>
      </c>
      <c r="U632" t="s">
        <v>8320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s="17">
        <v>42489.772326388891</v>
      </c>
      <c r="N633" t="b">
        <v>0</v>
      </c>
      <c r="O633">
        <v>9</v>
      </c>
      <c r="P633" t="b">
        <v>0</v>
      </c>
      <c r="Q633" t="s">
        <v>8272</v>
      </c>
      <c r="R633" s="5">
        <f t="shared" si="38"/>
        <v>1.38E-2</v>
      </c>
      <c r="S633" s="7">
        <f t="shared" si="39"/>
        <v>76.666666666666671</v>
      </c>
      <c r="T633" t="s">
        <v>8319</v>
      </c>
      <c r="U633" t="s">
        <v>8320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s="17">
        <v>42303.659317129626</v>
      </c>
      <c r="N634" t="b">
        <v>0</v>
      </c>
      <c r="O634">
        <v>0</v>
      </c>
      <c r="P634" t="b">
        <v>0</v>
      </c>
      <c r="Q634" t="s">
        <v>8272</v>
      </c>
      <c r="R634" s="5">
        <f t="shared" si="38"/>
        <v>0</v>
      </c>
      <c r="S634" s="7" t="e">
        <f t="shared" si="39"/>
        <v>#DIV/0!</v>
      </c>
      <c r="T634" t="s">
        <v>8319</v>
      </c>
      <c r="U634" t="s">
        <v>8320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42507.299328703702</v>
      </c>
      <c r="M635" s="17">
        <v>42507.299328703702</v>
      </c>
      <c r="N635" t="b">
        <v>0</v>
      </c>
      <c r="O635">
        <v>25</v>
      </c>
      <c r="P635" t="b">
        <v>0</v>
      </c>
      <c r="Q635" t="s">
        <v>8272</v>
      </c>
      <c r="R635" s="5">
        <f t="shared" si="38"/>
        <v>0.1245</v>
      </c>
      <c r="S635" s="7">
        <f t="shared" si="39"/>
        <v>49.8</v>
      </c>
      <c r="T635" t="s">
        <v>8319</v>
      </c>
      <c r="U635" t="s">
        <v>8320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s="17">
        <v>42031.928576388891</v>
      </c>
      <c r="N636" t="b">
        <v>0</v>
      </c>
      <c r="O636">
        <v>1</v>
      </c>
      <c r="P636" t="b">
        <v>0</v>
      </c>
      <c r="Q636" t="s">
        <v>8272</v>
      </c>
      <c r="R636" s="5">
        <f t="shared" si="38"/>
        <v>2.0000000000000001E-4</v>
      </c>
      <c r="S636" s="7">
        <f t="shared" si="39"/>
        <v>1</v>
      </c>
      <c r="T636" t="s">
        <v>8319</v>
      </c>
      <c r="U636" t="s">
        <v>8320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s="17">
        <v>42076.092152777783</v>
      </c>
      <c r="N637" t="b">
        <v>0</v>
      </c>
      <c r="O637">
        <v>1</v>
      </c>
      <c r="P637" t="b">
        <v>0</v>
      </c>
      <c r="Q637" t="s">
        <v>8272</v>
      </c>
      <c r="R637" s="5">
        <f t="shared" si="38"/>
        <v>8.0000000000000007E-5</v>
      </c>
      <c r="S637" s="7">
        <f t="shared" si="39"/>
        <v>2</v>
      </c>
      <c r="T637" t="s">
        <v>8319</v>
      </c>
      <c r="U637" t="s">
        <v>8320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s="17">
        <v>42131.455439814818</v>
      </c>
      <c r="N638" t="b">
        <v>0</v>
      </c>
      <c r="O638">
        <v>1</v>
      </c>
      <c r="P638" t="b">
        <v>0</v>
      </c>
      <c r="Q638" t="s">
        <v>8272</v>
      </c>
      <c r="R638" s="5">
        <f t="shared" si="38"/>
        <v>2E-3</v>
      </c>
      <c r="S638" s="7">
        <f t="shared" si="39"/>
        <v>4</v>
      </c>
      <c r="T638" t="s">
        <v>8319</v>
      </c>
      <c r="U638" t="s">
        <v>8320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s="17">
        <v>42762.962013888886</v>
      </c>
      <c r="N639" t="b">
        <v>0</v>
      </c>
      <c r="O639">
        <v>0</v>
      </c>
      <c r="P639" t="b">
        <v>0</v>
      </c>
      <c r="Q639" t="s">
        <v>8272</v>
      </c>
      <c r="R639" s="5">
        <f t="shared" si="38"/>
        <v>0</v>
      </c>
      <c r="S639" s="7" t="e">
        <f t="shared" si="39"/>
        <v>#DIV/0!</v>
      </c>
      <c r="T639" t="s">
        <v>8319</v>
      </c>
      <c r="U639" t="s">
        <v>8320</v>
      </c>
    </row>
    <row r="640" spans="1:21" ht="20" x14ac:dyDescent="0.2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s="17">
        <v>42759.593310185184</v>
      </c>
      <c r="N640" t="b">
        <v>0</v>
      </c>
      <c r="O640">
        <v>6</v>
      </c>
      <c r="P640" t="b">
        <v>0</v>
      </c>
      <c r="Q640" t="s">
        <v>8272</v>
      </c>
      <c r="R640" s="5">
        <f t="shared" si="38"/>
        <v>9.0000000000000006E-5</v>
      </c>
      <c r="S640" s="7">
        <f t="shared" si="39"/>
        <v>3</v>
      </c>
      <c r="T640" t="s">
        <v>8319</v>
      </c>
      <c r="U640" t="s">
        <v>8320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s="17">
        <v>41865.583275462966</v>
      </c>
      <c r="N641" t="b">
        <v>0</v>
      </c>
      <c r="O641">
        <v>1</v>
      </c>
      <c r="P641" t="b">
        <v>0</v>
      </c>
      <c r="Q641" t="s">
        <v>8272</v>
      </c>
      <c r="R641" s="5">
        <f t="shared" si="38"/>
        <v>9.9999999999999995E-7</v>
      </c>
      <c r="S641" s="7">
        <f t="shared" si="39"/>
        <v>1</v>
      </c>
      <c r="T641" t="s">
        <v>8319</v>
      </c>
      <c r="U641" t="s">
        <v>8320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42683.420312499999</v>
      </c>
      <c r="M642" s="17">
        <v>42683.420312499999</v>
      </c>
      <c r="N642" t="b">
        <v>0</v>
      </c>
      <c r="O642">
        <v>2</v>
      </c>
      <c r="P642" t="b">
        <v>1</v>
      </c>
      <c r="Q642" t="s">
        <v>8273</v>
      </c>
      <c r="R642" s="5">
        <f t="shared" si="38"/>
        <v>1.4428571428571428</v>
      </c>
      <c r="S642" s="7">
        <f t="shared" si="39"/>
        <v>50.5</v>
      </c>
      <c r="T642" t="s">
        <v>8319</v>
      </c>
      <c r="U642" t="s">
        <v>8321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(I643/86400)+25569</f>
        <v>42229.57</v>
      </c>
      <c r="K643">
        <v>1436881248</v>
      </c>
      <c r="L643" s="13">
        <f t="shared" ref="L643:L706" si="41">(K643/86400)+25569</f>
        <v>42199.57</v>
      </c>
      <c r="M643" s="17">
        <v>42199.57</v>
      </c>
      <c r="N643" t="b">
        <v>0</v>
      </c>
      <c r="O643">
        <v>315</v>
      </c>
      <c r="P643" t="b">
        <v>1</v>
      </c>
      <c r="Q643" t="s">
        <v>8273</v>
      </c>
      <c r="R643" s="5">
        <f t="shared" ref="R643:R706" si="42">E643/D643</f>
        <v>1.1916249999999999</v>
      </c>
      <c r="S643" s="7">
        <f t="shared" ref="S643:S706" si="43">E643/O643</f>
        <v>151.31746031746033</v>
      </c>
      <c r="T643" t="s">
        <v>8319</v>
      </c>
      <c r="U643" t="s">
        <v>8321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s="17"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5">
        <f t="shared" si="42"/>
        <v>14.604850000000001</v>
      </c>
      <c r="S644" s="7">
        <f t="shared" si="43"/>
        <v>134.3592456301748</v>
      </c>
      <c r="T644" t="s">
        <v>8319</v>
      </c>
      <c r="U644" t="s">
        <v>8321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s="17">
        <v>42100.642071759255</v>
      </c>
      <c r="N645" t="b">
        <v>0</v>
      </c>
      <c r="O645">
        <v>152</v>
      </c>
      <c r="P645" t="b">
        <v>1</v>
      </c>
      <c r="Q645" t="s">
        <v>8273</v>
      </c>
      <c r="R645" s="5">
        <f t="shared" si="42"/>
        <v>1.0580799999999999</v>
      </c>
      <c r="S645" s="7">
        <f t="shared" si="43"/>
        <v>174.02631578947367</v>
      </c>
      <c r="T645" t="s">
        <v>8319</v>
      </c>
      <c r="U645" t="s">
        <v>8321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s="17"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5">
        <f t="shared" si="42"/>
        <v>3.0011791999999997</v>
      </c>
      <c r="S646" s="7">
        <f t="shared" si="43"/>
        <v>73.486268364348675</v>
      </c>
      <c r="T646" t="s">
        <v>8319</v>
      </c>
      <c r="U646" t="s">
        <v>8321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s="17">
        <v>42564.026319444441</v>
      </c>
      <c r="N647" t="b">
        <v>0</v>
      </c>
      <c r="O647">
        <v>237</v>
      </c>
      <c r="P647" t="b">
        <v>1</v>
      </c>
      <c r="Q647" t="s">
        <v>8273</v>
      </c>
      <c r="R647" s="5">
        <f t="shared" si="42"/>
        <v>2.7869999999999999</v>
      </c>
      <c r="S647" s="7">
        <f t="shared" si="43"/>
        <v>23.518987341772153</v>
      </c>
      <c r="T647" t="s">
        <v>8319</v>
      </c>
      <c r="U647" t="s">
        <v>8321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s="17">
        <v>41832.852627314816</v>
      </c>
      <c r="N648" t="b">
        <v>0</v>
      </c>
      <c r="O648">
        <v>27</v>
      </c>
      <c r="P648" t="b">
        <v>1</v>
      </c>
      <c r="Q648" t="s">
        <v>8273</v>
      </c>
      <c r="R648" s="5">
        <f t="shared" si="42"/>
        <v>1.3187625000000001</v>
      </c>
      <c r="S648" s="7">
        <f t="shared" si="43"/>
        <v>39.074444444444445</v>
      </c>
      <c r="T648" t="s">
        <v>8319</v>
      </c>
      <c r="U648" t="s">
        <v>8321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s="17">
        <v>42416.767928240741</v>
      </c>
      <c r="N649" t="b">
        <v>0</v>
      </c>
      <c r="O649">
        <v>17</v>
      </c>
      <c r="P649" t="b">
        <v>1</v>
      </c>
      <c r="Q649" t="s">
        <v>8273</v>
      </c>
      <c r="R649" s="5">
        <f t="shared" si="42"/>
        <v>1.0705</v>
      </c>
      <c r="S649" s="7">
        <f t="shared" si="43"/>
        <v>125.94117647058823</v>
      </c>
      <c r="T649" t="s">
        <v>8319</v>
      </c>
      <c r="U649" t="s">
        <v>8321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s="17">
        <v>41891.693379629629</v>
      </c>
      <c r="N650" t="b">
        <v>0</v>
      </c>
      <c r="O650">
        <v>27</v>
      </c>
      <c r="P650" t="b">
        <v>1</v>
      </c>
      <c r="Q650" t="s">
        <v>8273</v>
      </c>
      <c r="R650" s="5">
        <f t="shared" si="42"/>
        <v>1.2682285714285715</v>
      </c>
      <c r="S650" s="7">
        <f t="shared" si="43"/>
        <v>1644</v>
      </c>
      <c r="T650" t="s">
        <v>8319</v>
      </c>
      <c r="U650" t="s">
        <v>8321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s="17">
        <v>41877.912187499998</v>
      </c>
      <c r="N651" t="b">
        <v>0</v>
      </c>
      <c r="O651">
        <v>82</v>
      </c>
      <c r="P651" t="b">
        <v>1</v>
      </c>
      <c r="Q651" t="s">
        <v>8273</v>
      </c>
      <c r="R651" s="5">
        <f t="shared" si="42"/>
        <v>1.3996</v>
      </c>
      <c r="S651" s="7">
        <f t="shared" si="43"/>
        <v>42.670731707317074</v>
      </c>
      <c r="T651" t="s">
        <v>8319</v>
      </c>
      <c r="U651" t="s">
        <v>8321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s="17">
        <v>41932.036851851852</v>
      </c>
      <c r="N652" t="b">
        <v>0</v>
      </c>
      <c r="O652">
        <v>48</v>
      </c>
      <c r="P652" t="b">
        <v>1</v>
      </c>
      <c r="Q652" t="s">
        <v>8273</v>
      </c>
      <c r="R652" s="5">
        <f t="shared" si="42"/>
        <v>1.1240000000000001</v>
      </c>
      <c r="S652" s="7">
        <f t="shared" si="43"/>
        <v>35.125</v>
      </c>
      <c r="T652" t="s">
        <v>8319</v>
      </c>
      <c r="U652" t="s">
        <v>8321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s="17">
        <v>41956.017488425925</v>
      </c>
      <c r="N653" t="b">
        <v>0</v>
      </c>
      <c r="O653">
        <v>105</v>
      </c>
      <c r="P653" t="b">
        <v>1</v>
      </c>
      <c r="Q653" t="s">
        <v>8273</v>
      </c>
      <c r="R653" s="5">
        <f t="shared" si="42"/>
        <v>1.00528</v>
      </c>
      <c r="S653" s="7">
        <f t="shared" si="43"/>
        <v>239.35238095238094</v>
      </c>
      <c r="T653" t="s">
        <v>8319</v>
      </c>
      <c r="U653" t="s">
        <v>8321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s="17">
        <v>42675.690393518518</v>
      </c>
      <c r="N654" t="b">
        <v>0</v>
      </c>
      <c r="O654">
        <v>28</v>
      </c>
      <c r="P654" t="b">
        <v>1</v>
      </c>
      <c r="Q654" t="s">
        <v>8273</v>
      </c>
      <c r="R654" s="5">
        <f t="shared" si="42"/>
        <v>1.0046666666666666</v>
      </c>
      <c r="S654" s="7">
        <f t="shared" si="43"/>
        <v>107.64285714285714</v>
      </c>
      <c r="T654" t="s">
        <v>8319</v>
      </c>
      <c r="U654" t="s">
        <v>8321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s="17"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5">
        <f t="shared" si="42"/>
        <v>1.4144600000000001</v>
      </c>
      <c r="S655" s="7">
        <f t="shared" si="43"/>
        <v>95.830623306233065</v>
      </c>
      <c r="T655" t="s">
        <v>8319</v>
      </c>
      <c r="U655" t="s">
        <v>8321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s="17"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5">
        <f t="shared" si="42"/>
        <v>2.6729166666666666</v>
      </c>
      <c r="S656" s="7">
        <f t="shared" si="43"/>
        <v>31.663376110562684</v>
      </c>
      <c r="T656" t="s">
        <v>8319</v>
      </c>
      <c r="U656" t="s">
        <v>8321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s="17">
        <v>42045.957314814819</v>
      </c>
      <c r="N657" t="b">
        <v>0</v>
      </c>
      <c r="O657">
        <v>274</v>
      </c>
      <c r="P657" t="b">
        <v>1</v>
      </c>
      <c r="Q657" t="s">
        <v>8273</v>
      </c>
      <c r="R657" s="5">
        <f t="shared" si="42"/>
        <v>1.4688749999999999</v>
      </c>
      <c r="S657" s="7">
        <f t="shared" si="43"/>
        <v>42.886861313868614</v>
      </c>
      <c r="T657" t="s">
        <v>8319</v>
      </c>
      <c r="U657" t="s">
        <v>8321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42477.76295138889</v>
      </c>
      <c r="K658">
        <v>1455736719</v>
      </c>
      <c r="L658" s="13">
        <f t="shared" si="41"/>
        <v>42417.804618055554</v>
      </c>
      <c r="M658" s="17">
        <v>42417.804618055554</v>
      </c>
      <c r="N658" t="b">
        <v>0</v>
      </c>
      <c r="O658">
        <v>87</v>
      </c>
      <c r="P658" t="b">
        <v>1</v>
      </c>
      <c r="Q658" t="s">
        <v>8273</v>
      </c>
      <c r="R658" s="5">
        <f t="shared" si="42"/>
        <v>2.1356000000000002</v>
      </c>
      <c r="S658" s="7">
        <f t="shared" si="43"/>
        <v>122.73563218390805</v>
      </c>
      <c r="T658" t="s">
        <v>8319</v>
      </c>
      <c r="U658" t="s">
        <v>8321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s="17">
        <v>42331.84574074074</v>
      </c>
      <c r="N659" t="b">
        <v>0</v>
      </c>
      <c r="O659">
        <v>99</v>
      </c>
      <c r="P659" t="b">
        <v>1</v>
      </c>
      <c r="Q659" t="s">
        <v>8273</v>
      </c>
      <c r="R659" s="5">
        <f t="shared" si="42"/>
        <v>1.2569999999999999</v>
      </c>
      <c r="S659" s="7">
        <f t="shared" si="43"/>
        <v>190.45454545454547</v>
      </c>
      <c r="T659" t="s">
        <v>8319</v>
      </c>
      <c r="U659" t="s">
        <v>8321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s="17">
        <v>42179.160752314812</v>
      </c>
      <c r="N660" t="b">
        <v>0</v>
      </c>
      <c r="O660">
        <v>276</v>
      </c>
      <c r="P660" t="b">
        <v>1</v>
      </c>
      <c r="Q660" t="s">
        <v>8273</v>
      </c>
      <c r="R660" s="5">
        <f t="shared" si="42"/>
        <v>1.0446206037108834</v>
      </c>
      <c r="S660" s="7">
        <f t="shared" si="43"/>
        <v>109.33695652173913</v>
      </c>
      <c r="T660" t="s">
        <v>8319</v>
      </c>
      <c r="U660" t="s">
        <v>8321</v>
      </c>
    </row>
    <row r="661" spans="1:21" ht="20" x14ac:dyDescent="0.2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s="17">
        <v>42209.593692129631</v>
      </c>
      <c r="N661" t="b">
        <v>0</v>
      </c>
      <c r="O661">
        <v>21</v>
      </c>
      <c r="P661" t="b">
        <v>1</v>
      </c>
      <c r="Q661" t="s">
        <v>8273</v>
      </c>
      <c r="R661" s="5">
        <f t="shared" si="42"/>
        <v>1.0056666666666667</v>
      </c>
      <c r="S661" s="7">
        <f t="shared" si="43"/>
        <v>143.66666666666666</v>
      </c>
      <c r="T661" t="s">
        <v>8319</v>
      </c>
      <c r="U661" t="s">
        <v>8321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41952.783321759256</v>
      </c>
      <c r="K662">
        <v>1412963279</v>
      </c>
      <c r="L662" s="13">
        <f t="shared" si="41"/>
        <v>41922.741655092592</v>
      </c>
      <c r="M662" s="17">
        <v>41922.741655092592</v>
      </c>
      <c r="N662" t="b">
        <v>0</v>
      </c>
      <c r="O662">
        <v>18</v>
      </c>
      <c r="P662" t="b">
        <v>0</v>
      </c>
      <c r="Q662" t="s">
        <v>8273</v>
      </c>
      <c r="R662" s="5">
        <f t="shared" si="42"/>
        <v>3.058E-2</v>
      </c>
      <c r="S662" s="7">
        <f t="shared" si="43"/>
        <v>84.944444444444443</v>
      </c>
      <c r="T662" t="s">
        <v>8319</v>
      </c>
      <c r="U662" t="s">
        <v>8321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s="17">
        <v>42636.645358796297</v>
      </c>
      <c r="N663" t="b">
        <v>0</v>
      </c>
      <c r="O663">
        <v>9</v>
      </c>
      <c r="P663" t="b">
        <v>0</v>
      </c>
      <c r="Q663" t="s">
        <v>8273</v>
      </c>
      <c r="R663" s="5">
        <f t="shared" si="42"/>
        <v>9.4999999999999998E-3</v>
      </c>
      <c r="S663" s="7">
        <f t="shared" si="43"/>
        <v>10.555555555555555</v>
      </c>
      <c r="T663" t="s">
        <v>8319</v>
      </c>
      <c r="U663" t="s">
        <v>8321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s="17">
        <v>41990.438043981485</v>
      </c>
      <c r="N664" t="b">
        <v>0</v>
      </c>
      <c r="O664">
        <v>4</v>
      </c>
      <c r="P664" t="b">
        <v>0</v>
      </c>
      <c r="Q664" t="s">
        <v>8273</v>
      </c>
      <c r="R664" s="5">
        <f t="shared" si="42"/>
        <v>4.0000000000000001E-3</v>
      </c>
      <c r="S664" s="7">
        <f t="shared" si="43"/>
        <v>39</v>
      </c>
      <c r="T664" t="s">
        <v>8319</v>
      </c>
      <c r="U664" t="s">
        <v>8321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s="17">
        <v>42173.843240740738</v>
      </c>
      <c r="N665" t="b">
        <v>0</v>
      </c>
      <c r="O665">
        <v>7</v>
      </c>
      <c r="P665" t="b">
        <v>0</v>
      </c>
      <c r="Q665" t="s">
        <v>8273</v>
      </c>
      <c r="R665" s="5">
        <f t="shared" si="42"/>
        <v>3.5000000000000001E-3</v>
      </c>
      <c r="S665" s="7">
        <f t="shared" si="43"/>
        <v>100</v>
      </c>
      <c r="T665" t="s">
        <v>8319</v>
      </c>
      <c r="U665" t="s">
        <v>8321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s="17">
        <v>42077.666377314818</v>
      </c>
      <c r="N666" t="b">
        <v>0</v>
      </c>
      <c r="O666">
        <v>29</v>
      </c>
      <c r="P666" t="b">
        <v>0</v>
      </c>
      <c r="Q666" t="s">
        <v>8273</v>
      </c>
      <c r="R666" s="5">
        <f t="shared" si="42"/>
        <v>7.5333333333333335E-2</v>
      </c>
      <c r="S666" s="7">
        <f t="shared" si="43"/>
        <v>31.172413793103448</v>
      </c>
      <c r="T666" t="s">
        <v>8319</v>
      </c>
      <c r="U666" t="s">
        <v>8321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s="17">
        <v>42688.711354166662</v>
      </c>
      <c r="N667" t="b">
        <v>0</v>
      </c>
      <c r="O667">
        <v>12</v>
      </c>
      <c r="P667" t="b">
        <v>0</v>
      </c>
      <c r="Q667" t="s">
        <v>8273</v>
      </c>
      <c r="R667" s="5">
        <f t="shared" si="42"/>
        <v>0.18640000000000001</v>
      </c>
      <c r="S667" s="7">
        <f t="shared" si="43"/>
        <v>155.33333333333334</v>
      </c>
      <c r="T667" t="s">
        <v>8319</v>
      </c>
      <c r="U667" t="s">
        <v>8321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41868.832152777773</v>
      </c>
      <c r="K668">
        <v>1405713498</v>
      </c>
      <c r="L668" s="13">
        <f t="shared" si="41"/>
        <v>41838.832152777773</v>
      </c>
      <c r="M668" s="17">
        <v>41838.832152777773</v>
      </c>
      <c r="N668" t="b">
        <v>0</v>
      </c>
      <c r="O668">
        <v>4</v>
      </c>
      <c r="P668" t="b">
        <v>0</v>
      </c>
      <c r="Q668" t="s">
        <v>8273</v>
      </c>
      <c r="R668" s="5">
        <f t="shared" si="42"/>
        <v>4.0000000000000003E-5</v>
      </c>
      <c r="S668" s="7">
        <f t="shared" si="43"/>
        <v>2</v>
      </c>
      <c r="T668" t="s">
        <v>8319</v>
      </c>
      <c r="U668" t="s">
        <v>8321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s="17">
        <v>42632.373414351852</v>
      </c>
      <c r="N669" t="b">
        <v>0</v>
      </c>
      <c r="O669">
        <v>28</v>
      </c>
      <c r="P669" t="b">
        <v>0</v>
      </c>
      <c r="Q669" t="s">
        <v>8273</v>
      </c>
      <c r="R669" s="5">
        <f t="shared" si="42"/>
        <v>0.1002</v>
      </c>
      <c r="S669" s="7">
        <f t="shared" si="43"/>
        <v>178.92857142857142</v>
      </c>
      <c r="T669" t="s">
        <v>8319</v>
      </c>
      <c r="U669" t="s">
        <v>8321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s="17">
        <v>42090.831273148149</v>
      </c>
      <c r="N670" t="b">
        <v>0</v>
      </c>
      <c r="O670">
        <v>25</v>
      </c>
      <c r="P670" t="b">
        <v>0</v>
      </c>
      <c r="Q670" t="s">
        <v>8273</v>
      </c>
      <c r="R670" s="5">
        <f t="shared" si="42"/>
        <v>4.5600000000000002E-2</v>
      </c>
      <c r="S670" s="7">
        <f t="shared" si="43"/>
        <v>27.36</v>
      </c>
      <c r="T670" t="s">
        <v>8319</v>
      </c>
      <c r="U670" t="s">
        <v>8321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s="17">
        <v>42527.625671296293</v>
      </c>
      <c r="N671" t="b">
        <v>0</v>
      </c>
      <c r="O671">
        <v>28</v>
      </c>
      <c r="P671" t="b">
        <v>0</v>
      </c>
      <c r="Q671" t="s">
        <v>8273</v>
      </c>
      <c r="R671" s="5">
        <f t="shared" si="42"/>
        <v>0.21507499999999999</v>
      </c>
      <c r="S671" s="7">
        <f t="shared" si="43"/>
        <v>1536.25</v>
      </c>
      <c r="T671" t="s">
        <v>8319</v>
      </c>
      <c r="U671" t="s">
        <v>8321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s="17">
        <v>42506.709722222222</v>
      </c>
      <c r="N672" t="b">
        <v>0</v>
      </c>
      <c r="O672">
        <v>310</v>
      </c>
      <c r="P672" t="b">
        <v>0</v>
      </c>
      <c r="Q672" t="s">
        <v>8273</v>
      </c>
      <c r="R672" s="5">
        <f t="shared" si="42"/>
        <v>0.29276666666666668</v>
      </c>
      <c r="S672" s="7">
        <f t="shared" si="43"/>
        <v>84.99677419354839</v>
      </c>
      <c r="T672" t="s">
        <v>8319</v>
      </c>
      <c r="U672" t="s">
        <v>8321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s="17">
        <v>41984.692731481482</v>
      </c>
      <c r="N673" t="b">
        <v>0</v>
      </c>
      <c r="O673">
        <v>15</v>
      </c>
      <c r="P673" t="b">
        <v>0</v>
      </c>
      <c r="Q673" t="s">
        <v>8273</v>
      </c>
      <c r="R673" s="5">
        <f t="shared" si="42"/>
        <v>0.39426666666666665</v>
      </c>
      <c r="S673" s="7">
        <f t="shared" si="43"/>
        <v>788.5333333333333</v>
      </c>
      <c r="T673" t="s">
        <v>8319</v>
      </c>
      <c r="U673" t="s">
        <v>8321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s="17">
        <v>41974.219490740739</v>
      </c>
      <c r="N674" t="b">
        <v>0</v>
      </c>
      <c r="O674">
        <v>215</v>
      </c>
      <c r="P674" t="b">
        <v>0</v>
      </c>
      <c r="Q674" t="s">
        <v>8273</v>
      </c>
      <c r="R674" s="5">
        <f t="shared" si="42"/>
        <v>0.21628</v>
      </c>
      <c r="S674" s="7">
        <f t="shared" si="43"/>
        <v>50.29767441860465</v>
      </c>
      <c r="T674" t="s">
        <v>8319</v>
      </c>
      <c r="U674" t="s">
        <v>8321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s="17">
        <v>41838.840474537035</v>
      </c>
      <c r="N675" t="b">
        <v>0</v>
      </c>
      <c r="O675">
        <v>3</v>
      </c>
      <c r="P675" t="b">
        <v>0</v>
      </c>
      <c r="Q675" t="s">
        <v>8273</v>
      </c>
      <c r="R675" s="5">
        <f t="shared" si="42"/>
        <v>2.0500000000000002E-3</v>
      </c>
      <c r="S675" s="7">
        <f t="shared" si="43"/>
        <v>68.333333333333329</v>
      </c>
      <c r="T675" t="s">
        <v>8319</v>
      </c>
      <c r="U675" t="s">
        <v>8321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s="17">
        <v>41803.116053240738</v>
      </c>
      <c r="N676" t="b">
        <v>0</v>
      </c>
      <c r="O676">
        <v>2</v>
      </c>
      <c r="P676" t="b">
        <v>0</v>
      </c>
      <c r="Q676" t="s">
        <v>8273</v>
      </c>
      <c r="R676" s="5">
        <f t="shared" si="42"/>
        <v>2.9999999999999997E-4</v>
      </c>
      <c r="S676" s="7">
        <f t="shared" si="43"/>
        <v>7.5</v>
      </c>
      <c r="T676" t="s">
        <v>8319</v>
      </c>
      <c r="U676" t="s">
        <v>8321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s="17">
        <v>41975.930601851855</v>
      </c>
      <c r="N677" t="b">
        <v>0</v>
      </c>
      <c r="O677">
        <v>26</v>
      </c>
      <c r="P677" t="b">
        <v>0</v>
      </c>
      <c r="Q677" t="s">
        <v>8273</v>
      </c>
      <c r="R677" s="5">
        <f t="shared" si="42"/>
        <v>0.14849999999999999</v>
      </c>
      <c r="S677" s="7">
        <f t="shared" si="43"/>
        <v>34.269230769230766</v>
      </c>
      <c r="T677" t="s">
        <v>8319</v>
      </c>
      <c r="U677" t="s">
        <v>8321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</v>
      </c>
      <c r="K678">
        <v>1420741581</v>
      </c>
      <c r="L678" s="13">
        <f t="shared" si="41"/>
        <v>42012.76829861111</v>
      </c>
      <c r="M678" s="17">
        <v>42012.76829861111</v>
      </c>
      <c r="N678" t="b">
        <v>0</v>
      </c>
      <c r="O678">
        <v>24</v>
      </c>
      <c r="P678" t="b">
        <v>0</v>
      </c>
      <c r="Q678" t="s">
        <v>8273</v>
      </c>
      <c r="R678" s="5">
        <f t="shared" si="42"/>
        <v>1.4710000000000001E-2</v>
      </c>
      <c r="S678" s="7">
        <f t="shared" si="43"/>
        <v>61.291666666666664</v>
      </c>
      <c r="T678" t="s">
        <v>8319</v>
      </c>
      <c r="U678" t="s">
        <v>8321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s="17">
        <v>42504.403877314813</v>
      </c>
      <c r="N679" t="b">
        <v>0</v>
      </c>
      <c r="O679">
        <v>96</v>
      </c>
      <c r="P679" t="b">
        <v>0</v>
      </c>
      <c r="Q679" t="s">
        <v>8273</v>
      </c>
      <c r="R679" s="5">
        <f t="shared" si="42"/>
        <v>0.25584000000000001</v>
      </c>
      <c r="S679" s="7">
        <f t="shared" si="43"/>
        <v>133.25</v>
      </c>
      <c r="T679" t="s">
        <v>8319</v>
      </c>
      <c r="U679" t="s">
        <v>8321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s="17">
        <v>42481.376597222217</v>
      </c>
      <c r="N680" t="b">
        <v>0</v>
      </c>
      <c r="O680">
        <v>17</v>
      </c>
      <c r="P680" t="b">
        <v>0</v>
      </c>
      <c r="Q680" t="s">
        <v>8273</v>
      </c>
      <c r="R680" s="5">
        <f t="shared" si="42"/>
        <v>3.8206896551724136E-2</v>
      </c>
      <c r="S680" s="7">
        <f t="shared" si="43"/>
        <v>65.17647058823529</v>
      </c>
      <c r="T680" t="s">
        <v>8319</v>
      </c>
      <c r="U680" t="s">
        <v>8321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s="17">
        <v>42556.695706018523</v>
      </c>
      <c r="N681" t="b">
        <v>0</v>
      </c>
      <c r="O681">
        <v>94</v>
      </c>
      <c r="P681" t="b">
        <v>0</v>
      </c>
      <c r="Q681" t="s">
        <v>8273</v>
      </c>
      <c r="R681" s="5">
        <f t="shared" si="42"/>
        <v>0.15485964912280703</v>
      </c>
      <c r="S681" s="7">
        <f t="shared" si="43"/>
        <v>93.90425531914893</v>
      </c>
      <c r="T681" t="s">
        <v>8319</v>
      </c>
      <c r="U681" t="s">
        <v>8321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s="17">
        <v>41864.501516203702</v>
      </c>
      <c r="N682" t="b">
        <v>0</v>
      </c>
      <c r="O682">
        <v>129</v>
      </c>
      <c r="P682" t="b">
        <v>0</v>
      </c>
      <c r="Q682" t="s">
        <v>8273</v>
      </c>
      <c r="R682" s="5">
        <f t="shared" si="42"/>
        <v>0.25912000000000002</v>
      </c>
      <c r="S682" s="7">
        <f t="shared" si="43"/>
        <v>150.65116279069767</v>
      </c>
      <c r="T682" t="s">
        <v>8319</v>
      </c>
      <c r="U682" t="s">
        <v>8321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s="17">
        <v>42639.805601851855</v>
      </c>
      <c r="N683" t="b">
        <v>0</v>
      </c>
      <c r="O683">
        <v>1</v>
      </c>
      <c r="P683" t="b">
        <v>0</v>
      </c>
      <c r="Q683" t="s">
        <v>8273</v>
      </c>
      <c r="R683" s="5">
        <f t="shared" si="42"/>
        <v>4.0000000000000002E-4</v>
      </c>
      <c r="S683" s="7">
        <f t="shared" si="43"/>
        <v>1</v>
      </c>
      <c r="T683" t="s">
        <v>8319</v>
      </c>
      <c r="U683" t="s">
        <v>8321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42808.723634259259</v>
      </c>
      <c r="K684">
        <v>1486923722</v>
      </c>
      <c r="L684" s="13">
        <f t="shared" si="41"/>
        <v>42778.765300925923</v>
      </c>
      <c r="M684" s="17">
        <v>42778.765300925923</v>
      </c>
      <c r="N684" t="b">
        <v>0</v>
      </c>
      <c r="O684">
        <v>4</v>
      </c>
      <c r="P684" t="b">
        <v>0</v>
      </c>
      <c r="Q684" t="s">
        <v>8273</v>
      </c>
      <c r="R684" s="5">
        <f t="shared" si="42"/>
        <v>1.06E-3</v>
      </c>
      <c r="S684" s="7">
        <f t="shared" si="43"/>
        <v>13.25</v>
      </c>
      <c r="T684" t="s">
        <v>8319</v>
      </c>
      <c r="U684" t="s">
        <v>8321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s="17">
        <v>42634.900046296301</v>
      </c>
      <c r="N685" t="b">
        <v>0</v>
      </c>
      <c r="O685">
        <v>3</v>
      </c>
      <c r="P685" t="b">
        <v>0</v>
      </c>
      <c r="Q685" t="s">
        <v>8273</v>
      </c>
      <c r="R685" s="5">
        <f t="shared" si="42"/>
        <v>8.5142857142857138E-3</v>
      </c>
      <c r="S685" s="7">
        <f t="shared" si="43"/>
        <v>99.333333333333329</v>
      </c>
      <c r="T685" t="s">
        <v>8319</v>
      </c>
      <c r="U685" t="s">
        <v>8321</v>
      </c>
    </row>
    <row r="686" spans="1:21" ht="20" x14ac:dyDescent="0.2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s="17">
        <v>41809.473275462966</v>
      </c>
      <c r="N686" t="b">
        <v>0</v>
      </c>
      <c r="O686">
        <v>135</v>
      </c>
      <c r="P686" t="b">
        <v>0</v>
      </c>
      <c r="Q686" t="s">
        <v>8273</v>
      </c>
      <c r="R686" s="5">
        <f t="shared" si="42"/>
        <v>7.4837500000000001E-2</v>
      </c>
      <c r="S686" s="7">
        <f t="shared" si="43"/>
        <v>177.39259259259259</v>
      </c>
      <c r="T686" t="s">
        <v>8319</v>
      </c>
      <c r="U686" t="s">
        <v>8321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s="17">
        <v>41971.866574074069</v>
      </c>
      <c r="N687" t="b">
        <v>0</v>
      </c>
      <c r="O687">
        <v>10</v>
      </c>
      <c r="P687" t="b">
        <v>0</v>
      </c>
      <c r="Q687" t="s">
        <v>8273</v>
      </c>
      <c r="R687" s="5">
        <f t="shared" si="42"/>
        <v>0.27650000000000002</v>
      </c>
      <c r="S687" s="7">
        <f t="shared" si="43"/>
        <v>55.3</v>
      </c>
      <c r="T687" t="s">
        <v>8319</v>
      </c>
      <c r="U687" t="s">
        <v>8321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s="17">
        <v>42189.673263888893</v>
      </c>
      <c r="N688" t="b">
        <v>0</v>
      </c>
      <c r="O688">
        <v>0</v>
      </c>
      <c r="P688" t="b">
        <v>0</v>
      </c>
      <c r="Q688" t="s">
        <v>8273</v>
      </c>
      <c r="R688" s="5">
        <f t="shared" si="42"/>
        <v>0</v>
      </c>
      <c r="S688" s="7" t="e">
        <f t="shared" si="43"/>
        <v>#DIV/0!</v>
      </c>
      <c r="T688" t="s">
        <v>8319</v>
      </c>
      <c r="U688" t="s">
        <v>8321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s="17">
        <v>42711.750613425931</v>
      </c>
      <c r="N689" t="b">
        <v>0</v>
      </c>
      <c r="O689">
        <v>6</v>
      </c>
      <c r="P689" t="b">
        <v>0</v>
      </c>
      <c r="Q689" t="s">
        <v>8273</v>
      </c>
      <c r="R689" s="5">
        <f t="shared" si="42"/>
        <v>3.5499999999999997E-2</v>
      </c>
      <c r="S689" s="7">
        <f t="shared" si="43"/>
        <v>591.66666666666663</v>
      </c>
      <c r="T689" t="s">
        <v>8319</v>
      </c>
      <c r="U689" t="s">
        <v>8321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s="17">
        <v>42262.104780092588</v>
      </c>
      <c r="N690" t="b">
        <v>0</v>
      </c>
      <c r="O690">
        <v>36</v>
      </c>
      <c r="P690" t="b">
        <v>0</v>
      </c>
      <c r="Q690" t="s">
        <v>8273</v>
      </c>
      <c r="R690" s="5">
        <f t="shared" si="42"/>
        <v>0.72989999999999999</v>
      </c>
      <c r="S690" s="7">
        <f t="shared" si="43"/>
        <v>405.5</v>
      </c>
      <c r="T690" t="s">
        <v>8319</v>
      </c>
      <c r="U690" t="s">
        <v>8321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s="17">
        <v>42675.66778935185</v>
      </c>
      <c r="N691" t="b">
        <v>0</v>
      </c>
      <c r="O691">
        <v>336</v>
      </c>
      <c r="P691" t="b">
        <v>0</v>
      </c>
      <c r="Q691" t="s">
        <v>8273</v>
      </c>
      <c r="R691" s="5">
        <f t="shared" si="42"/>
        <v>0.57648750000000004</v>
      </c>
      <c r="S691" s="7">
        <f t="shared" si="43"/>
        <v>343.14732142857144</v>
      </c>
      <c r="T691" t="s">
        <v>8319</v>
      </c>
      <c r="U691" t="s">
        <v>8321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s="17">
        <v>42579.634733796294</v>
      </c>
      <c r="N692" t="b">
        <v>0</v>
      </c>
      <c r="O692">
        <v>34</v>
      </c>
      <c r="P692" t="b">
        <v>0</v>
      </c>
      <c r="Q692" t="s">
        <v>8273</v>
      </c>
      <c r="R692" s="5">
        <f t="shared" si="42"/>
        <v>0.1234</v>
      </c>
      <c r="S692" s="7">
        <f t="shared" si="43"/>
        <v>72.588235294117652</v>
      </c>
      <c r="T692" t="s">
        <v>8319</v>
      </c>
      <c r="U692" t="s">
        <v>8321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s="17">
        <v>42158.028310185182</v>
      </c>
      <c r="N693" t="b">
        <v>0</v>
      </c>
      <c r="O693">
        <v>10</v>
      </c>
      <c r="P693" t="b">
        <v>0</v>
      </c>
      <c r="Q693" t="s">
        <v>8273</v>
      </c>
      <c r="R693" s="5">
        <f t="shared" si="42"/>
        <v>5.1999999999999998E-3</v>
      </c>
      <c r="S693" s="7">
        <f t="shared" si="43"/>
        <v>26</v>
      </c>
      <c r="T693" t="s">
        <v>8319</v>
      </c>
      <c r="U693" t="s">
        <v>8321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s="17">
        <v>42696.37572916667</v>
      </c>
      <c r="N694" t="b">
        <v>0</v>
      </c>
      <c r="O694">
        <v>201</v>
      </c>
      <c r="P694" t="b">
        <v>0</v>
      </c>
      <c r="Q694" t="s">
        <v>8273</v>
      </c>
      <c r="R694" s="5">
        <f t="shared" si="42"/>
        <v>6.5299999999999997E-2</v>
      </c>
      <c r="S694" s="7">
        <f t="shared" si="43"/>
        <v>6.4975124378109452</v>
      </c>
      <c r="T694" t="s">
        <v>8319</v>
      </c>
      <c r="U694" t="s">
        <v>8321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s="17">
        <v>42094.808182870373</v>
      </c>
      <c r="N695" t="b">
        <v>0</v>
      </c>
      <c r="O695">
        <v>296</v>
      </c>
      <c r="P695" t="b">
        <v>0</v>
      </c>
      <c r="Q695" t="s">
        <v>8273</v>
      </c>
      <c r="R695" s="5">
        <f t="shared" si="42"/>
        <v>0.35338000000000003</v>
      </c>
      <c r="S695" s="7">
        <f t="shared" si="43"/>
        <v>119.38513513513513</v>
      </c>
      <c r="T695" t="s">
        <v>8319</v>
      </c>
      <c r="U695" t="s">
        <v>8321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s="17">
        <v>42737.663877314815</v>
      </c>
      <c r="N696" t="b">
        <v>0</v>
      </c>
      <c r="O696">
        <v>7</v>
      </c>
      <c r="P696" t="b">
        <v>0</v>
      </c>
      <c r="Q696" t="s">
        <v>8273</v>
      </c>
      <c r="R696" s="5">
        <f t="shared" si="42"/>
        <v>3.933333333333333E-3</v>
      </c>
      <c r="S696" s="7">
        <f t="shared" si="43"/>
        <v>84.285714285714292</v>
      </c>
      <c r="T696" t="s">
        <v>8319</v>
      </c>
      <c r="U696" t="s">
        <v>8321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s="17">
        <v>41913.521064814813</v>
      </c>
      <c r="N697" t="b">
        <v>0</v>
      </c>
      <c r="O697">
        <v>7</v>
      </c>
      <c r="P697" t="b">
        <v>0</v>
      </c>
      <c r="Q697" t="s">
        <v>8273</v>
      </c>
      <c r="R697" s="5">
        <f t="shared" si="42"/>
        <v>1.06E-2</v>
      </c>
      <c r="S697" s="7">
        <f t="shared" si="43"/>
        <v>90.857142857142861</v>
      </c>
      <c r="T697" t="s">
        <v>8319</v>
      </c>
      <c r="U697" t="s">
        <v>8321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s="17">
        <v>41815.927106481482</v>
      </c>
      <c r="N698" t="b">
        <v>0</v>
      </c>
      <c r="O698">
        <v>1</v>
      </c>
      <c r="P698" t="b">
        <v>0</v>
      </c>
      <c r="Q698" t="s">
        <v>8273</v>
      </c>
      <c r="R698" s="5">
        <f t="shared" si="42"/>
        <v>5.7142857142857145E-6</v>
      </c>
      <c r="S698" s="7">
        <f t="shared" si="43"/>
        <v>1</v>
      </c>
      <c r="T698" t="s">
        <v>8319</v>
      </c>
      <c r="U698" t="s">
        <v>8321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s="17">
        <v>42388.523020833338</v>
      </c>
      <c r="N699" t="b">
        <v>0</v>
      </c>
      <c r="O699">
        <v>114</v>
      </c>
      <c r="P699" t="b">
        <v>0</v>
      </c>
      <c r="Q699" t="s">
        <v>8273</v>
      </c>
      <c r="R699" s="5">
        <f t="shared" si="42"/>
        <v>0.46379999999999999</v>
      </c>
      <c r="S699" s="7">
        <f t="shared" si="43"/>
        <v>20.342105263157894</v>
      </c>
      <c r="T699" t="s">
        <v>8319</v>
      </c>
      <c r="U699" t="s">
        <v>8321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41866.931076388893</v>
      </c>
      <c r="M700" s="17">
        <v>41866.931076388893</v>
      </c>
      <c r="N700" t="b">
        <v>0</v>
      </c>
      <c r="O700">
        <v>29</v>
      </c>
      <c r="P700" t="b">
        <v>0</v>
      </c>
      <c r="Q700" t="s">
        <v>8273</v>
      </c>
      <c r="R700" s="5">
        <f t="shared" si="42"/>
        <v>0.15390000000000001</v>
      </c>
      <c r="S700" s="7">
        <f t="shared" si="43"/>
        <v>530.68965517241384</v>
      </c>
      <c r="T700" t="s">
        <v>8319</v>
      </c>
      <c r="U700" t="s">
        <v>8321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s="17">
        <v>41563.485509259262</v>
      </c>
      <c r="N701" t="b">
        <v>0</v>
      </c>
      <c r="O701">
        <v>890</v>
      </c>
      <c r="P701" t="b">
        <v>0</v>
      </c>
      <c r="Q701" t="s">
        <v>8273</v>
      </c>
      <c r="R701" s="5">
        <f t="shared" si="42"/>
        <v>0.824221076923077</v>
      </c>
      <c r="S701" s="7">
        <f t="shared" si="43"/>
        <v>120.39184269662923</v>
      </c>
      <c r="T701" t="s">
        <v>8319</v>
      </c>
      <c r="U701" t="s">
        <v>8321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s="17">
        <v>42715.688437500001</v>
      </c>
      <c r="N702" t="b">
        <v>0</v>
      </c>
      <c r="O702">
        <v>31</v>
      </c>
      <c r="P702" t="b">
        <v>0</v>
      </c>
      <c r="Q702" t="s">
        <v>8273</v>
      </c>
      <c r="R702" s="5">
        <f t="shared" si="42"/>
        <v>2.6866666666666667E-2</v>
      </c>
      <c r="S702" s="7">
        <f t="shared" si="43"/>
        <v>13</v>
      </c>
      <c r="T702" t="s">
        <v>8319</v>
      </c>
      <c r="U702" t="s">
        <v>8321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s="17">
        <v>41813.662962962961</v>
      </c>
      <c r="N703" t="b">
        <v>0</v>
      </c>
      <c r="O703">
        <v>21</v>
      </c>
      <c r="P703" t="b">
        <v>0</v>
      </c>
      <c r="Q703" t="s">
        <v>8273</v>
      </c>
      <c r="R703" s="5">
        <f t="shared" si="42"/>
        <v>0.26600000000000001</v>
      </c>
      <c r="S703" s="7">
        <f t="shared" si="43"/>
        <v>291.33333333333331</v>
      </c>
      <c r="T703" t="s">
        <v>8319</v>
      </c>
      <c r="U703" t="s">
        <v>8321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42698.768368055556</v>
      </c>
      <c r="K704">
        <v>1477416387</v>
      </c>
      <c r="L704" s="13">
        <f t="shared" si="41"/>
        <v>42668.726701388892</v>
      </c>
      <c r="M704" s="17">
        <v>42668.726701388892</v>
      </c>
      <c r="N704" t="b">
        <v>0</v>
      </c>
      <c r="O704">
        <v>37</v>
      </c>
      <c r="P704" t="b">
        <v>0</v>
      </c>
      <c r="Q704" t="s">
        <v>8273</v>
      </c>
      <c r="R704" s="5">
        <f t="shared" si="42"/>
        <v>0.30813400000000002</v>
      </c>
      <c r="S704" s="7">
        <f t="shared" si="43"/>
        <v>124.9191891891892</v>
      </c>
      <c r="T704" t="s">
        <v>8319</v>
      </c>
      <c r="U704" t="s">
        <v>8321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s="17">
        <v>42711.950798611113</v>
      </c>
      <c r="N705" t="b">
        <v>0</v>
      </c>
      <c r="O705">
        <v>7</v>
      </c>
      <c r="P705" t="b">
        <v>0</v>
      </c>
      <c r="Q705" t="s">
        <v>8273</v>
      </c>
      <c r="R705" s="5">
        <f t="shared" si="42"/>
        <v>5.5800000000000002E-2</v>
      </c>
      <c r="S705" s="7">
        <f t="shared" si="43"/>
        <v>119.57142857142857</v>
      </c>
      <c r="T705" t="s">
        <v>8319</v>
      </c>
      <c r="U705" t="s">
        <v>8321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s="17">
        <v>42726.192916666667</v>
      </c>
      <c r="N706" t="b">
        <v>0</v>
      </c>
      <c r="O706">
        <v>4</v>
      </c>
      <c r="P706" t="b">
        <v>0</v>
      </c>
      <c r="Q706" t="s">
        <v>8273</v>
      </c>
      <c r="R706" s="5">
        <f t="shared" si="42"/>
        <v>8.7454545454545458E-3</v>
      </c>
      <c r="S706" s="7">
        <f t="shared" si="43"/>
        <v>120.25</v>
      </c>
      <c r="T706" t="s">
        <v>8319</v>
      </c>
      <c r="U706" t="s">
        <v>8321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(I707/86400)+25569</f>
        <v>42756.491643518515</v>
      </c>
      <c r="K707">
        <v>1482407278</v>
      </c>
      <c r="L707" s="13">
        <f t="shared" ref="L707:L770" si="45">(K707/86400)+25569</f>
        <v>42726.491643518515</v>
      </c>
      <c r="M707" s="17">
        <v>42726.491643518515</v>
      </c>
      <c r="N707" t="b">
        <v>0</v>
      </c>
      <c r="O707">
        <v>5</v>
      </c>
      <c r="P707" t="b">
        <v>0</v>
      </c>
      <c r="Q707" t="s">
        <v>8273</v>
      </c>
      <c r="R707" s="5">
        <f t="shared" ref="R707:R770" si="46">E707/D707</f>
        <v>9.7699999999999992E-3</v>
      </c>
      <c r="S707" s="7">
        <f t="shared" ref="S707:S770" si="47">E707/O707</f>
        <v>195.4</v>
      </c>
      <c r="T707" t="s">
        <v>8319</v>
      </c>
      <c r="U707" t="s">
        <v>8321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s="17">
        <v>42676.995173611111</v>
      </c>
      <c r="N708" t="b">
        <v>0</v>
      </c>
      <c r="O708">
        <v>0</v>
      </c>
      <c r="P708" t="b">
        <v>0</v>
      </c>
      <c r="Q708" t="s">
        <v>8273</v>
      </c>
      <c r="R708" s="5">
        <f t="shared" si="46"/>
        <v>0</v>
      </c>
      <c r="S708" s="7" t="e">
        <f t="shared" si="47"/>
        <v>#DIV/0!</v>
      </c>
      <c r="T708" t="s">
        <v>8319</v>
      </c>
      <c r="U708" t="s">
        <v>8321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s="17">
        <v>42696.663506944446</v>
      </c>
      <c r="N709" t="b">
        <v>0</v>
      </c>
      <c r="O709">
        <v>456</v>
      </c>
      <c r="P709" t="b">
        <v>0</v>
      </c>
      <c r="Q709" t="s">
        <v>8273</v>
      </c>
      <c r="R709" s="5">
        <f t="shared" si="46"/>
        <v>0.78927352941176465</v>
      </c>
      <c r="S709" s="7">
        <f t="shared" si="47"/>
        <v>117.69868421052631</v>
      </c>
      <c r="T709" t="s">
        <v>8319</v>
      </c>
      <c r="U709" t="s">
        <v>8321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s="17">
        <v>41835.581018518518</v>
      </c>
      <c r="N710" t="b">
        <v>0</v>
      </c>
      <c r="O710">
        <v>369</v>
      </c>
      <c r="P710" t="b">
        <v>0</v>
      </c>
      <c r="Q710" t="s">
        <v>8273</v>
      </c>
      <c r="R710" s="5">
        <f t="shared" si="46"/>
        <v>0.22092500000000001</v>
      </c>
      <c r="S710" s="7">
        <f t="shared" si="47"/>
        <v>23.948509485094849</v>
      </c>
      <c r="T710" t="s">
        <v>8319</v>
      </c>
      <c r="U710" t="s">
        <v>8321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s="17">
        <v>41948.041192129633</v>
      </c>
      <c r="N711" t="b">
        <v>0</v>
      </c>
      <c r="O711">
        <v>2</v>
      </c>
      <c r="P711" t="b">
        <v>0</v>
      </c>
      <c r="Q711" t="s">
        <v>8273</v>
      </c>
      <c r="R711" s="5">
        <f t="shared" si="46"/>
        <v>4.0666666666666663E-3</v>
      </c>
      <c r="S711" s="7">
        <f t="shared" si="47"/>
        <v>30.5</v>
      </c>
      <c r="T711" t="s">
        <v>8319</v>
      </c>
      <c r="U711" t="s">
        <v>8321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s="17">
        <v>41837.984976851854</v>
      </c>
      <c r="N712" t="b">
        <v>0</v>
      </c>
      <c r="O712">
        <v>0</v>
      </c>
      <c r="P712" t="b">
        <v>0</v>
      </c>
      <c r="Q712" t="s">
        <v>8273</v>
      </c>
      <c r="R712" s="5">
        <f t="shared" si="46"/>
        <v>0</v>
      </c>
      <c r="S712" s="7" t="e">
        <f t="shared" si="47"/>
        <v>#DIV/0!</v>
      </c>
      <c r="T712" t="s">
        <v>8319</v>
      </c>
      <c r="U712" t="s">
        <v>8321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s="17">
        <v>42678.459120370375</v>
      </c>
      <c r="N713" t="b">
        <v>0</v>
      </c>
      <c r="O713">
        <v>338</v>
      </c>
      <c r="P713" t="b">
        <v>0</v>
      </c>
      <c r="Q713" t="s">
        <v>8273</v>
      </c>
      <c r="R713" s="5">
        <f t="shared" si="46"/>
        <v>0.33790999999999999</v>
      </c>
      <c r="S713" s="7">
        <f t="shared" si="47"/>
        <v>99.973372781065095</v>
      </c>
      <c r="T713" t="s">
        <v>8319</v>
      </c>
      <c r="U713" t="s">
        <v>8321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42414.680925925924</v>
      </c>
      <c r="K714">
        <v>1452874832</v>
      </c>
      <c r="L714" s="13">
        <f t="shared" si="45"/>
        <v>42384.680925925924</v>
      </c>
      <c r="M714" s="17">
        <v>42384.680925925924</v>
      </c>
      <c r="N714" t="b">
        <v>0</v>
      </c>
      <c r="O714">
        <v>4</v>
      </c>
      <c r="P714" t="b">
        <v>0</v>
      </c>
      <c r="Q714" t="s">
        <v>8273</v>
      </c>
      <c r="R714" s="5">
        <f t="shared" si="46"/>
        <v>2.1649484536082476E-3</v>
      </c>
      <c r="S714" s="7">
        <f t="shared" si="47"/>
        <v>26.25</v>
      </c>
      <c r="T714" t="s">
        <v>8319</v>
      </c>
      <c r="U714" t="s">
        <v>8321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s="17">
        <v>42496.529305555552</v>
      </c>
      <c r="N715" t="b">
        <v>0</v>
      </c>
      <c r="O715">
        <v>1</v>
      </c>
      <c r="P715" t="b">
        <v>0</v>
      </c>
      <c r="Q715" t="s">
        <v>8273</v>
      </c>
      <c r="R715" s="5">
        <f t="shared" si="46"/>
        <v>7.9600000000000001E-3</v>
      </c>
      <c r="S715" s="7">
        <f t="shared" si="47"/>
        <v>199</v>
      </c>
      <c r="T715" t="s">
        <v>8319</v>
      </c>
      <c r="U715" t="s">
        <v>8321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s="17">
        <v>42734.787986111114</v>
      </c>
      <c r="N716" t="b">
        <v>0</v>
      </c>
      <c r="O716">
        <v>28</v>
      </c>
      <c r="P716" t="b">
        <v>0</v>
      </c>
      <c r="Q716" t="s">
        <v>8273</v>
      </c>
      <c r="R716" s="5">
        <f t="shared" si="46"/>
        <v>0.14993333333333334</v>
      </c>
      <c r="S716" s="7">
        <f t="shared" si="47"/>
        <v>80.321428571428569</v>
      </c>
      <c r="T716" t="s">
        <v>8319</v>
      </c>
      <c r="U716" t="s">
        <v>8321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s="17">
        <v>42273.090740740736</v>
      </c>
      <c r="N717" t="b">
        <v>0</v>
      </c>
      <c r="O717">
        <v>12</v>
      </c>
      <c r="P717" t="b">
        <v>0</v>
      </c>
      <c r="Q717" t="s">
        <v>8273</v>
      </c>
      <c r="R717" s="5">
        <f t="shared" si="46"/>
        <v>5.0509090909090906E-2</v>
      </c>
      <c r="S717" s="7">
        <f t="shared" si="47"/>
        <v>115.75</v>
      </c>
      <c r="T717" t="s">
        <v>8319</v>
      </c>
      <c r="U717" t="s">
        <v>8321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s="17">
        <v>41940.658645833333</v>
      </c>
      <c r="N718" t="b">
        <v>0</v>
      </c>
      <c r="O718">
        <v>16</v>
      </c>
      <c r="P718" t="b">
        <v>0</v>
      </c>
      <c r="Q718" t="s">
        <v>8273</v>
      </c>
      <c r="R718" s="5">
        <f t="shared" si="46"/>
        <v>0.10214285714285715</v>
      </c>
      <c r="S718" s="7">
        <f t="shared" si="47"/>
        <v>44.6875</v>
      </c>
      <c r="T718" t="s">
        <v>8319</v>
      </c>
      <c r="U718" t="s">
        <v>8321</v>
      </c>
    </row>
    <row r="719" spans="1:21" ht="20" x14ac:dyDescent="0.2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41887.854189814811</v>
      </c>
      <c r="K719">
        <v>1407357002</v>
      </c>
      <c r="L719" s="13">
        <f t="shared" si="45"/>
        <v>41857.854189814811</v>
      </c>
      <c r="M719" s="17">
        <v>41857.854189814811</v>
      </c>
      <c r="N719" t="b">
        <v>0</v>
      </c>
      <c r="O719">
        <v>4</v>
      </c>
      <c r="P719" t="b">
        <v>0</v>
      </c>
      <c r="Q719" t="s">
        <v>8273</v>
      </c>
      <c r="R719" s="5">
        <f t="shared" si="46"/>
        <v>3.0500000000000002E-3</v>
      </c>
      <c r="S719" s="7">
        <f t="shared" si="47"/>
        <v>76.25</v>
      </c>
      <c r="T719" t="s">
        <v>8319</v>
      </c>
      <c r="U719" t="s">
        <v>8321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s="17">
        <v>42752.845451388886</v>
      </c>
      <c r="N720" t="b">
        <v>0</v>
      </c>
      <c r="O720">
        <v>4</v>
      </c>
      <c r="P720" t="b">
        <v>0</v>
      </c>
      <c r="Q720" t="s">
        <v>8273</v>
      </c>
      <c r="R720" s="5">
        <f t="shared" si="46"/>
        <v>7.4999999999999997E-3</v>
      </c>
      <c r="S720" s="7">
        <f t="shared" si="47"/>
        <v>22.5</v>
      </c>
      <c r="T720" t="s">
        <v>8319</v>
      </c>
      <c r="U720" t="s">
        <v>8321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s="17">
        <v>42409.040231481486</v>
      </c>
      <c r="N721" t="b">
        <v>0</v>
      </c>
      <c r="O721">
        <v>10</v>
      </c>
      <c r="P721" t="b">
        <v>0</v>
      </c>
      <c r="Q721" t="s">
        <v>8273</v>
      </c>
      <c r="R721" s="5">
        <f t="shared" si="46"/>
        <v>1.2933333333333333E-2</v>
      </c>
      <c r="S721" s="7">
        <f t="shared" si="47"/>
        <v>19.399999999999999</v>
      </c>
      <c r="T721" t="s">
        <v>8319</v>
      </c>
      <c r="U721" t="s">
        <v>8321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s="17">
        <v>40909.649201388893</v>
      </c>
      <c r="N722" t="b">
        <v>0</v>
      </c>
      <c r="O722">
        <v>41</v>
      </c>
      <c r="P722" t="b">
        <v>1</v>
      </c>
      <c r="Q722" t="s">
        <v>8274</v>
      </c>
      <c r="R722" s="5">
        <f t="shared" si="46"/>
        <v>1.4394736842105262</v>
      </c>
      <c r="S722" s="7">
        <f t="shared" si="47"/>
        <v>66.707317073170728</v>
      </c>
      <c r="T722" t="s">
        <v>8322</v>
      </c>
      <c r="U722" t="s">
        <v>8323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s="17">
        <v>41807.571840277778</v>
      </c>
      <c r="N723" t="b">
        <v>0</v>
      </c>
      <c r="O723">
        <v>119</v>
      </c>
      <c r="P723" t="b">
        <v>1</v>
      </c>
      <c r="Q723" t="s">
        <v>8274</v>
      </c>
      <c r="R723" s="5">
        <f t="shared" si="46"/>
        <v>1.2210975609756098</v>
      </c>
      <c r="S723" s="7">
        <f t="shared" si="47"/>
        <v>84.142857142857139</v>
      </c>
      <c r="T723" t="s">
        <v>8322</v>
      </c>
      <c r="U723" t="s">
        <v>8323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s="17">
        <v>40977.805300925924</v>
      </c>
      <c r="N724" t="b">
        <v>0</v>
      </c>
      <c r="O724">
        <v>153</v>
      </c>
      <c r="P724" t="b">
        <v>1</v>
      </c>
      <c r="Q724" t="s">
        <v>8274</v>
      </c>
      <c r="R724" s="5">
        <f t="shared" si="46"/>
        <v>1.3202400000000001</v>
      </c>
      <c r="S724" s="7">
        <f t="shared" si="47"/>
        <v>215.72549019607843</v>
      </c>
      <c r="T724" t="s">
        <v>8322</v>
      </c>
      <c r="U724" t="s">
        <v>8323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</v>
      </c>
      <c r="M725" s="17">
        <v>42184.81653935185</v>
      </c>
      <c r="N725" t="b">
        <v>0</v>
      </c>
      <c r="O725">
        <v>100</v>
      </c>
      <c r="P725" t="b">
        <v>1</v>
      </c>
      <c r="Q725" t="s">
        <v>8274</v>
      </c>
      <c r="R725" s="5">
        <f t="shared" si="46"/>
        <v>1.0938000000000001</v>
      </c>
      <c r="S725" s="7">
        <f t="shared" si="47"/>
        <v>54.69</v>
      </c>
      <c r="T725" t="s">
        <v>8322</v>
      </c>
      <c r="U725" t="s">
        <v>8323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s="17">
        <v>40694.638460648144</v>
      </c>
      <c r="N726" t="b">
        <v>0</v>
      </c>
      <c r="O726">
        <v>143</v>
      </c>
      <c r="P726" t="b">
        <v>1</v>
      </c>
      <c r="Q726" t="s">
        <v>8274</v>
      </c>
      <c r="R726" s="5">
        <f t="shared" si="46"/>
        <v>1.0547157142857144</v>
      </c>
      <c r="S726" s="7">
        <f t="shared" si="47"/>
        <v>51.62944055944056</v>
      </c>
      <c r="T726" t="s">
        <v>8322</v>
      </c>
      <c r="U726" t="s">
        <v>8323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s="17">
        <v>42321.626296296294</v>
      </c>
      <c r="N727" t="b">
        <v>0</v>
      </c>
      <c r="O727">
        <v>140</v>
      </c>
      <c r="P727" t="b">
        <v>1</v>
      </c>
      <c r="Q727" t="s">
        <v>8274</v>
      </c>
      <c r="R727" s="5">
        <f t="shared" si="46"/>
        <v>1.0035000000000001</v>
      </c>
      <c r="S727" s="7">
        <f t="shared" si="47"/>
        <v>143.35714285714286</v>
      </c>
      <c r="T727" t="s">
        <v>8322</v>
      </c>
      <c r="U727" t="s">
        <v>8323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s="17">
        <v>41346.042673611111</v>
      </c>
      <c r="N728" t="b">
        <v>0</v>
      </c>
      <c r="O728">
        <v>35</v>
      </c>
      <c r="P728" t="b">
        <v>1</v>
      </c>
      <c r="Q728" t="s">
        <v>8274</v>
      </c>
      <c r="R728" s="5">
        <f t="shared" si="46"/>
        <v>1.014</v>
      </c>
      <c r="S728" s="7">
        <f t="shared" si="47"/>
        <v>72.428571428571431</v>
      </c>
      <c r="T728" t="s">
        <v>8322</v>
      </c>
      <c r="U728" t="s">
        <v>8323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41247.020243055558</v>
      </c>
      <c r="M729" s="17">
        <v>41247.020243055558</v>
      </c>
      <c r="N729" t="b">
        <v>0</v>
      </c>
      <c r="O729">
        <v>149</v>
      </c>
      <c r="P729" t="b">
        <v>1</v>
      </c>
      <c r="Q729" t="s">
        <v>8274</v>
      </c>
      <c r="R729" s="5">
        <f t="shared" si="46"/>
        <v>1.5551428571428572</v>
      </c>
      <c r="S729" s="7">
        <f t="shared" si="47"/>
        <v>36.530201342281877</v>
      </c>
      <c r="T729" t="s">
        <v>8322</v>
      </c>
      <c r="U729" t="s">
        <v>8323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s="17">
        <v>40731.837465277778</v>
      </c>
      <c r="N730" t="b">
        <v>0</v>
      </c>
      <c r="O730">
        <v>130</v>
      </c>
      <c r="P730" t="b">
        <v>1</v>
      </c>
      <c r="Q730" t="s">
        <v>8274</v>
      </c>
      <c r="R730" s="5">
        <f t="shared" si="46"/>
        <v>1.05566</v>
      </c>
      <c r="S730" s="7">
        <f t="shared" si="47"/>
        <v>60.903461538461535</v>
      </c>
      <c r="T730" t="s">
        <v>8322</v>
      </c>
      <c r="U730" t="s">
        <v>8323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s="17">
        <v>41111.185891203706</v>
      </c>
      <c r="N731" t="b">
        <v>0</v>
      </c>
      <c r="O731">
        <v>120</v>
      </c>
      <c r="P731" t="b">
        <v>1</v>
      </c>
      <c r="Q731" t="s">
        <v>8274</v>
      </c>
      <c r="R731" s="5">
        <f t="shared" si="46"/>
        <v>1.3065</v>
      </c>
      <c r="S731" s="7">
        <f t="shared" si="47"/>
        <v>43.55</v>
      </c>
      <c r="T731" t="s">
        <v>8322</v>
      </c>
      <c r="U731" t="s">
        <v>8323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s="17">
        <v>40854.745266203703</v>
      </c>
      <c r="N732" t="b">
        <v>0</v>
      </c>
      <c r="O732">
        <v>265</v>
      </c>
      <c r="P732" t="b">
        <v>1</v>
      </c>
      <c r="Q732" t="s">
        <v>8274</v>
      </c>
      <c r="R732" s="5">
        <f t="shared" si="46"/>
        <v>1.3219000000000001</v>
      </c>
      <c r="S732" s="7">
        <f t="shared" si="47"/>
        <v>99.766037735849054</v>
      </c>
      <c r="T732" t="s">
        <v>8322</v>
      </c>
      <c r="U732" t="s">
        <v>8323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s="17">
        <v>40879.795682870368</v>
      </c>
      <c r="N733" t="b">
        <v>0</v>
      </c>
      <c r="O733">
        <v>71</v>
      </c>
      <c r="P733" t="b">
        <v>1</v>
      </c>
      <c r="Q733" t="s">
        <v>8274</v>
      </c>
      <c r="R733" s="5">
        <f t="shared" si="46"/>
        <v>1.26</v>
      </c>
      <c r="S733" s="7">
        <f t="shared" si="47"/>
        <v>88.732394366197184</v>
      </c>
      <c r="T733" t="s">
        <v>8322</v>
      </c>
      <c r="U733" t="s">
        <v>8323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s="17">
        <v>41486.424317129626</v>
      </c>
      <c r="N734" t="b">
        <v>0</v>
      </c>
      <c r="O734">
        <v>13</v>
      </c>
      <c r="P734" t="b">
        <v>1</v>
      </c>
      <c r="Q734" t="s">
        <v>8274</v>
      </c>
      <c r="R734" s="5">
        <f t="shared" si="46"/>
        <v>1.6</v>
      </c>
      <c r="S734" s="7">
        <f t="shared" si="47"/>
        <v>4.9230769230769234</v>
      </c>
      <c r="T734" t="s">
        <v>8322</v>
      </c>
      <c r="U734" t="s">
        <v>8323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s="17">
        <v>41598.420046296298</v>
      </c>
      <c r="N735" t="b">
        <v>0</v>
      </c>
      <c r="O735">
        <v>169</v>
      </c>
      <c r="P735" t="b">
        <v>1</v>
      </c>
      <c r="Q735" t="s">
        <v>8274</v>
      </c>
      <c r="R735" s="5">
        <f t="shared" si="46"/>
        <v>1.2048000000000001</v>
      </c>
      <c r="S735" s="7">
        <f t="shared" si="47"/>
        <v>17.822485207100591</v>
      </c>
      <c r="T735" t="s">
        <v>8322</v>
      </c>
      <c r="U735" t="s">
        <v>8323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s="17">
        <v>42102.164583333331</v>
      </c>
      <c r="N736" t="b">
        <v>0</v>
      </c>
      <c r="O736">
        <v>57</v>
      </c>
      <c r="P736" t="b">
        <v>1</v>
      </c>
      <c r="Q736" t="s">
        <v>8274</v>
      </c>
      <c r="R736" s="5">
        <f t="shared" si="46"/>
        <v>1.2552941176470589</v>
      </c>
      <c r="S736" s="7">
        <f t="shared" si="47"/>
        <v>187.19298245614036</v>
      </c>
      <c r="T736" t="s">
        <v>8322</v>
      </c>
      <c r="U736" t="s">
        <v>8323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s="17">
        <v>41946.029467592591</v>
      </c>
      <c r="N737" t="b">
        <v>0</v>
      </c>
      <c r="O737">
        <v>229</v>
      </c>
      <c r="P737" t="b">
        <v>1</v>
      </c>
      <c r="Q737" t="s">
        <v>8274</v>
      </c>
      <c r="R737" s="5">
        <f t="shared" si="46"/>
        <v>1.1440638297872341</v>
      </c>
      <c r="S737" s="7">
        <f t="shared" si="47"/>
        <v>234.80786026200875</v>
      </c>
      <c r="T737" t="s">
        <v>8322</v>
      </c>
      <c r="U737" t="s">
        <v>8323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s="17">
        <v>41579.734259259261</v>
      </c>
      <c r="N738" t="b">
        <v>0</v>
      </c>
      <c r="O738">
        <v>108</v>
      </c>
      <c r="P738" t="b">
        <v>1</v>
      </c>
      <c r="Q738" t="s">
        <v>8274</v>
      </c>
      <c r="R738" s="5">
        <f t="shared" si="46"/>
        <v>3.151388888888889</v>
      </c>
      <c r="S738" s="7">
        <f t="shared" si="47"/>
        <v>105.04629629629629</v>
      </c>
      <c r="T738" t="s">
        <v>8322</v>
      </c>
      <c r="U738" t="s">
        <v>8323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s="17">
        <v>41667.275312500002</v>
      </c>
      <c r="N739" t="b">
        <v>0</v>
      </c>
      <c r="O739">
        <v>108</v>
      </c>
      <c r="P739" t="b">
        <v>1</v>
      </c>
      <c r="Q739" t="s">
        <v>8274</v>
      </c>
      <c r="R739" s="5">
        <f t="shared" si="46"/>
        <v>1.224</v>
      </c>
      <c r="S739" s="7">
        <f t="shared" si="47"/>
        <v>56.666666666666664</v>
      </c>
      <c r="T739" t="s">
        <v>8322</v>
      </c>
      <c r="U739" t="s">
        <v>8323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41943.604097222225</v>
      </c>
      <c r="M740" s="17">
        <v>41943.604097222225</v>
      </c>
      <c r="N740" t="b">
        <v>0</v>
      </c>
      <c r="O740">
        <v>41</v>
      </c>
      <c r="P740" t="b">
        <v>1</v>
      </c>
      <c r="Q740" t="s">
        <v>8274</v>
      </c>
      <c r="R740" s="5">
        <f t="shared" si="46"/>
        <v>1.0673333333333332</v>
      </c>
      <c r="S740" s="7">
        <f t="shared" si="47"/>
        <v>39.048780487804876</v>
      </c>
      <c r="T740" t="s">
        <v>8322</v>
      </c>
      <c r="U740" t="s">
        <v>8323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s="17">
        <v>41829.502650462964</v>
      </c>
      <c r="N741" t="b">
        <v>0</v>
      </c>
      <c r="O741">
        <v>139</v>
      </c>
      <c r="P741" t="b">
        <v>1</v>
      </c>
      <c r="Q741" t="s">
        <v>8274</v>
      </c>
      <c r="R741" s="5">
        <f t="shared" si="46"/>
        <v>1.5833333333333333</v>
      </c>
      <c r="S741" s="7">
        <f t="shared" si="47"/>
        <v>68.345323741007192</v>
      </c>
      <c r="T741" t="s">
        <v>8322</v>
      </c>
      <c r="U741" t="s">
        <v>8323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s="17">
        <v>42162.146782407406</v>
      </c>
      <c r="N742" t="b">
        <v>0</v>
      </c>
      <c r="O742">
        <v>19</v>
      </c>
      <c r="P742" t="b">
        <v>1</v>
      </c>
      <c r="Q742" t="s">
        <v>8274</v>
      </c>
      <c r="R742" s="5">
        <f t="shared" si="46"/>
        <v>1.0740000000000001</v>
      </c>
      <c r="S742" s="7">
        <f t="shared" si="47"/>
        <v>169.57894736842104</v>
      </c>
      <c r="T742" t="s">
        <v>8322</v>
      </c>
      <c r="U742" t="s">
        <v>8323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s="17">
        <v>41401.648217592592</v>
      </c>
      <c r="N743" t="b">
        <v>0</v>
      </c>
      <c r="O743">
        <v>94</v>
      </c>
      <c r="P743" t="b">
        <v>1</v>
      </c>
      <c r="Q743" t="s">
        <v>8274</v>
      </c>
      <c r="R743" s="5">
        <f t="shared" si="46"/>
        <v>1.0226</v>
      </c>
      <c r="S743" s="7">
        <f t="shared" si="47"/>
        <v>141.42340425531913</v>
      </c>
      <c r="T743" t="s">
        <v>8322</v>
      </c>
      <c r="U743" t="s">
        <v>8323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s="17">
        <v>41689.917962962965</v>
      </c>
      <c r="N744" t="b">
        <v>0</v>
      </c>
      <c r="O744">
        <v>23</v>
      </c>
      <c r="P744" t="b">
        <v>1</v>
      </c>
      <c r="Q744" t="s">
        <v>8274</v>
      </c>
      <c r="R744" s="5">
        <f t="shared" si="46"/>
        <v>1.1071428571428572</v>
      </c>
      <c r="S744" s="7">
        <f t="shared" si="47"/>
        <v>67.391304347826093</v>
      </c>
      <c r="T744" t="s">
        <v>8322</v>
      </c>
      <c r="U744" t="s">
        <v>8323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s="17">
        <v>40990.709317129629</v>
      </c>
      <c r="N745" t="b">
        <v>0</v>
      </c>
      <c r="O745">
        <v>15</v>
      </c>
      <c r="P745" t="b">
        <v>1</v>
      </c>
      <c r="Q745" t="s">
        <v>8274</v>
      </c>
      <c r="R745" s="5">
        <f t="shared" si="46"/>
        <v>1.48</v>
      </c>
      <c r="S745" s="7">
        <f t="shared" si="47"/>
        <v>54.266666666666666</v>
      </c>
      <c r="T745" t="s">
        <v>8322</v>
      </c>
      <c r="U745" t="s">
        <v>8323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s="17">
        <v>41226.95721064815</v>
      </c>
      <c r="N746" t="b">
        <v>0</v>
      </c>
      <c r="O746">
        <v>62</v>
      </c>
      <c r="P746" t="b">
        <v>1</v>
      </c>
      <c r="Q746" t="s">
        <v>8274</v>
      </c>
      <c r="R746" s="5">
        <f t="shared" si="46"/>
        <v>1.0232000000000001</v>
      </c>
      <c r="S746" s="7">
        <f t="shared" si="47"/>
        <v>82.516129032258064</v>
      </c>
      <c r="T746" t="s">
        <v>8322</v>
      </c>
      <c r="U746" t="s">
        <v>8323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s="17">
        <v>41367.572280092594</v>
      </c>
      <c r="N747" t="b">
        <v>0</v>
      </c>
      <c r="O747">
        <v>74</v>
      </c>
      <c r="P747" t="b">
        <v>1</v>
      </c>
      <c r="Q747" t="s">
        <v>8274</v>
      </c>
      <c r="R747" s="5">
        <f t="shared" si="46"/>
        <v>1.7909909909909909</v>
      </c>
      <c r="S747" s="7">
        <f t="shared" si="47"/>
        <v>53.729729729729726</v>
      </c>
      <c r="T747" t="s">
        <v>8322</v>
      </c>
      <c r="U747" t="s">
        <v>8323</v>
      </c>
    </row>
    <row r="748" spans="1:21" ht="20" x14ac:dyDescent="0.2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s="17">
        <v>41157.042928240742</v>
      </c>
      <c r="N748" t="b">
        <v>0</v>
      </c>
      <c r="O748">
        <v>97</v>
      </c>
      <c r="P748" t="b">
        <v>1</v>
      </c>
      <c r="Q748" t="s">
        <v>8274</v>
      </c>
      <c r="R748" s="5">
        <f t="shared" si="46"/>
        <v>1.1108135252761968</v>
      </c>
      <c r="S748" s="7">
        <f t="shared" si="47"/>
        <v>34.206185567010309</v>
      </c>
      <c r="T748" t="s">
        <v>8322</v>
      </c>
      <c r="U748" t="s">
        <v>8323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s="17">
        <v>41988.548831018517</v>
      </c>
      <c r="N749" t="b">
        <v>0</v>
      </c>
      <c r="O749">
        <v>55</v>
      </c>
      <c r="P749" t="b">
        <v>1</v>
      </c>
      <c r="Q749" t="s">
        <v>8274</v>
      </c>
      <c r="R749" s="5">
        <f t="shared" si="46"/>
        <v>1.0004285714285714</v>
      </c>
      <c r="S749" s="7">
        <f t="shared" si="47"/>
        <v>127.32727272727273</v>
      </c>
      <c r="T749" t="s">
        <v>8322</v>
      </c>
      <c r="U749" t="s">
        <v>8323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s="17">
        <v>41831.846828703703</v>
      </c>
      <c r="N750" t="b">
        <v>0</v>
      </c>
      <c r="O750">
        <v>44</v>
      </c>
      <c r="P750" t="b">
        <v>1</v>
      </c>
      <c r="Q750" t="s">
        <v>8274</v>
      </c>
      <c r="R750" s="5">
        <f t="shared" si="46"/>
        <v>1.0024999999999999</v>
      </c>
      <c r="S750" s="7">
        <f t="shared" si="47"/>
        <v>45.56818181818182</v>
      </c>
      <c r="T750" t="s">
        <v>8322</v>
      </c>
      <c r="U750" t="s">
        <v>8323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s="17">
        <v>42733.94131944445</v>
      </c>
      <c r="N751" t="b">
        <v>0</v>
      </c>
      <c r="O751">
        <v>110</v>
      </c>
      <c r="P751" t="b">
        <v>1</v>
      </c>
      <c r="Q751" t="s">
        <v>8274</v>
      </c>
      <c r="R751" s="5">
        <f t="shared" si="46"/>
        <v>1.0556000000000001</v>
      </c>
      <c r="S751" s="7">
        <f t="shared" si="47"/>
        <v>95.963636363636368</v>
      </c>
      <c r="T751" t="s">
        <v>8322</v>
      </c>
      <c r="U751" t="s">
        <v>8323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s="17">
        <v>41299.878148148149</v>
      </c>
      <c r="N752" t="b">
        <v>0</v>
      </c>
      <c r="O752">
        <v>59</v>
      </c>
      <c r="P752" t="b">
        <v>1</v>
      </c>
      <c r="Q752" t="s">
        <v>8274</v>
      </c>
      <c r="R752" s="5">
        <f t="shared" si="46"/>
        <v>1.0258775877587758</v>
      </c>
      <c r="S752" s="7">
        <f t="shared" si="47"/>
        <v>77.271186440677965</v>
      </c>
      <c r="T752" t="s">
        <v>8322</v>
      </c>
      <c r="U752" t="s">
        <v>8323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s="17">
        <v>40713.630497685182</v>
      </c>
      <c r="N753" t="b">
        <v>0</v>
      </c>
      <c r="O753">
        <v>62</v>
      </c>
      <c r="P753" t="b">
        <v>1</v>
      </c>
      <c r="Q753" t="s">
        <v>8274</v>
      </c>
      <c r="R753" s="5">
        <f t="shared" si="46"/>
        <v>1.1850000000000001</v>
      </c>
      <c r="S753" s="7">
        <f t="shared" si="47"/>
        <v>57.338709677419352</v>
      </c>
      <c r="T753" t="s">
        <v>8322</v>
      </c>
      <c r="U753" t="s">
        <v>8323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s="17">
        <v>42639.421493055561</v>
      </c>
      <c r="N754" t="b">
        <v>0</v>
      </c>
      <c r="O754">
        <v>105</v>
      </c>
      <c r="P754" t="b">
        <v>1</v>
      </c>
      <c r="Q754" t="s">
        <v>8274</v>
      </c>
      <c r="R754" s="5">
        <f t="shared" si="46"/>
        <v>1.117</v>
      </c>
      <c r="S754" s="7">
        <f t="shared" si="47"/>
        <v>53.19047619047619</v>
      </c>
      <c r="T754" t="s">
        <v>8322</v>
      </c>
      <c r="U754" t="s">
        <v>8323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s="17">
        <v>42019.590173611112</v>
      </c>
      <c r="N755" t="b">
        <v>0</v>
      </c>
      <c r="O755">
        <v>26</v>
      </c>
      <c r="P755" t="b">
        <v>1</v>
      </c>
      <c r="Q755" t="s">
        <v>8274</v>
      </c>
      <c r="R755" s="5">
        <f t="shared" si="46"/>
        <v>1.28</v>
      </c>
      <c r="S755" s="7">
        <f t="shared" si="47"/>
        <v>492.30769230769232</v>
      </c>
      <c r="T755" t="s">
        <v>8322</v>
      </c>
      <c r="U755" t="s">
        <v>8323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s="17">
        <v>41249.749085648145</v>
      </c>
      <c r="N756" t="b">
        <v>0</v>
      </c>
      <c r="O756">
        <v>49</v>
      </c>
      <c r="P756" t="b">
        <v>1</v>
      </c>
      <c r="Q756" t="s">
        <v>8274</v>
      </c>
      <c r="R756" s="5">
        <f t="shared" si="46"/>
        <v>1.0375000000000001</v>
      </c>
      <c r="S756" s="7">
        <f t="shared" si="47"/>
        <v>42.346938775510203</v>
      </c>
      <c r="T756" t="s">
        <v>8322</v>
      </c>
      <c r="U756" t="s">
        <v>8323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s="17">
        <v>41383.605057870373</v>
      </c>
      <c r="N757" t="b">
        <v>0</v>
      </c>
      <c r="O757">
        <v>68</v>
      </c>
      <c r="P757" t="b">
        <v>1</v>
      </c>
      <c r="Q757" t="s">
        <v>8274</v>
      </c>
      <c r="R757" s="5">
        <f t="shared" si="46"/>
        <v>1.0190760000000001</v>
      </c>
      <c r="S757" s="7">
        <f t="shared" si="47"/>
        <v>37.466029411764708</v>
      </c>
      <c r="T757" t="s">
        <v>8322</v>
      </c>
      <c r="U757" t="s">
        <v>8323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s="17">
        <v>40590.766886574071</v>
      </c>
      <c r="N758" t="b">
        <v>0</v>
      </c>
      <c r="O758">
        <v>22</v>
      </c>
      <c r="P758" t="b">
        <v>1</v>
      </c>
      <c r="Q758" t="s">
        <v>8274</v>
      </c>
      <c r="R758" s="5">
        <f t="shared" si="46"/>
        <v>1.177142857142857</v>
      </c>
      <c r="S758" s="7">
        <f t="shared" si="47"/>
        <v>37.454545454545453</v>
      </c>
      <c r="T758" t="s">
        <v>8322</v>
      </c>
      <c r="U758" t="s">
        <v>8323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s="17">
        <v>41235.054560185185</v>
      </c>
      <c r="N759" t="b">
        <v>0</v>
      </c>
      <c r="O759">
        <v>18</v>
      </c>
      <c r="P759" t="b">
        <v>1</v>
      </c>
      <c r="Q759" t="s">
        <v>8274</v>
      </c>
      <c r="R759" s="5">
        <f t="shared" si="46"/>
        <v>2.38</v>
      </c>
      <c r="S759" s="7">
        <f t="shared" si="47"/>
        <v>33.055555555555557</v>
      </c>
      <c r="T759" t="s">
        <v>8322</v>
      </c>
      <c r="U759" t="s">
        <v>8323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s="17">
        <v>40429.836435185185</v>
      </c>
      <c r="N760" t="b">
        <v>0</v>
      </c>
      <c r="O760">
        <v>19</v>
      </c>
      <c r="P760" t="b">
        <v>1</v>
      </c>
      <c r="Q760" t="s">
        <v>8274</v>
      </c>
      <c r="R760" s="5">
        <f t="shared" si="46"/>
        <v>1.02</v>
      </c>
      <c r="S760" s="7">
        <f t="shared" si="47"/>
        <v>134.21052631578948</v>
      </c>
      <c r="T760" t="s">
        <v>8322</v>
      </c>
      <c r="U760" t="s">
        <v>8323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s="17">
        <v>41789.330312500002</v>
      </c>
      <c r="N761" t="b">
        <v>0</v>
      </c>
      <c r="O761">
        <v>99</v>
      </c>
      <c r="P761" t="b">
        <v>1</v>
      </c>
      <c r="Q761" t="s">
        <v>8274</v>
      </c>
      <c r="R761" s="5">
        <f t="shared" si="46"/>
        <v>1.0192000000000001</v>
      </c>
      <c r="S761" s="7">
        <f t="shared" si="47"/>
        <v>51.474747474747474</v>
      </c>
      <c r="T761" t="s">
        <v>8322</v>
      </c>
      <c r="U761" t="s">
        <v>8323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42700.805706018524</v>
      </c>
      <c r="K762">
        <v>1477592413</v>
      </c>
      <c r="L762" s="13">
        <f t="shared" si="45"/>
        <v>42670.764039351852</v>
      </c>
      <c r="M762" s="17">
        <v>42670.764039351852</v>
      </c>
      <c r="N762" t="b">
        <v>0</v>
      </c>
      <c r="O762">
        <v>0</v>
      </c>
      <c r="P762" t="b">
        <v>0</v>
      </c>
      <c r="Q762" t="s">
        <v>8275</v>
      </c>
      <c r="R762" s="5">
        <f t="shared" si="46"/>
        <v>0</v>
      </c>
      <c r="S762" s="7" t="e">
        <f t="shared" si="47"/>
        <v>#DIV/0!</v>
      </c>
      <c r="T762" t="s">
        <v>8322</v>
      </c>
      <c r="U762" t="s">
        <v>8324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s="17">
        <v>41642.751458333332</v>
      </c>
      <c r="N763" t="b">
        <v>0</v>
      </c>
      <c r="O763">
        <v>6</v>
      </c>
      <c r="P763" t="b">
        <v>0</v>
      </c>
      <c r="Q763" t="s">
        <v>8275</v>
      </c>
      <c r="R763" s="5">
        <f t="shared" si="46"/>
        <v>4.7E-2</v>
      </c>
      <c r="S763" s="7">
        <f t="shared" si="47"/>
        <v>39.166666666666664</v>
      </c>
      <c r="T763" t="s">
        <v>8322</v>
      </c>
      <c r="U763" t="s">
        <v>8324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s="17">
        <v>42690.858449074076</v>
      </c>
      <c r="N764" t="b">
        <v>0</v>
      </c>
      <c r="O764">
        <v>0</v>
      </c>
      <c r="P764" t="b">
        <v>0</v>
      </c>
      <c r="Q764" t="s">
        <v>8275</v>
      </c>
      <c r="R764" s="5">
        <f t="shared" si="46"/>
        <v>0</v>
      </c>
      <c r="S764" s="7" t="e">
        <f t="shared" si="47"/>
        <v>#DIV/0!</v>
      </c>
      <c r="T764" t="s">
        <v>8322</v>
      </c>
      <c r="U764" t="s">
        <v>8324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41501.446851851855</v>
      </c>
      <c r="K765">
        <v>1373971408</v>
      </c>
      <c r="L765" s="13">
        <f t="shared" si="45"/>
        <v>41471.446851851855</v>
      </c>
      <c r="M765" s="17">
        <v>41471.446851851855</v>
      </c>
      <c r="N765" t="b">
        <v>0</v>
      </c>
      <c r="O765">
        <v>1</v>
      </c>
      <c r="P765" t="b">
        <v>0</v>
      </c>
      <c r="Q765" t="s">
        <v>8275</v>
      </c>
      <c r="R765" s="5">
        <f t="shared" si="46"/>
        <v>1.1655011655011655E-3</v>
      </c>
      <c r="S765" s="7">
        <f t="shared" si="47"/>
        <v>5</v>
      </c>
      <c r="T765" t="s">
        <v>8322</v>
      </c>
      <c r="U765" t="s">
        <v>8324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s="17">
        <v>42227.173159722224</v>
      </c>
      <c r="N766" t="b">
        <v>0</v>
      </c>
      <c r="O766">
        <v>0</v>
      </c>
      <c r="P766" t="b">
        <v>0</v>
      </c>
      <c r="Q766" t="s">
        <v>8275</v>
      </c>
      <c r="R766" s="5">
        <f t="shared" si="46"/>
        <v>0</v>
      </c>
      <c r="S766" s="7" t="e">
        <f t="shared" si="47"/>
        <v>#DIV/0!</v>
      </c>
      <c r="T766" t="s">
        <v>8322</v>
      </c>
      <c r="U766" t="s">
        <v>8324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s="17">
        <v>41901.542638888888</v>
      </c>
      <c r="N767" t="b">
        <v>0</v>
      </c>
      <c r="O767">
        <v>44</v>
      </c>
      <c r="P767" t="b">
        <v>0</v>
      </c>
      <c r="Q767" t="s">
        <v>8275</v>
      </c>
      <c r="R767" s="5">
        <f t="shared" si="46"/>
        <v>0.36014285714285715</v>
      </c>
      <c r="S767" s="7">
        <f t="shared" si="47"/>
        <v>57.295454545454547</v>
      </c>
      <c r="T767" t="s">
        <v>8322</v>
      </c>
      <c r="U767" t="s">
        <v>8324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s="17">
        <v>42021.783368055556</v>
      </c>
      <c r="N768" t="b">
        <v>0</v>
      </c>
      <c r="O768">
        <v>0</v>
      </c>
      <c r="P768" t="b">
        <v>0</v>
      </c>
      <c r="Q768" t="s">
        <v>8275</v>
      </c>
      <c r="R768" s="5">
        <f t="shared" si="46"/>
        <v>0</v>
      </c>
      <c r="S768" s="7" t="e">
        <f t="shared" si="47"/>
        <v>#DIV/0!</v>
      </c>
      <c r="T768" t="s">
        <v>8322</v>
      </c>
      <c r="U768" t="s">
        <v>8324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s="17">
        <v>42115.143634259264</v>
      </c>
      <c r="N769" t="b">
        <v>0</v>
      </c>
      <c r="O769">
        <v>3</v>
      </c>
      <c r="P769" t="b">
        <v>0</v>
      </c>
      <c r="Q769" t="s">
        <v>8275</v>
      </c>
      <c r="R769" s="5">
        <f t="shared" si="46"/>
        <v>3.5400000000000001E-2</v>
      </c>
      <c r="S769" s="7">
        <f t="shared" si="47"/>
        <v>59</v>
      </c>
      <c r="T769" t="s">
        <v>8322</v>
      </c>
      <c r="U769" t="s">
        <v>8324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s="17">
        <v>41594.207060185188</v>
      </c>
      <c r="N770" t="b">
        <v>0</v>
      </c>
      <c r="O770">
        <v>0</v>
      </c>
      <c r="P770" t="b">
        <v>0</v>
      </c>
      <c r="Q770" t="s">
        <v>8275</v>
      </c>
      <c r="R770" s="5">
        <f t="shared" si="46"/>
        <v>0</v>
      </c>
      <c r="S770" s="7" t="e">
        <f t="shared" si="47"/>
        <v>#DIV/0!</v>
      </c>
      <c r="T770" t="s">
        <v>8322</v>
      </c>
      <c r="U770" t="s">
        <v>8324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(I771/86400)+25569</f>
        <v>41634.996458333335</v>
      </c>
      <c r="K771">
        <v>1385510094</v>
      </c>
      <c r="L771" s="13">
        <f t="shared" ref="L771:L834" si="49">(K771/86400)+25569</f>
        <v>41604.996458333335</v>
      </c>
      <c r="M771" s="17">
        <v>41604.996458333335</v>
      </c>
      <c r="N771" t="b">
        <v>0</v>
      </c>
      <c r="O771">
        <v>52</v>
      </c>
      <c r="P771" t="b">
        <v>0</v>
      </c>
      <c r="Q771" t="s">
        <v>8275</v>
      </c>
      <c r="R771" s="5">
        <f t="shared" ref="R771:R834" si="50">E771/D771</f>
        <v>0.41399999999999998</v>
      </c>
      <c r="S771" s="7">
        <f t="shared" ref="S771:S834" si="51">E771/O771</f>
        <v>31.846153846153847</v>
      </c>
      <c r="T771" t="s">
        <v>8322</v>
      </c>
      <c r="U771" t="s">
        <v>8324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</v>
      </c>
      <c r="K772">
        <v>1358294369</v>
      </c>
      <c r="L772" s="13">
        <f t="shared" si="49"/>
        <v>41289.9996412037</v>
      </c>
      <c r="M772" s="17">
        <v>41289.9996412037</v>
      </c>
      <c r="N772" t="b">
        <v>0</v>
      </c>
      <c r="O772">
        <v>0</v>
      </c>
      <c r="P772" t="b">
        <v>0</v>
      </c>
      <c r="Q772" t="s">
        <v>8275</v>
      </c>
      <c r="R772" s="5">
        <f t="shared" si="50"/>
        <v>0</v>
      </c>
      <c r="S772" s="7" t="e">
        <f t="shared" si="51"/>
        <v>#DIV/0!</v>
      </c>
      <c r="T772" t="s">
        <v>8322</v>
      </c>
      <c r="U772" t="s">
        <v>8324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s="17">
        <v>42349.824097222227</v>
      </c>
      <c r="N773" t="b">
        <v>0</v>
      </c>
      <c r="O773">
        <v>1</v>
      </c>
      <c r="P773" t="b">
        <v>0</v>
      </c>
      <c r="Q773" t="s">
        <v>8275</v>
      </c>
      <c r="R773" s="5">
        <f t="shared" si="50"/>
        <v>2.631578947368421E-4</v>
      </c>
      <c r="S773" s="7">
        <f t="shared" si="51"/>
        <v>10</v>
      </c>
      <c r="T773" t="s">
        <v>8322</v>
      </c>
      <c r="U773" t="s">
        <v>8324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s="17">
        <v>40068.056932870371</v>
      </c>
      <c r="N774" t="b">
        <v>0</v>
      </c>
      <c r="O774">
        <v>1</v>
      </c>
      <c r="P774" t="b">
        <v>0</v>
      </c>
      <c r="Q774" t="s">
        <v>8275</v>
      </c>
      <c r="R774" s="5">
        <f t="shared" si="50"/>
        <v>3.3333333333333333E-2</v>
      </c>
      <c r="S774" s="7">
        <f t="shared" si="51"/>
        <v>50</v>
      </c>
      <c r="T774" t="s">
        <v>8322</v>
      </c>
      <c r="U774" t="s">
        <v>8324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42100.735937500001</v>
      </c>
      <c r="M775" s="17">
        <v>42100.735937500001</v>
      </c>
      <c r="N775" t="b">
        <v>0</v>
      </c>
      <c r="O775">
        <v>2</v>
      </c>
      <c r="P775" t="b">
        <v>0</v>
      </c>
      <c r="Q775" t="s">
        <v>8275</v>
      </c>
      <c r="R775" s="5">
        <f t="shared" si="50"/>
        <v>8.5129023676509714E-3</v>
      </c>
      <c r="S775" s="7">
        <f t="shared" si="51"/>
        <v>16</v>
      </c>
      <c r="T775" t="s">
        <v>8322</v>
      </c>
      <c r="U775" t="s">
        <v>8324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s="17">
        <v>41663.780300925922</v>
      </c>
      <c r="N776" t="b">
        <v>0</v>
      </c>
      <c r="O776">
        <v>9</v>
      </c>
      <c r="P776" t="b">
        <v>0</v>
      </c>
      <c r="Q776" t="s">
        <v>8275</v>
      </c>
      <c r="R776" s="5">
        <f t="shared" si="50"/>
        <v>0.70199999999999996</v>
      </c>
      <c r="S776" s="7">
        <f t="shared" si="51"/>
        <v>39</v>
      </c>
      <c r="T776" t="s">
        <v>8322</v>
      </c>
      <c r="U776" t="s">
        <v>8324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s="17">
        <v>40863.060127314813</v>
      </c>
      <c r="N777" t="b">
        <v>0</v>
      </c>
      <c r="O777">
        <v>5</v>
      </c>
      <c r="P777" t="b">
        <v>0</v>
      </c>
      <c r="Q777" t="s">
        <v>8275</v>
      </c>
      <c r="R777" s="5">
        <f t="shared" si="50"/>
        <v>1.7000000000000001E-2</v>
      </c>
      <c r="S777" s="7">
        <f t="shared" si="51"/>
        <v>34</v>
      </c>
      <c r="T777" t="s">
        <v>8322</v>
      </c>
      <c r="U777" t="s">
        <v>8324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s="17">
        <v>42250.685706018514</v>
      </c>
      <c r="N778" t="b">
        <v>0</v>
      </c>
      <c r="O778">
        <v>57</v>
      </c>
      <c r="P778" t="b">
        <v>0</v>
      </c>
      <c r="Q778" t="s">
        <v>8275</v>
      </c>
      <c r="R778" s="5">
        <f t="shared" si="50"/>
        <v>0.51400000000000001</v>
      </c>
      <c r="S778" s="7">
        <f t="shared" si="51"/>
        <v>63.122807017543863</v>
      </c>
      <c r="T778" t="s">
        <v>8322</v>
      </c>
      <c r="U778" t="s">
        <v>8324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s="17">
        <v>41456.981215277774</v>
      </c>
      <c r="N779" t="b">
        <v>0</v>
      </c>
      <c r="O779">
        <v>3</v>
      </c>
      <c r="P779" t="b">
        <v>0</v>
      </c>
      <c r="Q779" t="s">
        <v>8275</v>
      </c>
      <c r="R779" s="5">
        <f t="shared" si="50"/>
        <v>7.0000000000000001E-3</v>
      </c>
      <c r="S779" s="7">
        <f t="shared" si="51"/>
        <v>7</v>
      </c>
      <c r="T779" t="s">
        <v>8322</v>
      </c>
      <c r="U779" t="s">
        <v>8324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s="17">
        <v>41729.702314814815</v>
      </c>
      <c r="N780" t="b">
        <v>0</v>
      </c>
      <c r="O780">
        <v>1</v>
      </c>
      <c r="P780" t="b">
        <v>0</v>
      </c>
      <c r="Q780" t="s">
        <v>8275</v>
      </c>
      <c r="R780" s="5">
        <f t="shared" si="50"/>
        <v>4.0000000000000001E-3</v>
      </c>
      <c r="S780" s="7">
        <f t="shared" si="51"/>
        <v>2</v>
      </c>
      <c r="T780" t="s">
        <v>8322</v>
      </c>
      <c r="U780" t="s">
        <v>8324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s="17">
        <v>40436.68408564815</v>
      </c>
      <c r="N781" t="b">
        <v>0</v>
      </c>
      <c r="O781">
        <v>6</v>
      </c>
      <c r="P781" t="b">
        <v>0</v>
      </c>
      <c r="Q781" t="s">
        <v>8275</v>
      </c>
      <c r="R781" s="5">
        <f t="shared" si="50"/>
        <v>2.6666666666666668E-2</v>
      </c>
      <c r="S781" s="7">
        <f t="shared" si="51"/>
        <v>66.666666666666671</v>
      </c>
      <c r="T781" t="s">
        <v>8322</v>
      </c>
      <c r="U781" t="s">
        <v>8324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s="17">
        <v>40636.673900462964</v>
      </c>
      <c r="N782" t="b">
        <v>0</v>
      </c>
      <c r="O782">
        <v>27</v>
      </c>
      <c r="P782" t="b">
        <v>1</v>
      </c>
      <c r="Q782" t="s">
        <v>8276</v>
      </c>
      <c r="R782" s="5">
        <f t="shared" si="50"/>
        <v>1.04</v>
      </c>
      <c r="S782" s="7">
        <f t="shared" si="51"/>
        <v>38.518518518518519</v>
      </c>
      <c r="T782" t="s">
        <v>8325</v>
      </c>
      <c r="U782" t="s">
        <v>8326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41433.000856481478</v>
      </c>
      <c r="K783">
        <v>1368057674</v>
      </c>
      <c r="L783" s="13">
        <f t="shared" si="49"/>
        <v>41403.000856481478</v>
      </c>
      <c r="M783" s="17">
        <v>41403.000856481478</v>
      </c>
      <c r="N783" t="b">
        <v>0</v>
      </c>
      <c r="O783">
        <v>25</v>
      </c>
      <c r="P783" t="b">
        <v>1</v>
      </c>
      <c r="Q783" t="s">
        <v>8276</v>
      </c>
      <c r="R783" s="5">
        <f t="shared" si="50"/>
        <v>1.3315375</v>
      </c>
      <c r="S783" s="7">
        <f t="shared" si="51"/>
        <v>42.609200000000001</v>
      </c>
      <c r="T783" t="s">
        <v>8325</v>
      </c>
      <c r="U783" t="s">
        <v>8326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s="17">
        <v>41116.758125</v>
      </c>
      <c r="N784" t="b">
        <v>0</v>
      </c>
      <c r="O784">
        <v>14</v>
      </c>
      <c r="P784" t="b">
        <v>1</v>
      </c>
      <c r="Q784" t="s">
        <v>8276</v>
      </c>
      <c r="R784" s="5">
        <f t="shared" si="50"/>
        <v>1</v>
      </c>
      <c r="S784" s="7">
        <f t="shared" si="51"/>
        <v>50</v>
      </c>
      <c r="T784" t="s">
        <v>8325</v>
      </c>
      <c r="U784" t="s">
        <v>8326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s="17">
        <v>40987.773715277777</v>
      </c>
      <c r="N785" t="b">
        <v>0</v>
      </c>
      <c r="O785">
        <v>35</v>
      </c>
      <c r="P785" t="b">
        <v>1</v>
      </c>
      <c r="Q785" t="s">
        <v>8276</v>
      </c>
      <c r="R785" s="5">
        <f t="shared" si="50"/>
        <v>1.4813333333333334</v>
      </c>
      <c r="S785" s="7">
        <f t="shared" si="51"/>
        <v>63.485714285714288</v>
      </c>
      <c r="T785" t="s">
        <v>8325</v>
      </c>
      <c r="U785" t="s">
        <v>8326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s="17">
        <v>41675.149525462963</v>
      </c>
      <c r="N786" t="b">
        <v>0</v>
      </c>
      <c r="O786">
        <v>10</v>
      </c>
      <c r="P786" t="b">
        <v>1</v>
      </c>
      <c r="Q786" t="s">
        <v>8276</v>
      </c>
      <c r="R786" s="5">
        <f t="shared" si="50"/>
        <v>1.0249999999999999</v>
      </c>
      <c r="S786" s="7">
        <f t="shared" si="51"/>
        <v>102.5</v>
      </c>
      <c r="T786" t="s">
        <v>8325</v>
      </c>
      <c r="U786" t="s">
        <v>8326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41333.593923611115</v>
      </c>
      <c r="K787">
        <v>1359468915</v>
      </c>
      <c r="L787" s="13">
        <f t="shared" si="49"/>
        <v>41303.593923611115</v>
      </c>
      <c r="M787" s="17">
        <v>41303.593923611115</v>
      </c>
      <c r="N787" t="b">
        <v>0</v>
      </c>
      <c r="O787">
        <v>29</v>
      </c>
      <c r="P787" t="b">
        <v>1</v>
      </c>
      <c r="Q787" t="s">
        <v>8276</v>
      </c>
      <c r="R787" s="5">
        <f t="shared" si="50"/>
        <v>1.8062799999999999</v>
      </c>
      <c r="S787" s="7">
        <f t="shared" si="51"/>
        <v>31.142758620689655</v>
      </c>
      <c r="T787" t="s">
        <v>8325</v>
      </c>
      <c r="U787" t="s">
        <v>8326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41040.657638888893</v>
      </c>
      <c r="K788">
        <v>1331774434</v>
      </c>
      <c r="L788" s="13">
        <f t="shared" si="49"/>
        <v>40983.055949074071</v>
      </c>
      <c r="M788" s="17">
        <v>40983.055949074071</v>
      </c>
      <c r="N788" t="b">
        <v>0</v>
      </c>
      <c r="O788">
        <v>44</v>
      </c>
      <c r="P788" t="b">
        <v>1</v>
      </c>
      <c r="Q788" t="s">
        <v>8276</v>
      </c>
      <c r="R788" s="5">
        <f t="shared" si="50"/>
        <v>1.4279999999999999</v>
      </c>
      <c r="S788" s="7">
        <f t="shared" si="51"/>
        <v>162.27272727272728</v>
      </c>
      <c r="T788" t="s">
        <v>8325</v>
      </c>
      <c r="U788" t="s">
        <v>8326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s="17">
        <v>41549.627615740741</v>
      </c>
      <c r="N789" t="b">
        <v>0</v>
      </c>
      <c r="O789">
        <v>17</v>
      </c>
      <c r="P789" t="b">
        <v>1</v>
      </c>
      <c r="Q789" t="s">
        <v>8276</v>
      </c>
      <c r="R789" s="5">
        <f t="shared" si="50"/>
        <v>1.1416666666666666</v>
      </c>
      <c r="S789" s="7">
        <f t="shared" si="51"/>
        <v>80.588235294117652</v>
      </c>
      <c r="T789" t="s">
        <v>8325</v>
      </c>
      <c r="U789" t="s">
        <v>8326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s="17">
        <v>41059.006805555553</v>
      </c>
      <c r="N790" t="b">
        <v>0</v>
      </c>
      <c r="O790">
        <v>34</v>
      </c>
      <c r="P790" t="b">
        <v>1</v>
      </c>
      <c r="Q790" t="s">
        <v>8276</v>
      </c>
      <c r="R790" s="5">
        <f t="shared" si="50"/>
        <v>2.03505</v>
      </c>
      <c r="S790" s="7">
        <f t="shared" si="51"/>
        <v>59.85441176470588</v>
      </c>
      <c r="T790" t="s">
        <v>8325</v>
      </c>
      <c r="U790" t="s">
        <v>8326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41277.186111111107</v>
      </c>
      <c r="M791" s="17">
        <v>41277.186111111107</v>
      </c>
      <c r="N791" t="b">
        <v>0</v>
      </c>
      <c r="O791">
        <v>14</v>
      </c>
      <c r="P791" t="b">
        <v>1</v>
      </c>
      <c r="Q791" t="s">
        <v>8276</v>
      </c>
      <c r="R791" s="5">
        <f t="shared" si="50"/>
        <v>1.0941176470588236</v>
      </c>
      <c r="S791" s="7">
        <f t="shared" si="51"/>
        <v>132.85714285714286</v>
      </c>
      <c r="T791" t="s">
        <v>8325</v>
      </c>
      <c r="U791" t="s">
        <v>8326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s="17">
        <v>41276.047905092593</v>
      </c>
      <c r="N792" t="b">
        <v>0</v>
      </c>
      <c r="O792">
        <v>156</v>
      </c>
      <c r="P792" t="b">
        <v>1</v>
      </c>
      <c r="Q792" t="s">
        <v>8276</v>
      </c>
      <c r="R792" s="5">
        <f t="shared" si="50"/>
        <v>1.443746</v>
      </c>
      <c r="S792" s="7">
        <f t="shared" si="51"/>
        <v>92.547820512820508</v>
      </c>
      <c r="T792" t="s">
        <v>8325</v>
      </c>
      <c r="U792" t="s">
        <v>8326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s="17">
        <v>41557.780624999999</v>
      </c>
      <c r="N793" t="b">
        <v>0</v>
      </c>
      <c r="O793">
        <v>128</v>
      </c>
      <c r="P793" t="b">
        <v>1</v>
      </c>
      <c r="Q793" t="s">
        <v>8276</v>
      </c>
      <c r="R793" s="5">
        <f t="shared" si="50"/>
        <v>1.0386666666666666</v>
      </c>
      <c r="S793" s="7">
        <f t="shared" si="51"/>
        <v>60.859375</v>
      </c>
      <c r="T793" t="s">
        <v>8325</v>
      </c>
      <c r="U793" t="s">
        <v>8326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</v>
      </c>
      <c r="M794" s="17">
        <v>41555.87364583333</v>
      </c>
      <c r="N794" t="b">
        <v>0</v>
      </c>
      <c r="O794">
        <v>60</v>
      </c>
      <c r="P794" t="b">
        <v>1</v>
      </c>
      <c r="Q794" t="s">
        <v>8276</v>
      </c>
      <c r="R794" s="5">
        <f t="shared" si="50"/>
        <v>1.0044440000000001</v>
      </c>
      <c r="S794" s="7">
        <f t="shared" si="51"/>
        <v>41.851833333333339</v>
      </c>
      <c r="T794" t="s">
        <v>8325</v>
      </c>
      <c r="U794" t="s">
        <v>8326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s="17">
        <v>41442.741249999999</v>
      </c>
      <c r="N795" t="b">
        <v>0</v>
      </c>
      <c r="O795">
        <v>32</v>
      </c>
      <c r="P795" t="b">
        <v>1</v>
      </c>
      <c r="Q795" t="s">
        <v>8276</v>
      </c>
      <c r="R795" s="5">
        <f t="shared" si="50"/>
        <v>1.0277927272727272</v>
      </c>
      <c r="S795" s="7">
        <f t="shared" si="51"/>
        <v>88.325937499999995</v>
      </c>
      <c r="T795" t="s">
        <v>8325</v>
      </c>
      <c r="U795" t="s">
        <v>8326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s="17">
        <v>40736.115011574075</v>
      </c>
      <c r="N796" t="b">
        <v>0</v>
      </c>
      <c r="O796">
        <v>53</v>
      </c>
      <c r="P796" t="b">
        <v>1</v>
      </c>
      <c r="Q796" t="s">
        <v>8276</v>
      </c>
      <c r="R796" s="5">
        <f t="shared" si="50"/>
        <v>1.0531250000000001</v>
      </c>
      <c r="S796" s="7">
        <f t="shared" si="51"/>
        <v>158.96226415094338</v>
      </c>
      <c r="T796" t="s">
        <v>8325</v>
      </c>
      <c r="U796" t="s">
        <v>8326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s="17">
        <v>40963.613032407404</v>
      </c>
      <c r="N797" t="b">
        <v>0</v>
      </c>
      <c r="O797">
        <v>184</v>
      </c>
      <c r="P797" t="b">
        <v>1</v>
      </c>
      <c r="Q797" t="s">
        <v>8276</v>
      </c>
      <c r="R797" s="5">
        <f t="shared" si="50"/>
        <v>1.1178571428571429</v>
      </c>
      <c r="S797" s="7">
        <f t="shared" si="51"/>
        <v>85.054347826086953</v>
      </c>
      <c r="T797" t="s">
        <v>8325</v>
      </c>
      <c r="U797" t="s">
        <v>8326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s="17">
        <v>41502.882928240739</v>
      </c>
      <c r="N798" t="b">
        <v>0</v>
      </c>
      <c r="O798">
        <v>90</v>
      </c>
      <c r="P798" t="b">
        <v>1</v>
      </c>
      <c r="Q798" t="s">
        <v>8276</v>
      </c>
      <c r="R798" s="5">
        <f t="shared" si="50"/>
        <v>1.0135000000000001</v>
      </c>
      <c r="S798" s="7">
        <f t="shared" si="51"/>
        <v>112.61111111111111</v>
      </c>
      <c r="T798" t="s">
        <v>8325</v>
      </c>
      <c r="U798" t="s">
        <v>8326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s="17">
        <v>40996.994074074071</v>
      </c>
      <c r="N799" t="b">
        <v>0</v>
      </c>
      <c r="O799">
        <v>71</v>
      </c>
      <c r="P799" t="b">
        <v>1</v>
      </c>
      <c r="Q799" t="s">
        <v>8276</v>
      </c>
      <c r="R799" s="5">
        <f t="shared" si="50"/>
        <v>1.0753333333333333</v>
      </c>
      <c r="S799" s="7">
        <f t="shared" si="51"/>
        <v>45.436619718309856</v>
      </c>
      <c r="T799" t="s">
        <v>8325</v>
      </c>
      <c r="U799" t="s">
        <v>8326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s="17">
        <v>41882.590127314819</v>
      </c>
      <c r="N800" t="b">
        <v>0</v>
      </c>
      <c r="O800">
        <v>87</v>
      </c>
      <c r="P800" t="b">
        <v>1</v>
      </c>
      <c r="Q800" t="s">
        <v>8276</v>
      </c>
      <c r="R800" s="5">
        <f t="shared" si="50"/>
        <v>1.1488571428571428</v>
      </c>
      <c r="S800" s="7">
        <f t="shared" si="51"/>
        <v>46.218390804597703</v>
      </c>
      <c r="T800" t="s">
        <v>8325</v>
      </c>
      <c r="U800" t="s">
        <v>8326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s="17">
        <v>40996.667199074072</v>
      </c>
      <c r="N801" t="b">
        <v>0</v>
      </c>
      <c r="O801">
        <v>28</v>
      </c>
      <c r="P801" t="b">
        <v>1</v>
      </c>
      <c r="Q801" t="s">
        <v>8276</v>
      </c>
      <c r="R801" s="5">
        <f t="shared" si="50"/>
        <v>1.0002</v>
      </c>
      <c r="S801" s="7">
        <f t="shared" si="51"/>
        <v>178.60714285714286</v>
      </c>
      <c r="T801" t="s">
        <v>8325</v>
      </c>
      <c r="U801" t="s">
        <v>8326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s="17">
        <v>41863.433495370373</v>
      </c>
      <c r="N802" t="b">
        <v>0</v>
      </c>
      <c r="O802">
        <v>56</v>
      </c>
      <c r="P802" t="b">
        <v>1</v>
      </c>
      <c r="Q802" t="s">
        <v>8276</v>
      </c>
      <c r="R802" s="5">
        <f t="shared" si="50"/>
        <v>1.5213333333333334</v>
      </c>
      <c r="S802" s="7">
        <f t="shared" si="51"/>
        <v>40.75</v>
      </c>
      <c r="T802" t="s">
        <v>8325</v>
      </c>
      <c r="U802" t="s">
        <v>8326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s="17">
        <v>40695.795370370368</v>
      </c>
      <c r="N803" t="b">
        <v>0</v>
      </c>
      <c r="O803">
        <v>51</v>
      </c>
      <c r="P803" t="b">
        <v>1</v>
      </c>
      <c r="Q803" t="s">
        <v>8276</v>
      </c>
      <c r="R803" s="5">
        <f t="shared" si="50"/>
        <v>1.1152149999999998</v>
      </c>
      <c r="S803" s="7">
        <f t="shared" si="51"/>
        <v>43.733921568627444</v>
      </c>
      <c r="T803" t="s">
        <v>8325</v>
      </c>
      <c r="U803" t="s">
        <v>8326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41123.022268518514</v>
      </c>
      <c r="M804" s="17">
        <v>41123.022268518514</v>
      </c>
      <c r="N804" t="b">
        <v>0</v>
      </c>
      <c r="O804">
        <v>75</v>
      </c>
      <c r="P804" t="b">
        <v>1</v>
      </c>
      <c r="Q804" t="s">
        <v>8276</v>
      </c>
      <c r="R804" s="5">
        <f t="shared" si="50"/>
        <v>1.0133333333333334</v>
      </c>
      <c r="S804" s="7">
        <f t="shared" si="51"/>
        <v>81.066666666666663</v>
      </c>
      <c r="T804" t="s">
        <v>8325</v>
      </c>
      <c r="U804" t="s">
        <v>8326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s="17">
        <v>40665.949976851851</v>
      </c>
      <c r="N805" t="b">
        <v>0</v>
      </c>
      <c r="O805">
        <v>38</v>
      </c>
      <c r="P805" t="b">
        <v>1</v>
      </c>
      <c r="Q805" t="s">
        <v>8276</v>
      </c>
      <c r="R805" s="5">
        <f t="shared" si="50"/>
        <v>1.232608695652174</v>
      </c>
      <c r="S805" s="7">
        <f t="shared" si="51"/>
        <v>74.60526315789474</v>
      </c>
      <c r="T805" t="s">
        <v>8325</v>
      </c>
      <c r="U805" t="s">
        <v>8326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40730.105624999997</v>
      </c>
      <c r="M806" s="17">
        <v>40730.105624999997</v>
      </c>
      <c r="N806" t="b">
        <v>0</v>
      </c>
      <c r="O806">
        <v>18</v>
      </c>
      <c r="P806" t="b">
        <v>1</v>
      </c>
      <c r="Q806" t="s">
        <v>8276</v>
      </c>
      <c r="R806" s="5">
        <f t="shared" si="50"/>
        <v>1</v>
      </c>
      <c r="S806" s="7">
        <f t="shared" si="51"/>
        <v>305.55555555555554</v>
      </c>
      <c r="T806" t="s">
        <v>8325</v>
      </c>
      <c r="U806" t="s">
        <v>8326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s="17">
        <v>40690.823055555556</v>
      </c>
      <c r="N807" t="b">
        <v>0</v>
      </c>
      <c r="O807">
        <v>54</v>
      </c>
      <c r="P807" t="b">
        <v>1</v>
      </c>
      <c r="Q807" t="s">
        <v>8276</v>
      </c>
      <c r="R807" s="5">
        <f t="shared" si="50"/>
        <v>1.05</v>
      </c>
      <c r="S807" s="7">
        <f t="shared" si="51"/>
        <v>58.333333333333336</v>
      </c>
      <c r="T807" t="s">
        <v>8325</v>
      </c>
      <c r="U807" t="s">
        <v>8326</v>
      </c>
    </row>
    <row r="808" spans="1:21" ht="20" x14ac:dyDescent="0.2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s="17">
        <v>40763.691423611112</v>
      </c>
      <c r="N808" t="b">
        <v>0</v>
      </c>
      <c r="O808">
        <v>71</v>
      </c>
      <c r="P808" t="b">
        <v>1</v>
      </c>
      <c r="Q808" t="s">
        <v>8276</v>
      </c>
      <c r="R808" s="5">
        <f t="shared" si="50"/>
        <v>1.0443750000000001</v>
      </c>
      <c r="S808" s="7">
        <f t="shared" si="51"/>
        <v>117.67605633802818</v>
      </c>
      <c r="T808" t="s">
        <v>8325</v>
      </c>
      <c r="U808" t="s">
        <v>8326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s="17">
        <v>42759.628599537042</v>
      </c>
      <c r="N809" t="b">
        <v>0</v>
      </c>
      <c r="O809">
        <v>57</v>
      </c>
      <c r="P809" t="b">
        <v>1</v>
      </c>
      <c r="Q809" t="s">
        <v>8276</v>
      </c>
      <c r="R809" s="5">
        <f t="shared" si="50"/>
        <v>1.05125</v>
      </c>
      <c r="S809" s="7">
        <f t="shared" si="51"/>
        <v>73.771929824561397</v>
      </c>
      <c r="T809" t="s">
        <v>8325</v>
      </c>
      <c r="U809" t="s">
        <v>8326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s="17">
        <v>41962.100532407407</v>
      </c>
      <c r="N810" t="b">
        <v>0</v>
      </c>
      <c r="O810">
        <v>43</v>
      </c>
      <c r="P810" t="b">
        <v>1</v>
      </c>
      <c r="Q810" t="s">
        <v>8276</v>
      </c>
      <c r="R810" s="5">
        <f t="shared" si="50"/>
        <v>1</v>
      </c>
      <c r="S810" s="7">
        <f t="shared" si="51"/>
        <v>104.65116279069767</v>
      </c>
      <c r="T810" t="s">
        <v>8325</v>
      </c>
      <c r="U810" t="s">
        <v>8326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s="17">
        <v>41628.833680555559</v>
      </c>
      <c r="N811" t="b">
        <v>0</v>
      </c>
      <c r="O811">
        <v>52</v>
      </c>
      <c r="P811" t="b">
        <v>1</v>
      </c>
      <c r="Q811" t="s">
        <v>8276</v>
      </c>
      <c r="R811" s="5">
        <f t="shared" si="50"/>
        <v>1.03775</v>
      </c>
      <c r="S811" s="7">
        <f t="shared" si="51"/>
        <v>79.82692307692308</v>
      </c>
      <c r="T811" t="s">
        <v>8325</v>
      </c>
      <c r="U811" t="s">
        <v>8326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s="17">
        <v>41123.056273148148</v>
      </c>
      <c r="N812" t="b">
        <v>0</v>
      </c>
      <c r="O812">
        <v>27</v>
      </c>
      <c r="P812" t="b">
        <v>1</v>
      </c>
      <c r="Q812" t="s">
        <v>8276</v>
      </c>
      <c r="R812" s="5">
        <f t="shared" si="50"/>
        <v>1.05</v>
      </c>
      <c r="S812" s="7">
        <f t="shared" si="51"/>
        <v>58.333333333333336</v>
      </c>
      <c r="T812" t="s">
        <v>8325</v>
      </c>
      <c r="U812" t="s">
        <v>8326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s="17">
        <v>41443.643541666665</v>
      </c>
      <c r="N813" t="b">
        <v>0</v>
      </c>
      <c r="O813">
        <v>12</v>
      </c>
      <c r="P813" t="b">
        <v>1</v>
      </c>
      <c r="Q813" t="s">
        <v>8276</v>
      </c>
      <c r="R813" s="5">
        <f t="shared" si="50"/>
        <v>1.04</v>
      </c>
      <c r="S813" s="7">
        <f t="shared" si="51"/>
        <v>86.666666666666671</v>
      </c>
      <c r="T813" t="s">
        <v>8325</v>
      </c>
      <c r="U813" t="s">
        <v>8326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s="17">
        <v>41282.017962962964</v>
      </c>
      <c r="N814" t="b">
        <v>0</v>
      </c>
      <c r="O814">
        <v>33</v>
      </c>
      <c r="P814" t="b">
        <v>1</v>
      </c>
      <c r="Q814" t="s">
        <v>8276</v>
      </c>
      <c r="R814" s="5">
        <f t="shared" si="50"/>
        <v>1.5183333333333333</v>
      </c>
      <c r="S814" s="7">
        <f t="shared" si="51"/>
        <v>27.606060606060606</v>
      </c>
      <c r="T814" t="s">
        <v>8325</v>
      </c>
      <c r="U814" t="s">
        <v>8326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s="17">
        <v>41080.960243055553</v>
      </c>
      <c r="N815" t="b">
        <v>0</v>
      </c>
      <c r="O815">
        <v>96</v>
      </c>
      <c r="P815" t="b">
        <v>1</v>
      </c>
      <c r="Q815" t="s">
        <v>8276</v>
      </c>
      <c r="R815" s="5">
        <f t="shared" si="50"/>
        <v>1.59996</v>
      </c>
      <c r="S815" s="7">
        <f t="shared" si="51"/>
        <v>24.999375000000001</v>
      </c>
      <c r="T815" t="s">
        <v>8325</v>
      </c>
      <c r="U815" t="s">
        <v>8326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s="17">
        <v>40679.743067129632</v>
      </c>
      <c r="N816" t="b">
        <v>0</v>
      </c>
      <c r="O816">
        <v>28</v>
      </c>
      <c r="P816" t="b">
        <v>1</v>
      </c>
      <c r="Q816" t="s">
        <v>8276</v>
      </c>
      <c r="R816" s="5">
        <f t="shared" si="50"/>
        <v>1.2729999999999999</v>
      </c>
      <c r="S816" s="7">
        <f t="shared" si="51"/>
        <v>45.464285714285715</v>
      </c>
      <c r="T816" t="s">
        <v>8325</v>
      </c>
      <c r="U816" t="s">
        <v>8326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s="17">
        <v>41914.917858796296</v>
      </c>
      <c r="N817" t="b">
        <v>0</v>
      </c>
      <c r="O817">
        <v>43</v>
      </c>
      <c r="P817" t="b">
        <v>1</v>
      </c>
      <c r="Q817" t="s">
        <v>8276</v>
      </c>
      <c r="R817" s="5">
        <f t="shared" si="50"/>
        <v>1.07</v>
      </c>
      <c r="S817" s="7">
        <f t="shared" si="51"/>
        <v>99.534883720930239</v>
      </c>
      <c r="T817" t="s">
        <v>8325</v>
      </c>
      <c r="U817" t="s">
        <v>8326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s="17">
        <v>41341.870868055557</v>
      </c>
      <c r="N818" t="b">
        <v>0</v>
      </c>
      <c r="O818">
        <v>205</v>
      </c>
      <c r="P818" t="b">
        <v>1</v>
      </c>
      <c r="Q818" t="s">
        <v>8276</v>
      </c>
      <c r="R818" s="5">
        <f t="shared" si="50"/>
        <v>1.1512214285714286</v>
      </c>
      <c r="S818" s="7">
        <f t="shared" si="51"/>
        <v>39.31</v>
      </c>
      <c r="T818" t="s">
        <v>8325</v>
      </c>
      <c r="U818" t="s">
        <v>8326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s="17">
        <v>40925.599664351852</v>
      </c>
      <c r="N819" t="b">
        <v>0</v>
      </c>
      <c r="O819">
        <v>23</v>
      </c>
      <c r="P819" t="b">
        <v>1</v>
      </c>
      <c r="Q819" t="s">
        <v>8276</v>
      </c>
      <c r="R819" s="5">
        <f t="shared" si="50"/>
        <v>1.3711066666666665</v>
      </c>
      <c r="S819" s="7">
        <f t="shared" si="51"/>
        <v>89.419999999999987</v>
      </c>
      <c r="T819" t="s">
        <v>8325</v>
      </c>
      <c r="U819" t="s">
        <v>8326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s="17">
        <v>41120.882881944446</v>
      </c>
      <c r="N820" t="b">
        <v>0</v>
      </c>
      <c r="O820">
        <v>19</v>
      </c>
      <c r="P820" t="b">
        <v>1</v>
      </c>
      <c r="Q820" t="s">
        <v>8276</v>
      </c>
      <c r="R820" s="5">
        <f t="shared" si="50"/>
        <v>1.5571428571428572</v>
      </c>
      <c r="S820" s="7">
        <f t="shared" si="51"/>
        <v>28.684210526315791</v>
      </c>
      <c r="T820" t="s">
        <v>8325</v>
      </c>
      <c r="U820" t="s">
        <v>8326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s="17">
        <v>41619.998310185183</v>
      </c>
      <c r="N821" t="b">
        <v>0</v>
      </c>
      <c r="O821">
        <v>14</v>
      </c>
      <c r="P821" t="b">
        <v>1</v>
      </c>
      <c r="Q821" t="s">
        <v>8276</v>
      </c>
      <c r="R821" s="5">
        <f t="shared" si="50"/>
        <v>1.0874999999999999</v>
      </c>
      <c r="S821" s="7">
        <f t="shared" si="51"/>
        <v>31.071428571428573</v>
      </c>
      <c r="T821" t="s">
        <v>8325</v>
      </c>
      <c r="U821" t="s">
        <v>8326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s="17">
        <v>41768.841921296298</v>
      </c>
      <c r="N822" t="b">
        <v>0</v>
      </c>
      <c r="O822">
        <v>38</v>
      </c>
      <c r="P822" t="b">
        <v>1</v>
      </c>
      <c r="Q822" t="s">
        <v>8276</v>
      </c>
      <c r="R822" s="5">
        <f t="shared" si="50"/>
        <v>1.3405</v>
      </c>
      <c r="S822" s="7">
        <f t="shared" si="51"/>
        <v>70.55263157894737</v>
      </c>
      <c r="T822" t="s">
        <v>8325</v>
      </c>
      <c r="U822" t="s">
        <v>8326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s="17">
        <v>42093.922048611115</v>
      </c>
      <c r="N823" t="b">
        <v>0</v>
      </c>
      <c r="O823">
        <v>78</v>
      </c>
      <c r="P823" t="b">
        <v>1</v>
      </c>
      <c r="Q823" t="s">
        <v>8276</v>
      </c>
      <c r="R823" s="5">
        <f t="shared" si="50"/>
        <v>1</v>
      </c>
      <c r="S823" s="7">
        <f t="shared" si="51"/>
        <v>224.12820512820514</v>
      </c>
      <c r="T823" t="s">
        <v>8325</v>
      </c>
      <c r="U823" t="s">
        <v>8326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s="17">
        <v>41157.947337962964</v>
      </c>
      <c r="N824" t="b">
        <v>0</v>
      </c>
      <c r="O824">
        <v>69</v>
      </c>
      <c r="P824" t="b">
        <v>1</v>
      </c>
      <c r="Q824" t="s">
        <v>8276</v>
      </c>
      <c r="R824" s="5">
        <f t="shared" si="50"/>
        <v>1.1916666666666667</v>
      </c>
      <c r="S824" s="7">
        <f t="shared" si="51"/>
        <v>51.811594202898547</v>
      </c>
      <c r="T824" t="s">
        <v>8325</v>
      </c>
      <c r="U824" t="s">
        <v>8326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s="17">
        <v>42055.972824074073</v>
      </c>
      <c r="N825" t="b">
        <v>0</v>
      </c>
      <c r="O825">
        <v>33</v>
      </c>
      <c r="P825" t="b">
        <v>1</v>
      </c>
      <c r="Q825" t="s">
        <v>8276</v>
      </c>
      <c r="R825" s="5">
        <f t="shared" si="50"/>
        <v>1.7949999999999999</v>
      </c>
      <c r="S825" s="7">
        <f t="shared" si="51"/>
        <v>43.515151515151516</v>
      </c>
      <c r="T825" t="s">
        <v>8325</v>
      </c>
      <c r="U825" t="s">
        <v>8326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s="17">
        <v>40250.242106481484</v>
      </c>
      <c r="N826" t="b">
        <v>0</v>
      </c>
      <c r="O826">
        <v>54</v>
      </c>
      <c r="P826" t="b">
        <v>1</v>
      </c>
      <c r="Q826" t="s">
        <v>8276</v>
      </c>
      <c r="R826" s="5">
        <f t="shared" si="50"/>
        <v>1.3438124999999999</v>
      </c>
      <c r="S826" s="7">
        <f t="shared" si="51"/>
        <v>39.816666666666663</v>
      </c>
      <c r="T826" t="s">
        <v>8325</v>
      </c>
      <c r="U826" t="s">
        <v>8326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s="17">
        <v>41186.306527777779</v>
      </c>
      <c r="N827" t="b">
        <v>0</v>
      </c>
      <c r="O827">
        <v>99</v>
      </c>
      <c r="P827" t="b">
        <v>1</v>
      </c>
      <c r="Q827" t="s">
        <v>8276</v>
      </c>
      <c r="R827" s="5">
        <f t="shared" si="50"/>
        <v>1.0043200000000001</v>
      </c>
      <c r="S827" s="7">
        <f t="shared" si="51"/>
        <v>126.8080808080808</v>
      </c>
      <c r="T827" t="s">
        <v>8325</v>
      </c>
      <c r="U827" t="s">
        <v>8326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s="17">
        <v>40973.038541666669</v>
      </c>
      <c r="N828" t="b">
        <v>0</v>
      </c>
      <c r="O828">
        <v>49</v>
      </c>
      <c r="P828" t="b">
        <v>1</v>
      </c>
      <c r="Q828" t="s">
        <v>8276</v>
      </c>
      <c r="R828" s="5">
        <f t="shared" si="50"/>
        <v>1.0145454545454546</v>
      </c>
      <c r="S828" s="7">
        <f t="shared" si="51"/>
        <v>113.87755102040816</v>
      </c>
      <c r="T828" t="s">
        <v>8325</v>
      </c>
      <c r="U828" t="s">
        <v>8326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s="17">
        <v>40927.473460648151</v>
      </c>
      <c r="N829" t="b">
        <v>0</v>
      </c>
      <c r="O829">
        <v>11</v>
      </c>
      <c r="P829" t="b">
        <v>1</v>
      </c>
      <c r="Q829" t="s">
        <v>8276</v>
      </c>
      <c r="R829" s="5">
        <f t="shared" si="50"/>
        <v>1.0333333333333334</v>
      </c>
      <c r="S829" s="7">
        <f t="shared" si="51"/>
        <v>28.181818181818183</v>
      </c>
      <c r="T829" t="s">
        <v>8325</v>
      </c>
      <c r="U829" t="s">
        <v>8326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41073.050717592589</v>
      </c>
      <c r="M830" s="17">
        <v>41073.050717592589</v>
      </c>
      <c r="N830" t="b">
        <v>0</v>
      </c>
      <c r="O830">
        <v>38</v>
      </c>
      <c r="P830" t="b">
        <v>1</v>
      </c>
      <c r="Q830" t="s">
        <v>8276</v>
      </c>
      <c r="R830" s="5">
        <f t="shared" si="50"/>
        <v>1.07</v>
      </c>
      <c r="S830" s="7">
        <f t="shared" si="51"/>
        <v>36.60526315789474</v>
      </c>
      <c r="T830" t="s">
        <v>8325</v>
      </c>
      <c r="U830" t="s">
        <v>8326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s="17">
        <v>42504.801388888889</v>
      </c>
      <c r="N831" t="b">
        <v>0</v>
      </c>
      <c r="O831">
        <v>16</v>
      </c>
      <c r="P831" t="b">
        <v>1</v>
      </c>
      <c r="Q831" t="s">
        <v>8276</v>
      </c>
      <c r="R831" s="5">
        <f t="shared" si="50"/>
        <v>1.04</v>
      </c>
      <c r="S831" s="7">
        <f t="shared" si="51"/>
        <v>32.5</v>
      </c>
      <c r="T831" t="s">
        <v>8325</v>
      </c>
      <c r="U831" t="s">
        <v>8326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s="17">
        <v>41325.525752314818</v>
      </c>
      <c r="N832" t="b">
        <v>0</v>
      </c>
      <c r="O832">
        <v>32</v>
      </c>
      <c r="P832" t="b">
        <v>1</v>
      </c>
      <c r="Q832" t="s">
        <v>8276</v>
      </c>
      <c r="R832" s="5">
        <f t="shared" si="50"/>
        <v>1.0783333333333334</v>
      </c>
      <c r="S832" s="7">
        <f t="shared" si="51"/>
        <v>60.65625</v>
      </c>
      <c r="T832" t="s">
        <v>8325</v>
      </c>
      <c r="U832" t="s">
        <v>8326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s="17">
        <v>40996.646921296298</v>
      </c>
      <c r="N833" t="b">
        <v>0</v>
      </c>
      <c r="O833">
        <v>20</v>
      </c>
      <c r="P833" t="b">
        <v>1</v>
      </c>
      <c r="Q833" t="s">
        <v>8276</v>
      </c>
      <c r="R833" s="5">
        <f t="shared" si="50"/>
        <v>2.3333333333333335</v>
      </c>
      <c r="S833" s="7">
        <f t="shared" si="51"/>
        <v>175</v>
      </c>
      <c r="T833" t="s">
        <v>8325</v>
      </c>
      <c r="U833" t="s">
        <v>8326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40929.342361111107</v>
      </c>
      <c r="K834">
        <v>1321978335</v>
      </c>
      <c r="L834" s="13">
        <f t="shared" si="49"/>
        <v>40869.675173611111</v>
      </c>
      <c r="M834" s="17">
        <v>40869.675173611111</v>
      </c>
      <c r="N834" t="b">
        <v>0</v>
      </c>
      <c r="O834">
        <v>154</v>
      </c>
      <c r="P834" t="b">
        <v>1</v>
      </c>
      <c r="Q834" t="s">
        <v>8276</v>
      </c>
      <c r="R834" s="5">
        <f t="shared" si="50"/>
        <v>1.0060706666666666</v>
      </c>
      <c r="S834" s="7">
        <f t="shared" si="51"/>
        <v>97.993896103896105</v>
      </c>
      <c r="T834" t="s">
        <v>8325</v>
      </c>
      <c r="U834" t="s">
        <v>8326</v>
      </c>
    </row>
    <row r="835" spans="1:21" ht="20" x14ac:dyDescent="0.2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(I835/86400)+25569</f>
        <v>41748.878182870372</v>
      </c>
      <c r="K835">
        <v>1395349475</v>
      </c>
      <c r="L835" s="13">
        <f t="shared" ref="L835:L898" si="53">(K835/86400)+25569</f>
        <v>41718.878182870372</v>
      </c>
      <c r="M835" s="17">
        <v>41718.878182870372</v>
      </c>
      <c r="N835" t="b">
        <v>0</v>
      </c>
      <c r="O835">
        <v>41</v>
      </c>
      <c r="P835" t="b">
        <v>1</v>
      </c>
      <c r="Q835" t="s">
        <v>8276</v>
      </c>
      <c r="R835" s="5">
        <f t="shared" ref="R835:R898" si="54">E835/D835</f>
        <v>1.0166666666666666</v>
      </c>
      <c r="S835" s="7">
        <f t="shared" ref="S835:S898" si="55">E835/O835</f>
        <v>148.78048780487805</v>
      </c>
      <c r="T835" t="s">
        <v>8325</v>
      </c>
      <c r="U835" t="s">
        <v>8326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s="17">
        <v>41422.822824074072</v>
      </c>
      <c r="N836" t="b">
        <v>0</v>
      </c>
      <c r="O836">
        <v>75</v>
      </c>
      <c r="P836" t="b">
        <v>1</v>
      </c>
      <c r="Q836" t="s">
        <v>8276</v>
      </c>
      <c r="R836" s="5">
        <f t="shared" si="54"/>
        <v>1.3101818181818181</v>
      </c>
      <c r="S836" s="7">
        <f t="shared" si="55"/>
        <v>96.08</v>
      </c>
      <c r="T836" t="s">
        <v>8325</v>
      </c>
      <c r="U836" t="s">
        <v>8326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s="17">
        <v>41005.45784722222</v>
      </c>
      <c r="N837" t="b">
        <v>0</v>
      </c>
      <c r="O837">
        <v>40</v>
      </c>
      <c r="P837" t="b">
        <v>1</v>
      </c>
      <c r="Q837" t="s">
        <v>8276</v>
      </c>
      <c r="R837" s="5">
        <f t="shared" si="54"/>
        <v>1.1725000000000001</v>
      </c>
      <c r="S837" s="7">
        <f t="shared" si="55"/>
        <v>58.625</v>
      </c>
      <c r="T837" t="s">
        <v>8325</v>
      </c>
      <c r="U837" t="s">
        <v>8326</v>
      </c>
    </row>
    <row r="838" spans="1:21" ht="20" x14ac:dyDescent="0.2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s="17">
        <v>41524.056921296295</v>
      </c>
      <c r="N838" t="b">
        <v>0</v>
      </c>
      <c r="O838">
        <v>46</v>
      </c>
      <c r="P838" t="b">
        <v>1</v>
      </c>
      <c r="Q838" t="s">
        <v>8276</v>
      </c>
      <c r="R838" s="5">
        <f t="shared" si="54"/>
        <v>1.009304</v>
      </c>
      <c r="S838" s="7">
        <f t="shared" si="55"/>
        <v>109.70695652173914</v>
      </c>
      <c r="T838" t="s">
        <v>8325</v>
      </c>
      <c r="U838" t="s">
        <v>8326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s="17">
        <v>41730.998402777775</v>
      </c>
      <c r="N839" t="b">
        <v>0</v>
      </c>
      <c r="O839">
        <v>62</v>
      </c>
      <c r="P839" t="b">
        <v>1</v>
      </c>
      <c r="Q839" t="s">
        <v>8276</v>
      </c>
      <c r="R839" s="5">
        <f t="shared" si="54"/>
        <v>1.218</v>
      </c>
      <c r="S839" s="7">
        <f t="shared" si="55"/>
        <v>49.112903225806448</v>
      </c>
      <c r="T839" t="s">
        <v>8325</v>
      </c>
      <c r="U839" t="s">
        <v>8326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s="17">
        <v>40895.897974537038</v>
      </c>
      <c r="N840" t="b">
        <v>0</v>
      </c>
      <c r="O840">
        <v>61</v>
      </c>
      <c r="P840" t="b">
        <v>1</v>
      </c>
      <c r="Q840" t="s">
        <v>8276</v>
      </c>
      <c r="R840" s="5">
        <f t="shared" si="54"/>
        <v>1.454</v>
      </c>
      <c r="S840" s="7">
        <f t="shared" si="55"/>
        <v>47.672131147540981</v>
      </c>
      <c r="T840" t="s">
        <v>8325</v>
      </c>
      <c r="U840" t="s">
        <v>8326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s="17">
        <v>41144.763379629629</v>
      </c>
      <c r="N841" t="b">
        <v>0</v>
      </c>
      <c r="O841">
        <v>96</v>
      </c>
      <c r="P841" t="b">
        <v>1</v>
      </c>
      <c r="Q841" t="s">
        <v>8276</v>
      </c>
      <c r="R841" s="5">
        <f t="shared" si="54"/>
        <v>1.166166</v>
      </c>
      <c r="S841" s="7">
        <f t="shared" si="55"/>
        <v>60.737812499999997</v>
      </c>
      <c r="T841" t="s">
        <v>8325</v>
      </c>
      <c r="U841" t="s">
        <v>8326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s="17">
        <v>42607.226701388892</v>
      </c>
      <c r="N842" t="b">
        <v>0</v>
      </c>
      <c r="O842">
        <v>190</v>
      </c>
      <c r="P842" t="b">
        <v>1</v>
      </c>
      <c r="Q842" t="s">
        <v>8277</v>
      </c>
      <c r="R842" s="5">
        <f t="shared" si="54"/>
        <v>1.2041660000000001</v>
      </c>
      <c r="S842" s="7">
        <f t="shared" si="55"/>
        <v>63.37715789473684</v>
      </c>
      <c r="T842" t="s">
        <v>8325</v>
      </c>
      <c r="U842" t="s">
        <v>8327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41953.880358796298</v>
      </c>
      <c r="K843">
        <v>1413058063</v>
      </c>
      <c r="L843" s="13">
        <f t="shared" si="53"/>
        <v>41923.838692129633</v>
      </c>
      <c r="M843" s="17">
        <v>41923.838692129633</v>
      </c>
      <c r="N843" t="b">
        <v>1</v>
      </c>
      <c r="O843">
        <v>94</v>
      </c>
      <c r="P843" t="b">
        <v>1</v>
      </c>
      <c r="Q843" t="s">
        <v>8277</v>
      </c>
      <c r="R843" s="5">
        <f t="shared" si="54"/>
        <v>1.0132000000000001</v>
      </c>
      <c r="S843" s="7">
        <f t="shared" si="55"/>
        <v>53.893617021276597</v>
      </c>
      <c r="T843" t="s">
        <v>8325</v>
      </c>
      <c r="U843" t="s">
        <v>8327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</v>
      </c>
      <c r="M844" s="17">
        <v>41526.59239583333</v>
      </c>
      <c r="N844" t="b">
        <v>1</v>
      </c>
      <c r="O844">
        <v>39</v>
      </c>
      <c r="P844" t="b">
        <v>1</v>
      </c>
      <c r="Q844" t="s">
        <v>8277</v>
      </c>
      <c r="R844" s="5">
        <f t="shared" si="54"/>
        <v>1.0431999999999999</v>
      </c>
      <c r="S844" s="7">
        <f t="shared" si="55"/>
        <v>66.871794871794876</v>
      </c>
      <c r="T844" t="s">
        <v>8325</v>
      </c>
      <c r="U844" t="s">
        <v>8327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s="17">
        <v>42695.257870370369</v>
      </c>
      <c r="N845" t="b">
        <v>0</v>
      </c>
      <c r="O845">
        <v>127</v>
      </c>
      <c r="P845" t="b">
        <v>1</v>
      </c>
      <c r="Q845" t="s">
        <v>8277</v>
      </c>
      <c r="R845" s="5">
        <f t="shared" si="54"/>
        <v>2.6713333333333331</v>
      </c>
      <c r="S845" s="7">
        <f t="shared" si="55"/>
        <v>63.102362204724407</v>
      </c>
      <c r="T845" t="s">
        <v>8325</v>
      </c>
      <c r="U845" t="s">
        <v>8327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s="17">
        <v>41905.684629629628</v>
      </c>
      <c r="N846" t="b">
        <v>1</v>
      </c>
      <c r="O846">
        <v>159</v>
      </c>
      <c r="P846" t="b">
        <v>1</v>
      </c>
      <c r="Q846" t="s">
        <v>8277</v>
      </c>
      <c r="R846" s="5">
        <f t="shared" si="54"/>
        <v>1.9413333333333334</v>
      </c>
      <c r="S846" s="7">
        <f t="shared" si="55"/>
        <v>36.628930817610062</v>
      </c>
      <c r="T846" t="s">
        <v>8325</v>
      </c>
      <c r="U846" t="s">
        <v>8327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s="17">
        <v>42578.205972222218</v>
      </c>
      <c r="N847" t="b">
        <v>0</v>
      </c>
      <c r="O847">
        <v>177</v>
      </c>
      <c r="P847" t="b">
        <v>1</v>
      </c>
      <c r="Q847" t="s">
        <v>8277</v>
      </c>
      <c r="R847" s="5">
        <f t="shared" si="54"/>
        <v>1.203802</v>
      </c>
      <c r="S847" s="7">
        <f t="shared" si="55"/>
        <v>34.005706214689269</v>
      </c>
      <c r="T847" t="s">
        <v>8325</v>
      </c>
      <c r="U847" t="s">
        <v>8327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s="17">
        <v>41694.391840277778</v>
      </c>
      <c r="N848" t="b">
        <v>0</v>
      </c>
      <c r="O848">
        <v>47</v>
      </c>
      <c r="P848" t="b">
        <v>1</v>
      </c>
      <c r="Q848" t="s">
        <v>8277</v>
      </c>
      <c r="R848" s="5">
        <f t="shared" si="54"/>
        <v>1.2200090909090908</v>
      </c>
      <c r="S848" s="7">
        <f t="shared" si="55"/>
        <v>28.553404255319148</v>
      </c>
      <c r="T848" t="s">
        <v>8325</v>
      </c>
      <c r="U848" t="s">
        <v>8327</v>
      </c>
    </row>
    <row r="849" spans="1:21" ht="20" x14ac:dyDescent="0.2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42195.798333333332</v>
      </c>
      <c r="K849">
        <v>1433963376</v>
      </c>
      <c r="L849" s="13">
        <f t="shared" si="53"/>
        <v>42165.798333333332</v>
      </c>
      <c r="M849" s="17">
        <v>42165.798333333332</v>
      </c>
      <c r="N849" t="b">
        <v>0</v>
      </c>
      <c r="O849">
        <v>1</v>
      </c>
      <c r="P849" t="b">
        <v>1</v>
      </c>
      <c r="Q849" t="s">
        <v>8277</v>
      </c>
      <c r="R849" s="5">
        <f t="shared" si="54"/>
        <v>1</v>
      </c>
      <c r="S849" s="7">
        <f t="shared" si="55"/>
        <v>10</v>
      </c>
      <c r="T849" t="s">
        <v>8325</v>
      </c>
      <c r="U849" t="s">
        <v>8327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s="17">
        <v>42078.792048611111</v>
      </c>
      <c r="N850" t="b">
        <v>0</v>
      </c>
      <c r="O850">
        <v>16</v>
      </c>
      <c r="P850" t="b">
        <v>1</v>
      </c>
      <c r="Q850" t="s">
        <v>8277</v>
      </c>
      <c r="R850" s="5">
        <f t="shared" si="54"/>
        <v>1</v>
      </c>
      <c r="S850" s="7">
        <f t="shared" si="55"/>
        <v>18.75</v>
      </c>
      <c r="T850" t="s">
        <v>8325</v>
      </c>
      <c r="U850" t="s">
        <v>8327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s="17">
        <v>42051.148888888885</v>
      </c>
      <c r="N851" t="b">
        <v>0</v>
      </c>
      <c r="O851">
        <v>115</v>
      </c>
      <c r="P851" t="b">
        <v>1</v>
      </c>
      <c r="Q851" t="s">
        <v>8277</v>
      </c>
      <c r="R851" s="5">
        <f t="shared" si="54"/>
        <v>1.1990000000000001</v>
      </c>
      <c r="S851" s="7">
        <f t="shared" si="55"/>
        <v>41.704347826086959</v>
      </c>
      <c r="T851" t="s">
        <v>8325</v>
      </c>
      <c r="U851" t="s">
        <v>8327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s="17">
        <v>42452.827743055561</v>
      </c>
      <c r="N852" t="b">
        <v>0</v>
      </c>
      <c r="O852">
        <v>133</v>
      </c>
      <c r="P852" t="b">
        <v>1</v>
      </c>
      <c r="Q852" t="s">
        <v>8277</v>
      </c>
      <c r="R852" s="5">
        <f t="shared" si="54"/>
        <v>1.55175</v>
      </c>
      <c r="S852" s="7">
        <f t="shared" si="55"/>
        <v>46.669172932330824</v>
      </c>
      <c r="T852" t="s">
        <v>8325</v>
      </c>
      <c r="U852" t="s">
        <v>8327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s="17">
        <v>42522.880243055552</v>
      </c>
      <c r="N853" t="b">
        <v>0</v>
      </c>
      <c r="O853">
        <v>70</v>
      </c>
      <c r="P853" t="b">
        <v>1</v>
      </c>
      <c r="Q853" t="s">
        <v>8277</v>
      </c>
      <c r="R853" s="5">
        <f t="shared" si="54"/>
        <v>1.3045</v>
      </c>
      <c r="S853" s="7">
        <f t="shared" si="55"/>
        <v>37.271428571428572</v>
      </c>
      <c r="T853" t="s">
        <v>8325</v>
      </c>
      <c r="U853" t="s">
        <v>8327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s="17">
        <v>42656.805497685185</v>
      </c>
      <c r="N854" t="b">
        <v>0</v>
      </c>
      <c r="O854">
        <v>62</v>
      </c>
      <c r="P854" t="b">
        <v>1</v>
      </c>
      <c r="Q854" t="s">
        <v>8277</v>
      </c>
      <c r="R854" s="5">
        <f t="shared" si="54"/>
        <v>1.0497142857142858</v>
      </c>
      <c r="S854" s="7">
        <f t="shared" si="55"/>
        <v>59.258064516129032</v>
      </c>
      <c r="T854" t="s">
        <v>8325</v>
      </c>
      <c r="U854" t="s">
        <v>8327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s="17">
        <v>42021.832280092596</v>
      </c>
      <c r="N855" t="b">
        <v>0</v>
      </c>
      <c r="O855">
        <v>10</v>
      </c>
      <c r="P855" t="b">
        <v>1</v>
      </c>
      <c r="Q855" t="s">
        <v>8277</v>
      </c>
      <c r="R855" s="5">
        <f t="shared" si="54"/>
        <v>1</v>
      </c>
      <c r="S855" s="7">
        <f t="shared" si="55"/>
        <v>30</v>
      </c>
      <c r="T855" t="s">
        <v>8325</v>
      </c>
      <c r="U855" t="s">
        <v>8327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s="17">
        <v>42702.212337962963</v>
      </c>
      <c r="N856" t="b">
        <v>0</v>
      </c>
      <c r="O856">
        <v>499</v>
      </c>
      <c r="P856" t="b">
        <v>1</v>
      </c>
      <c r="Q856" t="s">
        <v>8277</v>
      </c>
      <c r="R856" s="5">
        <f t="shared" si="54"/>
        <v>1.1822050359712231</v>
      </c>
      <c r="S856" s="7">
        <f t="shared" si="55"/>
        <v>65.8623246492986</v>
      </c>
      <c r="T856" t="s">
        <v>8325</v>
      </c>
      <c r="U856" t="s">
        <v>8327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42575.125196759254</v>
      </c>
      <c r="K857">
        <v>1466737217</v>
      </c>
      <c r="L857" s="13">
        <f t="shared" si="53"/>
        <v>42545.125196759254</v>
      </c>
      <c r="M857" s="17">
        <v>42545.125196759254</v>
      </c>
      <c r="N857" t="b">
        <v>0</v>
      </c>
      <c r="O857">
        <v>47</v>
      </c>
      <c r="P857" t="b">
        <v>1</v>
      </c>
      <c r="Q857" t="s">
        <v>8277</v>
      </c>
      <c r="R857" s="5">
        <f t="shared" si="54"/>
        <v>1.0344827586206897</v>
      </c>
      <c r="S857" s="7">
        <f t="shared" si="55"/>
        <v>31.914893617021278</v>
      </c>
      <c r="T857" t="s">
        <v>8325</v>
      </c>
      <c r="U857" t="s">
        <v>8327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s="17">
        <v>42609.311990740738</v>
      </c>
      <c r="N858" t="b">
        <v>0</v>
      </c>
      <c r="O858">
        <v>28</v>
      </c>
      <c r="P858" t="b">
        <v>1</v>
      </c>
      <c r="Q858" t="s">
        <v>8277</v>
      </c>
      <c r="R858" s="5">
        <f t="shared" si="54"/>
        <v>2.1800000000000002</v>
      </c>
      <c r="S858" s="7">
        <f t="shared" si="55"/>
        <v>19.464285714285715</v>
      </c>
      <c r="T858" t="s">
        <v>8325</v>
      </c>
      <c r="U858" t="s">
        <v>8327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s="17">
        <v>42291.581377314811</v>
      </c>
      <c r="N859" t="b">
        <v>0</v>
      </c>
      <c r="O859">
        <v>24</v>
      </c>
      <c r="P859" t="b">
        <v>1</v>
      </c>
      <c r="Q859" t="s">
        <v>8277</v>
      </c>
      <c r="R859" s="5">
        <f t="shared" si="54"/>
        <v>1</v>
      </c>
      <c r="S859" s="7">
        <f t="shared" si="55"/>
        <v>50</v>
      </c>
      <c r="T859" t="s">
        <v>8325</v>
      </c>
      <c r="U859" t="s">
        <v>8327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s="17">
        <v>42079.745578703703</v>
      </c>
      <c r="N860" t="b">
        <v>0</v>
      </c>
      <c r="O860">
        <v>76</v>
      </c>
      <c r="P860" t="b">
        <v>1</v>
      </c>
      <c r="Q860" t="s">
        <v>8277</v>
      </c>
      <c r="R860" s="5">
        <f t="shared" si="54"/>
        <v>1.4400583333333332</v>
      </c>
      <c r="S860" s="7">
        <f t="shared" si="55"/>
        <v>22.737763157894737</v>
      </c>
      <c r="T860" t="s">
        <v>8325</v>
      </c>
      <c r="U860" t="s">
        <v>8327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s="17">
        <v>42128.820231481484</v>
      </c>
      <c r="N861" t="b">
        <v>0</v>
      </c>
      <c r="O861">
        <v>98</v>
      </c>
      <c r="P861" t="b">
        <v>1</v>
      </c>
      <c r="Q861" t="s">
        <v>8277</v>
      </c>
      <c r="R861" s="5">
        <f t="shared" si="54"/>
        <v>1.0467500000000001</v>
      </c>
      <c r="S861" s="7">
        <f t="shared" si="55"/>
        <v>42.724489795918366</v>
      </c>
      <c r="T861" t="s">
        <v>8325</v>
      </c>
      <c r="U861" t="s">
        <v>8327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s="17">
        <v>41570.482789351852</v>
      </c>
      <c r="N862" t="b">
        <v>0</v>
      </c>
      <c r="O862">
        <v>48</v>
      </c>
      <c r="P862" t="b">
        <v>0</v>
      </c>
      <c r="Q862" t="s">
        <v>8278</v>
      </c>
      <c r="R862" s="5">
        <f t="shared" si="54"/>
        <v>0.18142857142857144</v>
      </c>
      <c r="S862" s="7">
        <f t="shared" si="55"/>
        <v>52.916666666666664</v>
      </c>
      <c r="T862" t="s">
        <v>8325</v>
      </c>
      <c r="U862" t="s">
        <v>8328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s="17">
        <v>42599.965324074074</v>
      </c>
      <c r="N863" t="b">
        <v>0</v>
      </c>
      <c r="O863">
        <v>2</v>
      </c>
      <c r="P863" t="b">
        <v>0</v>
      </c>
      <c r="Q863" t="s">
        <v>8278</v>
      </c>
      <c r="R863" s="5">
        <f t="shared" si="54"/>
        <v>2.2444444444444444E-2</v>
      </c>
      <c r="S863" s="7">
        <f t="shared" si="55"/>
        <v>50.5</v>
      </c>
      <c r="T863" t="s">
        <v>8325</v>
      </c>
      <c r="U863" t="s">
        <v>8328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s="17">
        <v>41559.5549537037</v>
      </c>
      <c r="N864" t="b">
        <v>0</v>
      </c>
      <c r="O864">
        <v>4</v>
      </c>
      <c r="P864" t="b">
        <v>0</v>
      </c>
      <c r="Q864" t="s">
        <v>8278</v>
      </c>
      <c r="R864" s="5">
        <f t="shared" si="54"/>
        <v>3.3999999999999998E-3</v>
      </c>
      <c r="S864" s="7">
        <f t="shared" si="55"/>
        <v>42.5</v>
      </c>
      <c r="T864" t="s">
        <v>8325</v>
      </c>
      <c r="U864" t="s">
        <v>8328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s="17">
        <v>40921.117662037039</v>
      </c>
      <c r="N865" t="b">
        <v>0</v>
      </c>
      <c r="O865">
        <v>5</v>
      </c>
      <c r="P865" t="b">
        <v>0</v>
      </c>
      <c r="Q865" t="s">
        <v>8278</v>
      </c>
      <c r="R865" s="5">
        <f t="shared" si="54"/>
        <v>4.4999999999999998E-2</v>
      </c>
      <c r="S865" s="7">
        <f t="shared" si="55"/>
        <v>18</v>
      </c>
      <c r="T865" t="s">
        <v>8325</v>
      </c>
      <c r="U865" t="s">
        <v>8328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s="17">
        <v>41541.106921296298</v>
      </c>
      <c r="N866" t="b">
        <v>0</v>
      </c>
      <c r="O866">
        <v>79</v>
      </c>
      <c r="P866" t="b">
        <v>0</v>
      </c>
      <c r="Q866" t="s">
        <v>8278</v>
      </c>
      <c r="R866" s="5">
        <f t="shared" si="54"/>
        <v>0.41538461538461541</v>
      </c>
      <c r="S866" s="7">
        <f t="shared" si="55"/>
        <v>34.177215189873415</v>
      </c>
      <c r="T866" t="s">
        <v>8325</v>
      </c>
      <c r="U866" t="s">
        <v>8328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41290.773113425923</v>
      </c>
      <c r="K867">
        <v>1353177197</v>
      </c>
      <c r="L867" s="13">
        <f t="shared" si="53"/>
        <v>41230.773113425923</v>
      </c>
      <c r="M867" s="17">
        <v>41230.773113425923</v>
      </c>
      <c r="N867" t="b">
        <v>0</v>
      </c>
      <c r="O867">
        <v>2</v>
      </c>
      <c r="P867" t="b">
        <v>0</v>
      </c>
      <c r="Q867" t="s">
        <v>8278</v>
      </c>
      <c r="R867" s="5">
        <f t="shared" si="54"/>
        <v>2.0454545454545454E-2</v>
      </c>
      <c r="S867" s="7">
        <f t="shared" si="55"/>
        <v>22.5</v>
      </c>
      <c r="T867" t="s">
        <v>8325</v>
      </c>
      <c r="U867" t="s">
        <v>8328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s="17">
        <v>42025.637939814813</v>
      </c>
      <c r="N868" t="b">
        <v>0</v>
      </c>
      <c r="O868">
        <v>11</v>
      </c>
      <c r="P868" t="b">
        <v>0</v>
      </c>
      <c r="Q868" t="s">
        <v>8278</v>
      </c>
      <c r="R868" s="5">
        <f t="shared" si="54"/>
        <v>0.18285714285714286</v>
      </c>
      <c r="S868" s="7">
        <f t="shared" si="55"/>
        <v>58.18181818181818</v>
      </c>
      <c r="T868" t="s">
        <v>8325</v>
      </c>
      <c r="U868" t="s">
        <v>8328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s="17">
        <v>40088.105393518519</v>
      </c>
      <c r="N869" t="b">
        <v>0</v>
      </c>
      <c r="O869">
        <v>11</v>
      </c>
      <c r="P869" t="b">
        <v>0</v>
      </c>
      <c r="Q869" t="s">
        <v>8278</v>
      </c>
      <c r="R869" s="5">
        <f t="shared" si="54"/>
        <v>0.2402</v>
      </c>
      <c r="S869" s="7">
        <f t="shared" si="55"/>
        <v>109.18181818181819</v>
      </c>
      <c r="T869" t="s">
        <v>8325</v>
      </c>
      <c r="U869" t="s">
        <v>8328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s="17">
        <v>41616.027754629627</v>
      </c>
      <c r="N870" t="b">
        <v>0</v>
      </c>
      <c r="O870">
        <v>1</v>
      </c>
      <c r="P870" t="b">
        <v>0</v>
      </c>
      <c r="Q870" t="s">
        <v>8278</v>
      </c>
      <c r="R870" s="5">
        <f t="shared" si="54"/>
        <v>1.1111111111111111E-3</v>
      </c>
      <c r="S870" s="7">
        <f t="shared" si="55"/>
        <v>50</v>
      </c>
      <c r="T870" t="s">
        <v>8325</v>
      </c>
      <c r="U870" t="s">
        <v>8328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41342.845567129625</v>
      </c>
      <c r="M871" s="17">
        <v>41342.845567129625</v>
      </c>
      <c r="N871" t="b">
        <v>0</v>
      </c>
      <c r="O871">
        <v>3</v>
      </c>
      <c r="P871" t="b">
        <v>0</v>
      </c>
      <c r="Q871" t="s">
        <v>8278</v>
      </c>
      <c r="R871" s="5">
        <f t="shared" si="54"/>
        <v>0.11818181818181818</v>
      </c>
      <c r="S871" s="7">
        <f t="shared" si="55"/>
        <v>346.66666666666669</v>
      </c>
      <c r="T871" t="s">
        <v>8325</v>
      </c>
      <c r="U871" t="s">
        <v>8328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s="17">
        <v>41488.022256944445</v>
      </c>
      <c r="N872" t="b">
        <v>0</v>
      </c>
      <c r="O872">
        <v>5</v>
      </c>
      <c r="P872" t="b">
        <v>0</v>
      </c>
      <c r="Q872" t="s">
        <v>8278</v>
      </c>
      <c r="R872" s="5">
        <f t="shared" si="54"/>
        <v>3.0999999999999999E-3</v>
      </c>
      <c r="S872" s="7">
        <f t="shared" si="55"/>
        <v>12.4</v>
      </c>
      <c r="T872" t="s">
        <v>8325</v>
      </c>
      <c r="U872" t="s">
        <v>8328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41607.602951388893</v>
      </c>
      <c r="K873">
        <v>1383139695</v>
      </c>
      <c r="L873" s="13">
        <f t="shared" si="53"/>
        <v>41577.561284722222</v>
      </c>
      <c r="M873" s="17">
        <v>41577.561284722222</v>
      </c>
      <c r="N873" t="b">
        <v>0</v>
      </c>
      <c r="O873">
        <v>12</v>
      </c>
      <c r="P873" t="b">
        <v>0</v>
      </c>
      <c r="Q873" t="s">
        <v>8278</v>
      </c>
      <c r="R873" s="5">
        <f t="shared" si="54"/>
        <v>5.4166666666666669E-2</v>
      </c>
      <c r="S873" s="7">
        <f t="shared" si="55"/>
        <v>27.083333333333332</v>
      </c>
      <c r="T873" t="s">
        <v>8325</v>
      </c>
      <c r="U873" t="s">
        <v>8328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s="17">
        <v>40567.825543981482</v>
      </c>
      <c r="N874" t="b">
        <v>0</v>
      </c>
      <c r="O874">
        <v>2</v>
      </c>
      <c r="P874" t="b">
        <v>0</v>
      </c>
      <c r="Q874" t="s">
        <v>8278</v>
      </c>
      <c r="R874" s="5">
        <f t="shared" si="54"/>
        <v>8.1250000000000003E-3</v>
      </c>
      <c r="S874" s="7">
        <f t="shared" si="55"/>
        <v>32.5</v>
      </c>
      <c r="T874" t="s">
        <v>8325</v>
      </c>
      <c r="U874" t="s">
        <v>8328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41184.167129629626</v>
      </c>
      <c r="M875" s="17">
        <v>41184.167129629626</v>
      </c>
      <c r="N875" t="b">
        <v>0</v>
      </c>
      <c r="O875">
        <v>5</v>
      </c>
      <c r="P875" t="b">
        <v>0</v>
      </c>
      <c r="Q875" t="s">
        <v>8278</v>
      </c>
      <c r="R875" s="5">
        <f t="shared" si="54"/>
        <v>1.2857142857142857E-2</v>
      </c>
      <c r="S875" s="7">
        <f t="shared" si="55"/>
        <v>9</v>
      </c>
      <c r="T875" t="s">
        <v>8325</v>
      </c>
      <c r="U875" t="s">
        <v>8328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s="17">
        <v>41368.583726851852</v>
      </c>
      <c r="N876" t="b">
        <v>0</v>
      </c>
      <c r="O876">
        <v>21</v>
      </c>
      <c r="P876" t="b">
        <v>0</v>
      </c>
      <c r="Q876" t="s">
        <v>8278</v>
      </c>
      <c r="R876" s="5">
        <f t="shared" si="54"/>
        <v>0.24333333333333335</v>
      </c>
      <c r="S876" s="7">
        <f t="shared" si="55"/>
        <v>34.761904761904759</v>
      </c>
      <c r="T876" t="s">
        <v>8325</v>
      </c>
      <c r="U876" t="s">
        <v>8328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s="17">
        <v>42248.723738425921</v>
      </c>
      <c r="N877" t="b">
        <v>0</v>
      </c>
      <c r="O877">
        <v>0</v>
      </c>
      <c r="P877" t="b">
        <v>0</v>
      </c>
      <c r="Q877" t="s">
        <v>8278</v>
      </c>
      <c r="R877" s="5">
        <f t="shared" si="54"/>
        <v>0</v>
      </c>
      <c r="S877" s="7" t="e">
        <f t="shared" si="55"/>
        <v>#DIV/0!</v>
      </c>
      <c r="T877" t="s">
        <v>8325</v>
      </c>
      <c r="U877" t="s">
        <v>8328</v>
      </c>
    </row>
    <row r="878" spans="1:21" ht="20" x14ac:dyDescent="0.2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s="17">
        <v>41276.496840277774</v>
      </c>
      <c r="N878" t="b">
        <v>0</v>
      </c>
      <c r="O878">
        <v>45</v>
      </c>
      <c r="P878" t="b">
        <v>0</v>
      </c>
      <c r="Q878" t="s">
        <v>8278</v>
      </c>
      <c r="R878" s="5">
        <f t="shared" si="54"/>
        <v>0.40799492385786801</v>
      </c>
      <c r="S878" s="7">
        <f t="shared" si="55"/>
        <v>28.577777777777779</v>
      </c>
      <c r="T878" t="s">
        <v>8325</v>
      </c>
      <c r="U878" t="s">
        <v>8328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41627.788888888885</v>
      </c>
      <c r="K879">
        <v>1384887360</v>
      </c>
      <c r="L879" s="13">
        <f t="shared" si="53"/>
        <v>41597.788888888885</v>
      </c>
      <c r="M879" s="17">
        <v>41597.788888888885</v>
      </c>
      <c r="N879" t="b">
        <v>0</v>
      </c>
      <c r="O879">
        <v>29</v>
      </c>
      <c r="P879" t="b">
        <v>0</v>
      </c>
      <c r="Q879" t="s">
        <v>8278</v>
      </c>
      <c r="R879" s="5">
        <f t="shared" si="54"/>
        <v>0.67549999999999999</v>
      </c>
      <c r="S879" s="7">
        <f t="shared" si="55"/>
        <v>46.586206896551722</v>
      </c>
      <c r="T879" t="s">
        <v>8325</v>
      </c>
      <c r="U879" t="s">
        <v>8328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s="17">
        <v>40505.232916666668</v>
      </c>
      <c r="N880" t="b">
        <v>0</v>
      </c>
      <c r="O880">
        <v>2</v>
      </c>
      <c r="P880" t="b">
        <v>0</v>
      </c>
      <c r="Q880" t="s">
        <v>8278</v>
      </c>
      <c r="R880" s="5">
        <f t="shared" si="54"/>
        <v>1.2999999999999999E-2</v>
      </c>
      <c r="S880" s="7">
        <f t="shared" si="55"/>
        <v>32.5</v>
      </c>
      <c r="T880" t="s">
        <v>8325</v>
      </c>
      <c r="U880" t="s">
        <v>8328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s="17">
        <v>41037.829918981479</v>
      </c>
      <c r="N881" t="b">
        <v>0</v>
      </c>
      <c r="O881">
        <v>30</v>
      </c>
      <c r="P881" t="b">
        <v>0</v>
      </c>
      <c r="Q881" t="s">
        <v>8278</v>
      </c>
      <c r="R881" s="5">
        <f t="shared" si="54"/>
        <v>0.30666666666666664</v>
      </c>
      <c r="S881" s="7">
        <f t="shared" si="55"/>
        <v>21.466666666666665</v>
      </c>
      <c r="T881" t="s">
        <v>8325</v>
      </c>
      <c r="U881" t="s">
        <v>8328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s="17">
        <v>41179.32104166667</v>
      </c>
      <c r="N882" t="b">
        <v>0</v>
      </c>
      <c r="O882">
        <v>8</v>
      </c>
      <c r="P882" t="b">
        <v>0</v>
      </c>
      <c r="Q882" t="s">
        <v>8279</v>
      </c>
      <c r="R882" s="5">
        <f t="shared" si="54"/>
        <v>2.9894179894179893E-2</v>
      </c>
      <c r="S882" s="7">
        <f t="shared" si="55"/>
        <v>14.125</v>
      </c>
      <c r="T882" t="s">
        <v>8325</v>
      </c>
      <c r="U882" t="s">
        <v>8329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s="17">
        <v>40877.25099537037</v>
      </c>
      <c r="N883" t="b">
        <v>0</v>
      </c>
      <c r="O883">
        <v>1</v>
      </c>
      <c r="P883" t="b">
        <v>0</v>
      </c>
      <c r="Q883" t="s">
        <v>8279</v>
      </c>
      <c r="R883" s="5">
        <f t="shared" si="54"/>
        <v>8.0000000000000002E-3</v>
      </c>
      <c r="S883" s="7">
        <f t="shared" si="55"/>
        <v>30</v>
      </c>
      <c r="T883" t="s">
        <v>8325</v>
      </c>
      <c r="U883" t="s">
        <v>8329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s="17">
        <v>40759.860532407409</v>
      </c>
      <c r="N884" t="b">
        <v>0</v>
      </c>
      <c r="O884">
        <v>14</v>
      </c>
      <c r="P884" t="b">
        <v>0</v>
      </c>
      <c r="Q884" t="s">
        <v>8279</v>
      </c>
      <c r="R884" s="5">
        <f t="shared" si="54"/>
        <v>0.20133333333333334</v>
      </c>
      <c r="S884" s="7">
        <f t="shared" si="55"/>
        <v>21.571428571428573</v>
      </c>
      <c r="T884" t="s">
        <v>8325</v>
      </c>
      <c r="U884" t="s">
        <v>8329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s="17">
        <v>42371.935590277775</v>
      </c>
      <c r="N885" t="b">
        <v>0</v>
      </c>
      <c r="O885">
        <v>24</v>
      </c>
      <c r="P885" t="b">
        <v>0</v>
      </c>
      <c r="Q885" t="s">
        <v>8279</v>
      </c>
      <c r="R885" s="5">
        <f t="shared" si="54"/>
        <v>0.4002</v>
      </c>
      <c r="S885" s="7">
        <f t="shared" si="55"/>
        <v>83.375</v>
      </c>
      <c r="T885" t="s">
        <v>8325</v>
      </c>
      <c r="U885" t="s">
        <v>8329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40981.802615740744</v>
      </c>
      <c r="M886" s="17">
        <v>40981.802615740744</v>
      </c>
      <c r="N886" t="b">
        <v>0</v>
      </c>
      <c r="O886">
        <v>2</v>
      </c>
      <c r="P886" t="b">
        <v>0</v>
      </c>
      <c r="Q886" t="s">
        <v>8279</v>
      </c>
      <c r="R886" s="5">
        <f t="shared" si="54"/>
        <v>0.01</v>
      </c>
      <c r="S886" s="7">
        <f t="shared" si="55"/>
        <v>10</v>
      </c>
      <c r="T886" t="s">
        <v>8325</v>
      </c>
      <c r="U886" t="s">
        <v>8329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s="17">
        <v>42713.941099537042</v>
      </c>
      <c r="N887" t="b">
        <v>0</v>
      </c>
      <c r="O887">
        <v>21</v>
      </c>
      <c r="P887" t="b">
        <v>0</v>
      </c>
      <c r="Q887" t="s">
        <v>8279</v>
      </c>
      <c r="R887" s="5">
        <f t="shared" si="54"/>
        <v>0.75</v>
      </c>
      <c r="S887" s="7">
        <f t="shared" si="55"/>
        <v>35.714285714285715</v>
      </c>
      <c r="T887" t="s">
        <v>8325</v>
      </c>
      <c r="U887" t="s">
        <v>8329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s="17">
        <v>42603.870520833334</v>
      </c>
      <c r="N888" t="b">
        <v>0</v>
      </c>
      <c r="O888">
        <v>7</v>
      </c>
      <c r="P888" t="b">
        <v>0</v>
      </c>
      <c r="Q888" t="s">
        <v>8279</v>
      </c>
      <c r="R888" s="5">
        <f t="shared" si="54"/>
        <v>0.41</v>
      </c>
      <c r="S888" s="7">
        <f t="shared" si="55"/>
        <v>29.285714285714285</v>
      </c>
      <c r="T888" t="s">
        <v>8325</v>
      </c>
      <c r="U888" t="s">
        <v>8329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s="17">
        <v>41026.958969907406</v>
      </c>
      <c r="N889" t="b">
        <v>0</v>
      </c>
      <c r="O889">
        <v>0</v>
      </c>
      <c r="P889" t="b">
        <v>0</v>
      </c>
      <c r="Q889" t="s">
        <v>8279</v>
      </c>
      <c r="R889" s="5">
        <f t="shared" si="54"/>
        <v>0</v>
      </c>
      <c r="S889" s="7" t="e">
        <f t="shared" si="55"/>
        <v>#DIV/0!</v>
      </c>
      <c r="T889" t="s">
        <v>8325</v>
      </c>
      <c r="U889" t="s">
        <v>8329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s="17">
        <v>40751.753298611111</v>
      </c>
      <c r="N890" t="b">
        <v>0</v>
      </c>
      <c r="O890">
        <v>4</v>
      </c>
      <c r="P890" t="b">
        <v>0</v>
      </c>
      <c r="Q890" t="s">
        <v>8279</v>
      </c>
      <c r="R890" s="5">
        <f t="shared" si="54"/>
        <v>7.1999999999999995E-2</v>
      </c>
      <c r="S890" s="7">
        <f t="shared" si="55"/>
        <v>18</v>
      </c>
      <c r="T890" t="s">
        <v>8325</v>
      </c>
      <c r="U890" t="s">
        <v>8329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s="17">
        <v>41887.784062500003</v>
      </c>
      <c r="N891" t="b">
        <v>0</v>
      </c>
      <c r="O891">
        <v>32</v>
      </c>
      <c r="P891" t="b">
        <v>0</v>
      </c>
      <c r="Q891" t="s">
        <v>8279</v>
      </c>
      <c r="R891" s="5">
        <f t="shared" si="54"/>
        <v>9.4412800000000005E-2</v>
      </c>
      <c r="S891" s="7">
        <f t="shared" si="55"/>
        <v>73.760000000000005</v>
      </c>
      <c r="T891" t="s">
        <v>8325</v>
      </c>
      <c r="U891" t="s">
        <v>8329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s="17">
        <v>41569.698831018519</v>
      </c>
      <c r="N892" t="b">
        <v>0</v>
      </c>
      <c r="O892">
        <v>4</v>
      </c>
      <c r="P892" t="b">
        <v>0</v>
      </c>
      <c r="Q892" t="s">
        <v>8279</v>
      </c>
      <c r="R892" s="5">
        <f t="shared" si="54"/>
        <v>4.1666666666666664E-2</v>
      </c>
      <c r="S892" s="7">
        <f t="shared" si="55"/>
        <v>31.25</v>
      </c>
      <c r="T892" t="s">
        <v>8325</v>
      </c>
      <c r="U892" t="s">
        <v>8329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s="17">
        <v>41842.031597222223</v>
      </c>
      <c r="N893" t="b">
        <v>0</v>
      </c>
      <c r="O893">
        <v>9</v>
      </c>
      <c r="P893" t="b">
        <v>0</v>
      </c>
      <c r="Q893" t="s">
        <v>8279</v>
      </c>
      <c r="R893" s="5">
        <f t="shared" si="54"/>
        <v>3.2500000000000001E-2</v>
      </c>
      <c r="S893" s="7">
        <f t="shared" si="55"/>
        <v>28.888888888888889</v>
      </c>
      <c r="T893" t="s">
        <v>8325</v>
      </c>
      <c r="U893" t="s">
        <v>8329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s="17">
        <v>40304.20003472222</v>
      </c>
      <c r="N894" t="b">
        <v>0</v>
      </c>
      <c r="O894">
        <v>17</v>
      </c>
      <c r="P894" t="b">
        <v>0</v>
      </c>
      <c r="Q894" t="s">
        <v>8279</v>
      </c>
      <c r="R894" s="5">
        <f t="shared" si="54"/>
        <v>0.40749999999999997</v>
      </c>
      <c r="S894" s="7">
        <f t="shared" si="55"/>
        <v>143.8235294117647</v>
      </c>
      <c r="T894" t="s">
        <v>8325</v>
      </c>
      <c r="U894" t="s">
        <v>8329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s="17">
        <v>42065.897719907407</v>
      </c>
      <c r="N895" t="b">
        <v>0</v>
      </c>
      <c r="O895">
        <v>5</v>
      </c>
      <c r="P895" t="b">
        <v>0</v>
      </c>
      <c r="Q895" t="s">
        <v>8279</v>
      </c>
      <c r="R895" s="5">
        <f t="shared" si="54"/>
        <v>0.1</v>
      </c>
      <c r="S895" s="7">
        <f t="shared" si="55"/>
        <v>40</v>
      </c>
      <c r="T895" t="s">
        <v>8325</v>
      </c>
      <c r="U895" t="s">
        <v>8329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</v>
      </c>
      <c r="K896">
        <v>1462577610</v>
      </c>
      <c r="L896" s="13">
        <f t="shared" si="53"/>
        <v>42496.98159722222</v>
      </c>
      <c r="M896" s="17">
        <v>42496.98159722222</v>
      </c>
      <c r="N896" t="b">
        <v>0</v>
      </c>
      <c r="O896">
        <v>53</v>
      </c>
      <c r="P896" t="b">
        <v>0</v>
      </c>
      <c r="Q896" t="s">
        <v>8279</v>
      </c>
      <c r="R896" s="5">
        <f t="shared" si="54"/>
        <v>0.39169999999999999</v>
      </c>
      <c r="S896" s="7">
        <f t="shared" si="55"/>
        <v>147.81132075471697</v>
      </c>
      <c r="T896" t="s">
        <v>8325</v>
      </c>
      <c r="U896" t="s">
        <v>8329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s="17">
        <v>40431.127650462964</v>
      </c>
      <c r="N897" t="b">
        <v>0</v>
      </c>
      <c r="O897">
        <v>7</v>
      </c>
      <c r="P897" t="b">
        <v>0</v>
      </c>
      <c r="Q897" t="s">
        <v>8279</v>
      </c>
      <c r="R897" s="5">
        <f t="shared" si="54"/>
        <v>2.4375000000000001E-2</v>
      </c>
      <c r="S897" s="7">
        <f t="shared" si="55"/>
        <v>27.857142857142858</v>
      </c>
      <c r="T897" t="s">
        <v>8325</v>
      </c>
      <c r="U897" t="s">
        <v>8329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42218.872986111106</v>
      </c>
      <c r="M898" s="17">
        <v>42218.872986111106</v>
      </c>
      <c r="N898" t="b">
        <v>0</v>
      </c>
      <c r="O898">
        <v>72</v>
      </c>
      <c r="P898" t="b">
        <v>0</v>
      </c>
      <c r="Q898" t="s">
        <v>8279</v>
      </c>
      <c r="R898" s="5">
        <f t="shared" si="54"/>
        <v>0.4</v>
      </c>
      <c r="S898" s="7">
        <f t="shared" si="55"/>
        <v>44.444444444444443</v>
      </c>
      <c r="T898" t="s">
        <v>8325</v>
      </c>
      <c r="U898" t="s">
        <v>8329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(I899/86400)+25569</f>
        <v>41241.730416666665</v>
      </c>
      <c r="K899">
        <v>1351528308</v>
      </c>
      <c r="L899" s="13">
        <f t="shared" ref="L899:L962" si="57">(K899/86400)+25569</f>
        <v>41211.688750000001</v>
      </c>
      <c r="M899" s="17">
        <v>41211.688750000001</v>
      </c>
      <c r="N899" t="b">
        <v>0</v>
      </c>
      <c r="O899">
        <v>0</v>
      </c>
      <c r="P899" t="b">
        <v>0</v>
      </c>
      <c r="Q899" t="s">
        <v>8279</v>
      </c>
      <c r="R899" s="5">
        <f t="shared" ref="R899:R962" si="58">E899/D899</f>
        <v>0</v>
      </c>
      <c r="S899" s="7" t="e">
        <f t="shared" ref="S899:S962" si="59">E899/O899</f>
        <v>#DIV/0!</v>
      </c>
      <c r="T899" t="s">
        <v>8325</v>
      </c>
      <c r="U899" t="s">
        <v>8329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s="17">
        <v>40878.758217592593</v>
      </c>
      <c r="N900" t="b">
        <v>0</v>
      </c>
      <c r="O900">
        <v>2</v>
      </c>
      <c r="P900" t="b">
        <v>0</v>
      </c>
      <c r="Q900" t="s">
        <v>8279</v>
      </c>
      <c r="R900" s="5">
        <f t="shared" si="58"/>
        <v>2.8000000000000001E-2</v>
      </c>
      <c r="S900" s="7">
        <f t="shared" si="59"/>
        <v>35</v>
      </c>
      <c r="T900" t="s">
        <v>8325</v>
      </c>
      <c r="U900" t="s">
        <v>8329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s="17">
        <v>40646.099097222221</v>
      </c>
      <c r="N901" t="b">
        <v>0</v>
      </c>
      <c r="O901">
        <v>8</v>
      </c>
      <c r="P901" t="b">
        <v>0</v>
      </c>
      <c r="Q901" t="s">
        <v>8279</v>
      </c>
      <c r="R901" s="5">
        <f t="shared" si="58"/>
        <v>0.37333333333333335</v>
      </c>
      <c r="S901" s="7">
        <f t="shared" si="59"/>
        <v>35</v>
      </c>
      <c r="T901" t="s">
        <v>8325</v>
      </c>
      <c r="U901" t="s">
        <v>8329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s="17">
        <v>42429.84956018519</v>
      </c>
      <c r="N902" t="b">
        <v>0</v>
      </c>
      <c r="O902">
        <v>2</v>
      </c>
      <c r="P902" t="b">
        <v>0</v>
      </c>
      <c r="Q902" t="s">
        <v>8278</v>
      </c>
      <c r="R902" s="5">
        <f t="shared" si="58"/>
        <v>4.1999999999999997E-3</v>
      </c>
      <c r="S902" s="7">
        <f t="shared" si="59"/>
        <v>10.5</v>
      </c>
      <c r="T902" t="s">
        <v>8325</v>
      </c>
      <c r="U902" t="s">
        <v>8328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s="17">
        <v>40291.81150462963</v>
      </c>
      <c r="N903" t="b">
        <v>0</v>
      </c>
      <c r="O903">
        <v>0</v>
      </c>
      <c r="P903" t="b">
        <v>0</v>
      </c>
      <c r="Q903" t="s">
        <v>8278</v>
      </c>
      <c r="R903" s="5">
        <f t="shared" si="58"/>
        <v>0</v>
      </c>
      <c r="S903" s="7" t="e">
        <f t="shared" si="59"/>
        <v>#DIV/0!</v>
      </c>
      <c r="T903" t="s">
        <v>8325</v>
      </c>
      <c r="U903" t="s">
        <v>8328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s="17">
        <v>41829.965532407405</v>
      </c>
      <c r="N904" t="b">
        <v>0</v>
      </c>
      <c r="O904">
        <v>3</v>
      </c>
      <c r="P904" t="b">
        <v>0</v>
      </c>
      <c r="Q904" t="s">
        <v>8278</v>
      </c>
      <c r="R904" s="5">
        <f t="shared" si="58"/>
        <v>3.0000000000000001E-3</v>
      </c>
      <c r="S904" s="7">
        <f t="shared" si="59"/>
        <v>30</v>
      </c>
      <c r="T904" t="s">
        <v>8325</v>
      </c>
      <c r="U904" t="s">
        <v>8328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s="17">
        <v>41149.796064814815</v>
      </c>
      <c r="N905" t="b">
        <v>0</v>
      </c>
      <c r="O905">
        <v>4</v>
      </c>
      <c r="P905" t="b">
        <v>0</v>
      </c>
      <c r="Q905" t="s">
        <v>8278</v>
      </c>
      <c r="R905" s="5">
        <f t="shared" si="58"/>
        <v>3.2000000000000001E-2</v>
      </c>
      <c r="S905" s="7">
        <f t="shared" si="59"/>
        <v>40</v>
      </c>
      <c r="T905" t="s">
        <v>8325</v>
      </c>
      <c r="U905" t="s">
        <v>8328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s="17">
        <v>42342.080289351856</v>
      </c>
      <c r="N906" t="b">
        <v>0</v>
      </c>
      <c r="O906">
        <v>3</v>
      </c>
      <c r="P906" t="b">
        <v>0</v>
      </c>
      <c r="Q906" t="s">
        <v>8278</v>
      </c>
      <c r="R906" s="5">
        <f t="shared" si="58"/>
        <v>3.0200000000000001E-3</v>
      </c>
      <c r="S906" s="7">
        <f t="shared" si="59"/>
        <v>50.333333333333336</v>
      </c>
      <c r="T906" t="s">
        <v>8325</v>
      </c>
      <c r="U906" t="s">
        <v>8328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s="17">
        <v>40507.239884259259</v>
      </c>
      <c r="N907" t="b">
        <v>0</v>
      </c>
      <c r="O907">
        <v>6</v>
      </c>
      <c r="P907" t="b">
        <v>0</v>
      </c>
      <c r="Q907" t="s">
        <v>8278</v>
      </c>
      <c r="R907" s="5">
        <f t="shared" si="58"/>
        <v>3.0153846153846153E-2</v>
      </c>
      <c r="S907" s="7">
        <f t="shared" si="59"/>
        <v>32.666666666666664</v>
      </c>
      <c r="T907" t="s">
        <v>8325</v>
      </c>
      <c r="U907" t="s">
        <v>8328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s="17">
        <v>41681.189699074072</v>
      </c>
      <c r="N908" t="b">
        <v>0</v>
      </c>
      <c r="O908">
        <v>0</v>
      </c>
      <c r="P908" t="b">
        <v>0</v>
      </c>
      <c r="Q908" t="s">
        <v>8278</v>
      </c>
      <c r="R908" s="5">
        <f t="shared" si="58"/>
        <v>0</v>
      </c>
      <c r="S908" s="7" t="e">
        <f t="shared" si="59"/>
        <v>#DIV/0!</v>
      </c>
      <c r="T908" t="s">
        <v>8325</v>
      </c>
      <c r="U908" t="s">
        <v>8328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s="17">
        <v>40767.192395833335</v>
      </c>
      <c r="N909" t="b">
        <v>0</v>
      </c>
      <c r="O909">
        <v>0</v>
      </c>
      <c r="P909" t="b">
        <v>0</v>
      </c>
      <c r="Q909" t="s">
        <v>8278</v>
      </c>
      <c r="R909" s="5">
        <f t="shared" si="58"/>
        <v>0</v>
      </c>
      <c r="S909" s="7" t="e">
        <f t="shared" si="59"/>
        <v>#DIV/0!</v>
      </c>
      <c r="T909" t="s">
        <v>8325</v>
      </c>
      <c r="U909" t="s">
        <v>8328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s="17">
        <v>40340.801562499997</v>
      </c>
      <c r="N910" t="b">
        <v>0</v>
      </c>
      <c r="O910">
        <v>0</v>
      </c>
      <c r="P910" t="b">
        <v>0</v>
      </c>
      <c r="Q910" t="s">
        <v>8278</v>
      </c>
      <c r="R910" s="5">
        <f t="shared" si="58"/>
        <v>0</v>
      </c>
      <c r="S910" s="7" t="e">
        <f t="shared" si="59"/>
        <v>#DIV/0!</v>
      </c>
      <c r="T910" t="s">
        <v>8325</v>
      </c>
      <c r="U910" t="s">
        <v>8328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s="17">
        <v>41081.69027777778</v>
      </c>
      <c r="N911" t="b">
        <v>0</v>
      </c>
      <c r="O911">
        <v>8</v>
      </c>
      <c r="P911" t="b">
        <v>0</v>
      </c>
      <c r="Q911" t="s">
        <v>8278</v>
      </c>
      <c r="R911" s="5">
        <f t="shared" si="58"/>
        <v>3.2500000000000001E-2</v>
      </c>
      <c r="S911" s="7">
        <f t="shared" si="59"/>
        <v>65</v>
      </c>
      <c r="T911" t="s">
        <v>8325</v>
      </c>
      <c r="U911" t="s">
        <v>8328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s="17">
        <v>42737.545358796298</v>
      </c>
      <c r="N912" t="b">
        <v>0</v>
      </c>
      <c r="O912">
        <v>5</v>
      </c>
      <c r="P912" t="b">
        <v>0</v>
      </c>
      <c r="Q912" t="s">
        <v>8278</v>
      </c>
      <c r="R912" s="5">
        <f t="shared" si="58"/>
        <v>0.22363636363636363</v>
      </c>
      <c r="S912" s="7">
        <f t="shared" si="59"/>
        <v>24.6</v>
      </c>
      <c r="T912" t="s">
        <v>8325</v>
      </c>
      <c r="U912" t="s">
        <v>8328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s="17">
        <v>41642.005150462966</v>
      </c>
      <c r="N913" t="b">
        <v>0</v>
      </c>
      <c r="O913">
        <v>0</v>
      </c>
      <c r="P913" t="b">
        <v>0</v>
      </c>
      <c r="Q913" t="s">
        <v>8278</v>
      </c>
      <c r="R913" s="5">
        <f t="shared" si="58"/>
        <v>0</v>
      </c>
      <c r="S913" s="7" t="e">
        <f t="shared" si="59"/>
        <v>#DIV/0!</v>
      </c>
      <c r="T913" t="s">
        <v>8325</v>
      </c>
      <c r="U913" t="s">
        <v>8328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41254.151006944448</v>
      </c>
      <c r="K914">
        <v>1350009447</v>
      </c>
      <c r="L914" s="13">
        <f t="shared" si="57"/>
        <v>41194.109340277777</v>
      </c>
      <c r="M914" s="17">
        <v>41194.109340277777</v>
      </c>
      <c r="N914" t="b">
        <v>0</v>
      </c>
      <c r="O914">
        <v>2</v>
      </c>
      <c r="P914" t="b">
        <v>0</v>
      </c>
      <c r="Q914" t="s">
        <v>8278</v>
      </c>
      <c r="R914" s="5">
        <f t="shared" si="58"/>
        <v>8.5714285714285719E-3</v>
      </c>
      <c r="S914" s="7">
        <f t="shared" si="59"/>
        <v>15</v>
      </c>
      <c r="T914" t="s">
        <v>8325</v>
      </c>
      <c r="U914" t="s">
        <v>8328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s="17">
        <v>41004.139108796298</v>
      </c>
      <c r="N915" t="b">
        <v>0</v>
      </c>
      <c r="O915">
        <v>24</v>
      </c>
      <c r="P915" t="b">
        <v>0</v>
      </c>
      <c r="Q915" t="s">
        <v>8278</v>
      </c>
      <c r="R915" s="5">
        <f t="shared" si="58"/>
        <v>6.6066666666666662E-2</v>
      </c>
      <c r="S915" s="7">
        <f t="shared" si="59"/>
        <v>82.583333333333329</v>
      </c>
      <c r="T915" t="s">
        <v>8325</v>
      </c>
      <c r="U915" t="s">
        <v>8328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41146.763275462959</v>
      </c>
      <c r="K916">
        <v>1343326747</v>
      </c>
      <c r="L916" s="13">
        <f t="shared" si="57"/>
        <v>41116.763275462959</v>
      </c>
      <c r="M916" s="17">
        <v>41116.763275462959</v>
      </c>
      <c r="N916" t="b">
        <v>0</v>
      </c>
      <c r="O916">
        <v>0</v>
      </c>
      <c r="P916" t="b">
        <v>0</v>
      </c>
      <c r="Q916" t="s">
        <v>8278</v>
      </c>
      <c r="R916" s="5">
        <f t="shared" si="58"/>
        <v>0</v>
      </c>
      <c r="S916" s="7" t="e">
        <f t="shared" si="59"/>
        <v>#DIV/0!</v>
      </c>
      <c r="T916" t="s">
        <v>8325</v>
      </c>
      <c r="U916" t="s">
        <v>8328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s="17">
        <v>40937.679560185185</v>
      </c>
      <c r="N917" t="b">
        <v>0</v>
      </c>
      <c r="O917">
        <v>9</v>
      </c>
      <c r="P917" t="b">
        <v>0</v>
      </c>
      <c r="Q917" t="s">
        <v>8278</v>
      </c>
      <c r="R917" s="5">
        <f t="shared" si="58"/>
        <v>5.7692307692307696E-2</v>
      </c>
      <c r="S917" s="7">
        <f t="shared" si="59"/>
        <v>41.666666666666664</v>
      </c>
      <c r="T917" t="s">
        <v>8325</v>
      </c>
      <c r="U917" t="s">
        <v>8328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s="17">
        <v>40434.853402777779</v>
      </c>
      <c r="N918" t="b">
        <v>0</v>
      </c>
      <c r="O918">
        <v>0</v>
      </c>
      <c r="P918" t="b">
        <v>0</v>
      </c>
      <c r="Q918" t="s">
        <v>8278</v>
      </c>
      <c r="R918" s="5">
        <f t="shared" si="58"/>
        <v>0</v>
      </c>
      <c r="S918" s="7" t="e">
        <f t="shared" si="59"/>
        <v>#DIV/0!</v>
      </c>
      <c r="T918" t="s">
        <v>8325</v>
      </c>
      <c r="U918" t="s">
        <v>8328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s="17">
        <v>41802.94363425926</v>
      </c>
      <c r="N919" t="b">
        <v>0</v>
      </c>
      <c r="O919">
        <v>1</v>
      </c>
      <c r="P919" t="b">
        <v>0</v>
      </c>
      <c r="Q919" t="s">
        <v>8278</v>
      </c>
      <c r="R919" s="5">
        <f t="shared" si="58"/>
        <v>6.0000000000000001E-3</v>
      </c>
      <c r="S919" s="7">
        <f t="shared" si="59"/>
        <v>30</v>
      </c>
      <c r="T919" t="s">
        <v>8325</v>
      </c>
      <c r="U919" t="s">
        <v>8328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s="17">
        <v>41944.916215277779</v>
      </c>
      <c r="N920" t="b">
        <v>0</v>
      </c>
      <c r="O920">
        <v>10</v>
      </c>
      <c r="P920" t="b">
        <v>0</v>
      </c>
      <c r="Q920" t="s">
        <v>8278</v>
      </c>
      <c r="R920" s="5">
        <f t="shared" si="58"/>
        <v>5.0256410256410255E-2</v>
      </c>
      <c r="S920" s="7">
        <f t="shared" si="59"/>
        <v>19.600000000000001</v>
      </c>
      <c r="T920" t="s">
        <v>8325</v>
      </c>
      <c r="U920" t="s">
        <v>8328</v>
      </c>
    </row>
    <row r="921" spans="1:21" ht="20" x14ac:dyDescent="0.2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s="17">
        <v>41227.641724537039</v>
      </c>
      <c r="N921" t="b">
        <v>0</v>
      </c>
      <c r="O921">
        <v>1</v>
      </c>
      <c r="P921" t="b">
        <v>0</v>
      </c>
      <c r="Q921" t="s">
        <v>8278</v>
      </c>
      <c r="R921" s="5">
        <f t="shared" si="58"/>
        <v>5.0000000000000001E-3</v>
      </c>
      <c r="S921" s="7">
        <f t="shared" si="59"/>
        <v>100</v>
      </c>
      <c r="T921" t="s">
        <v>8325</v>
      </c>
      <c r="U921" t="s">
        <v>8328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41562.671550925923</v>
      </c>
      <c r="M922" s="17">
        <v>41562.671550925923</v>
      </c>
      <c r="N922" t="b">
        <v>0</v>
      </c>
      <c r="O922">
        <v>0</v>
      </c>
      <c r="P922" t="b">
        <v>0</v>
      </c>
      <c r="Q922" t="s">
        <v>8278</v>
      </c>
      <c r="R922" s="5">
        <f t="shared" si="58"/>
        <v>0</v>
      </c>
      <c r="S922" s="7" t="e">
        <f t="shared" si="59"/>
        <v>#DIV/0!</v>
      </c>
      <c r="T922" t="s">
        <v>8325</v>
      </c>
      <c r="U922" t="s">
        <v>8328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40847.171018518522</v>
      </c>
      <c r="M923" s="17">
        <v>40847.171018518522</v>
      </c>
      <c r="N923" t="b">
        <v>0</v>
      </c>
      <c r="O923">
        <v>20</v>
      </c>
      <c r="P923" t="b">
        <v>0</v>
      </c>
      <c r="Q923" t="s">
        <v>8278</v>
      </c>
      <c r="R923" s="5">
        <f t="shared" si="58"/>
        <v>0.309</v>
      </c>
      <c r="S923" s="7">
        <f t="shared" si="59"/>
        <v>231.75</v>
      </c>
      <c r="T923" t="s">
        <v>8325</v>
      </c>
      <c r="U923" t="s">
        <v>8328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s="17">
        <v>41878.530011574076</v>
      </c>
      <c r="N924" t="b">
        <v>0</v>
      </c>
      <c r="O924">
        <v>30</v>
      </c>
      <c r="P924" t="b">
        <v>0</v>
      </c>
      <c r="Q924" t="s">
        <v>8278</v>
      </c>
      <c r="R924" s="5">
        <f t="shared" si="58"/>
        <v>0.21037037037037037</v>
      </c>
      <c r="S924" s="7">
        <f t="shared" si="59"/>
        <v>189.33333333333334</v>
      </c>
      <c r="T924" t="s">
        <v>8325</v>
      </c>
      <c r="U924" t="s">
        <v>8328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s="17">
        <v>41934.959756944445</v>
      </c>
      <c r="N925" t="b">
        <v>0</v>
      </c>
      <c r="O925">
        <v>6</v>
      </c>
      <c r="P925" t="b">
        <v>0</v>
      </c>
      <c r="Q925" t="s">
        <v>8278</v>
      </c>
      <c r="R925" s="5">
        <f t="shared" si="58"/>
        <v>2.1999999999999999E-2</v>
      </c>
      <c r="S925" s="7">
        <f t="shared" si="59"/>
        <v>55</v>
      </c>
      <c r="T925" t="s">
        <v>8325</v>
      </c>
      <c r="U925" t="s">
        <v>8328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41318.942928240736</v>
      </c>
      <c r="K926">
        <v>1358203069</v>
      </c>
      <c r="L926" s="13">
        <f t="shared" si="57"/>
        <v>41288.942928240736</v>
      </c>
      <c r="M926" s="17">
        <v>41288.942928240736</v>
      </c>
      <c r="N926" t="b">
        <v>0</v>
      </c>
      <c r="O926">
        <v>15</v>
      </c>
      <c r="P926" t="b">
        <v>0</v>
      </c>
      <c r="Q926" t="s">
        <v>8278</v>
      </c>
      <c r="R926" s="5">
        <f t="shared" si="58"/>
        <v>0.109</v>
      </c>
      <c r="S926" s="7">
        <f t="shared" si="59"/>
        <v>21.8</v>
      </c>
      <c r="T926" t="s">
        <v>8325</v>
      </c>
      <c r="U926" t="s">
        <v>8328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s="17">
        <v>41575.880914351852</v>
      </c>
      <c r="N927" t="b">
        <v>0</v>
      </c>
      <c r="O927">
        <v>5</v>
      </c>
      <c r="P927" t="b">
        <v>0</v>
      </c>
      <c r="Q927" t="s">
        <v>8278</v>
      </c>
      <c r="R927" s="5">
        <f t="shared" si="58"/>
        <v>2.6666666666666668E-2</v>
      </c>
      <c r="S927" s="7">
        <f t="shared" si="59"/>
        <v>32</v>
      </c>
      <c r="T927" t="s">
        <v>8325</v>
      </c>
      <c r="U927" t="s">
        <v>8328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s="17">
        <v>40338.02002314815</v>
      </c>
      <c r="N928" t="b">
        <v>0</v>
      </c>
      <c r="O928">
        <v>0</v>
      </c>
      <c r="P928" t="b">
        <v>0</v>
      </c>
      <c r="Q928" t="s">
        <v>8278</v>
      </c>
      <c r="R928" s="5">
        <f t="shared" si="58"/>
        <v>0</v>
      </c>
      <c r="S928" s="7" t="e">
        <f t="shared" si="59"/>
        <v>#DIV/0!</v>
      </c>
      <c r="T928" t="s">
        <v>8325</v>
      </c>
      <c r="U928" t="s">
        <v>8328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s="17">
        <v>41013.822858796295</v>
      </c>
      <c r="N929" t="b">
        <v>0</v>
      </c>
      <c r="O929">
        <v>0</v>
      </c>
      <c r="P929" t="b">
        <v>0</v>
      </c>
      <c r="Q929" t="s">
        <v>8278</v>
      </c>
      <c r="R929" s="5">
        <f t="shared" si="58"/>
        <v>0</v>
      </c>
      <c r="S929" s="7" t="e">
        <f t="shared" si="59"/>
        <v>#DIV/0!</v>
      </c>
      <c r="T929" t="s">
        <v>8325</v>
      </c>
      <c r="U929" t="s">
        <v>8328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s="17">
        <v>41180.86241898148</v>
      </c>
      <c r="N930" t="b">
        <v>0</v>
      </c>
      <c r="O930">
        <v>28</v>
      </c>
      <c r="P930" t="b">
        <v>0</v>
      </c>
      <c r="Q930" t="s">
        <v>8278</v>
      </c>
      <c r="R930" s="5">
        <f t="shared" si="58"/>
        <v>0.10862068965517241</v>
      </c>
      <c r="S930" s="7">
        <f t="shared" si="59"/>
        <v>56.25</v>
      </c>
      <c r="T930" t="s">
        <v>8325</v>
      </c>
      <c r="U930" t="s">
        <v>8328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s="17">
        <v>40978.238067129627</v>
      </c>
      <c r="N931" t="b">
        <v>0</v>
      </c>
      <c r="O931">
        <v>0</v>
      </c>
      <c r="P931" t="b">
        <v>0</v>
      </c>
      <c r="Q931" t="s">
        <v>8278</v>
      </c>
      <c r="R931" s="5">
        <f t="shared" si="58"/>
        <v>0</v>
      </c>
      <c r="S931" s="7" t="e">
        <f t="shared" si="59"/>
        <v>#DIV/0!</v>
      </c>
      <c r="T931" t="s">
        <v>8325</v>
      </c>
      <c r="U931" t="s">
        <v>8328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s="17">
        <v>40312.915578703702</v>
      </c>
      <c r="N932" t="b">
        <v>0</v>
      </c>
      <c r="O932">
        <v>5</v>
      </c>
      <c r="P932" t="b">
        <v>0</v>
      </c>
      <c r="Q932" t="s">
        <v>8278</v>
      </c>
      <c r="R932" s="5">
        <f t="shared" si="58"/>
        <v>0.38333333333333336</v>
      </c>
      <c r="S932" s="7">
        <f t="shared" si="59"/>
        <v>69</v>
      </c>
      <c r="T932" t="s">
        <v>8325</v>
      </c>
      <c r="U932" t="s">
        <v>8328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s="17">
        <v>41680.359976851854</v>
      </c>
      <c r="N933" t="b">
        <v>0</v>
      </c>
      <c r="O933">
        <v>7</v>
      </c>
      <c r="P933" t="b">
        <v>0</v>
      </c>
      <c r="Q933" t="s">
        <v>8278</v>
      </c>
      <c r="R933" s="5">
        <f t="shared" si="58"/>
        <v>6.5500000000000003E-2</v>
      </c>
      <c r="S933" s="7">
        <f t="shared" si="59"/>
        <v>18.714285714285715</v>
      </c>
      <c r="T933" t="s">
        <v>8325</v>
      </c>
      <c r="U933" t="s">
        <v>8328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s="17">
        <v>41310.969270833331</v>
      </c>
      <c r="N934" t="b">
        <v>0</v>
      </c>
      <c r="O934">
        <v>30</v>
      </c>
      <c r="P934" t="b">
        <v>0</v>
      </c>
      <c r="Q934" t="s">
        <v>8278</v>
      </c>
      <c r="R934" s="5">
        <f t="shared" si="58"/>
        <v>0.14536842105263159</v>
      </c>
      <c r="S934" s="7">
        <f t="shared" si="59"/>
        <v>46.033333333333331</v>
      </c>
      <c r="T934" t="s">
        <v>8325</v>
      </c>
      <c r="U934" t="s">
        <v>8328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41771.169085648144</v>
      </c>
      <c r="K935">
        <v>1394683409</v>
      </c>
      <c r="L935" s="13">
        <f t="shared" si="57"/>
        <v>41711.169085648144</v>
      </c>
      <c r="M935" s="17">
        <v>41711.169085648144</v>
      </c>
      <c r="N935" t="b">
        <v>0</v>
      </c>
      <c r="O935">
        <v>2</v>
      </c>
      <c r="P935" t="b">
        <v>0</v>
      </c>
      <c r="Q935" t="s">
        <v>8278</v>
      </c>
      <c r="R935" s="5">
        <f t="shared" si="58"/>
        <v>0.06</v>
      </c>
      <c r="S935" s="7">
        <f t="shared" si="59"/>
        <v>60</v>
      </c>
      <c r="T935" t="s">
        <v>8325</v>
      </c>
      <c r="U935" t="s">
        <v>8328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s="17">
        <v>41733.737083333333</v>
      </c>
      <c r="N936" t="b">
        <v>0</v>
      </c>
      <c r="O936">
        <v>30</v>
      </c>
      <c r="P936" t="b">
        <v>0</v>
      </c>
      <c r="Q936" t="s">
        <v>8278</v>
      </c>
      <c r="R936" s="5">
        <f t="shared" si="58"/>
        <v>0.30399999999999999</v>
      </c>
      <c r="S936" s="7">
        <f t="shared" si="59"/>
        <v>50.666666666666664</v>
      </c>
      <c r="T936" t="s">
        <v>8325</v>
      </c>
      <c r="U936" t="s">
        <v>8328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s="17">
        <v>42368.333668981482</v>
      </c>
      <c r="N937" t="b">
        <v>0</v>
      </c>
      <c r="O937">
        <v>2</v>
      </c>
      <c r="P937" t="b">
        <v>0</v>
      </c>
      <c r="Q937" t="s">
        <v>8278</v>
      </c>
      <c r="R937" s="5">
        <f t="shared" si="58"/>
        <v>1.4285714285714285E-2</v>
      </c>
      <c r="S937" s="7">
        <f t="shared" si="59"/>
        <v>25</v>
      </c>
      <c r="T937" t="s">
        <v>8325</v>
      </c>
      <c r="U937" t="s">
        <v>8328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s="17">
        <v>40883.024178240739</v>
      </c>
      <c r="N938" t="b">
        <v>0</v>
      </c>
      <c r="O938">
        <v>0</v>
      </c>
      <c r="P938" t="b">
        <v>0</v>
      </c>
      <c r="Q938" t="s">
        <v>8278</v>
      </c>
      <c r="R938" s="5">
        <f t="shared" si="58"/>
        <v>0</v>
      </c>
      <c r="S938" s="7" t="e">
        <f t="shared" si="59"/>
        <v>#DIV/0!</v>
      </c>
      <c r="T938" t="s">
        <v>8325</v>
      </c>
      <c r="U938" t="s">
        <v>8328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41581.839780092589</v>
      </c>
      <c r="K939">
        <v>1380913757</v>
      </c>
      <c r="L939" s="13">
        <f t="shared" si="57"/>
        <v>41551.798113425924</v>
      </c>
      <c r="M939" s="17">
        <v>41551.798113425924</v>
      </c>
      <c r="N939" t="b">
        <v>0</v>
      </c>
      <c r="O939">
        <v>2</v>
      </c>
      <c r="P939" t="b">
        <v>0</v>
      </c>
      <c r="Q939" t="s">
        <v>8278</v>
      </c>
      <c r="R939" s="5">
        <f t="shared" si="58"/>
        <v>1.1428571428571429E-2</v>
      </c>
      <c r="S939" s="7">
        <f t="shared" si="59"/>
        <v>20</v>
      </c>
      <c r="T939" t="s">
        <v>8325</v>
      </c>
      <c r="U939" t="s">
        <v>8328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s="17">
        <v>41124.479722222226</v>
      </c>
      <c r="N940" t="b">
        <v>0</v>
      </c>
      <c r="O940">
        <v>1</v>
      </c>
      <c r="P940" t="b">
        <v>0</v>
      </c>
      <c r="Q940" t="s">
        <v>8278</v>
      </c>
      <c r="R940" s="5">
        <f t="shared" si="58"/>
        <v>3.5714285714285713E-3</v>
      </c>
      <c r="S940" s="7">
        <f t="shared" si="59"/>
        <v>25</v>
      </c>
      <c r="T940" t="s">
        <v>8325</v>
      </c>
      <c r="U940" t="s">
        <v>8328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s="17">
        <v>41416.763171296298</v>
      </c>
      <c r="N941" t="b">
        <v>0</v>
      </c>
      <c r="O941">
        <v>2</v>
      </c>
      <c r="P941" t="b">
        <v>0</v>
      </c>
      <c r="Q941" t="s">
        <v>8278</v>
      </c>
      <c r="R941" s="5">
        <f t="shared" si="58"/>
        <v>1.4545454545454545E-2</v>
      </c>
      <c r="S941" s="7">
        <f t="shared" si="59"/>
        <v>20</v>
      </c>
      <c r="T941" t="s">
        <v>8325</v>
      </c>
      <c r="U941" t="s">
        <v>8328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s="17">
        <v>42182.008402777778</v>
      </c>
      <c r="N942" t="b">
        <v>0</v>
      </c>
      <c r="O942">
        <v>14</v>
      </c>
      <c r="P942" t="b">
        <v>0</v>
      </c>
      <c r="Q942" t="s">
        <v>8273</v>
      </c>
      <c r="R942" s="5">
        <f t="shared" si="58"/>
        <v>0.17155555555555554</v>
      </c>
      <c r="S942" s="7">
        <f t="shared" si="59"/>
        <v>110.28571428571429</v>
      </c>
      <c r="T942" t="s">
        <v>8319</v>
      </c>
      <c r="U942" t="s">
        <v>8321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s="17">
        <v>42746.096585648149</v>
      </c>
      <c r="N943" t="b">
        <v>0</v>
      </c>
      <c r="O943">
        <v>31</v>
      </c>
      <c r="P943" t="b">
        <v>0</v>
      </c>
      <c r="Q943" t="s">
        <v>8273</v>
      </c>
      <c r="R943" s="5">
        <f t="shared" si="58"/>
        <v>2.3220000000000001E-2</v>
      </c>
      <c r="S943" s="7">
        <f t="shared" si="59"/>
        <v>37.451612903225808</v>
      </c>
      <c r="T943" t="s">
        <v>8319</v>
      </c>
      <c r="U943" t="s">
        <v>8321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42418.843287037038</v>
      </c>
      <c r="K944">
        <v>1452716060</v>
      </c>
      <c r="L944" s="13">
        <f t="shared" si="57"/>
        <v>42382.843287037038</v>
      </c>
      <c r="M944" s="17">
        <v>42382.843287037038</v>
      </c>
      <c r="N944" t="b">
        <v>0</v>
      </c>
      <c r="O944">
        <v>16</v>
      </c>
      <c r="P944" t="b">
        <v>0</v>
      </c>
      <c r="Q944" t="s">
        <v>8273</v>
      </c>
      <c r="R944" s="5">
        <f t="shared" si="58"/>
        <v>8.9066666666666669E-2</v>
      </c>
      <c r="S944" s="7">
        <f t="shared" si="59"/>
        <v>41.75</v>
      </c>
      <c r="T944" t="s">
        <v>8319</v>
      </c>
      <c r="U944" t="s">
        <v>8321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s="17">
        <v>42673.66788194445</v>
      </c>
      <c r="N945" t="b">
        <v>0</v>
      </c>
      <c r="O945">
        <v>12</v>
      </c>
      <c r="P945" t="b">
        <v>0</v>
      </c>
      <c r="Q945" t="s">
        <v>8273</v>
      </c>
      <c r="R945" s="5">
        <f t="shared" si="58"/>
        <v>9.633333333333334E-2</v>
      </c>
      <c r="S945" s="7">
        <f t="shared" si="59"/>
        <v>24.083333333333332</v>
      </c>
      <c r="T945" t="s">
        <v>8319</v>
      </c>
      <c r="U945" t="s">
        <v>8321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s="17">
        <v>42444.583912037036</v>
      </c>
      <c r="N946" t="b">
        <v>0</v>
      </c>
      <c r="O946">
        <v>96</v>
      </c>
      <c r="P946" t="b">
        <v>0</v>
      </c>
      <c r="Q946" t="s">
        <v>8273</v>
      </c>
      <c r="R946" s="5">
        <f t="shared" si="58"/>
        <v>0.13325999999999999</v>
      </c>
      <c r="S946" s="7">
        <f t="shared" si="59"/>
        <v>69.40625</v>
      </c>
      <c r="T946" t="s">
        <v>8319</v>
      </c>
      <c r="U946" t="s">
        <v>8321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42732.872986111106</v>
      </c>
      <c r="M947" s="17">
        <v>42732.872986111106</v>
      </c>
      <c r="N947" t="b">
        <v>0</v>
      </c>
      <c r="O947">
        <v>16</v>
      </c>
      <c r="P947" t="b">
        <v>0</v>
      </c>
      <c r="Q947" t="s">
        <v>8273</v>
      </c>
      <c r="R947" s="5">
        <f t="shared" si="58"/>
        <v>2.4840000000000001E-2</v>
      </c>
      <c r="S947" s="7">
        <f t="shared" si="59"/>
        <v>155.25</v>
      </c>
      <c r="T947" t="s">
        <v>8319</v>
      </c>
      <c r="U947" t="s">
        <v>8321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s="17">
        <v>42592.750555555554</v>
      </c>
      <c r="N948" t="b">
        <v>0</v>
      </c>
      <c r="O948">
        <v>5</v>
      </c>
      <c r="P948" t="b">
        <v>0</v>
      </c>
      <c r="Q948" t="s">
        <v>8273</v>
      </c>
      <c r="R948" s="5">
        <f t="shared" si="58"/>
        <v>1.9066666666666666E-2</v>
      </c>
      <c r="S948" s="7">
        <f t="shared" si="59"/>
        <v>57.2</v>
      </c>
      <c r="T948" t="s">
        <v>8319</v>
      </c>
      <c r="U948" t="s">
        <v>8321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s="17">
        <v>42491.781319444446</v>
      </c>
      <c r="N949" t="b">
        <v>0</v>
      </c>
      <c r="O949">
        <v>0</v>
      </c>
      <c r="P949" t="b">
        <v>0</v>
      </c>
      <c r="Q949" t="s">
        <v>8273</v>
      </c>
      <c r="R949" s="5">
        <f t="shared" si="58"/>
        <v>0</v>
      </c>
      <c r="S949" s="7" t="e">
        <f t="shared" si="59"/>
        <v>#DIV/0!</v>
      </c>
      <c r="T949" t="s">
        <v>8319</v>
      </c>
      <c r="U949" t="s">
        <v>8321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s="17">
        <v>42411.828287037039</v>
      </c>
      <c r="N950" t="b">
        <v>0</v>
      </c>
      <c r="O950">
        <v>8</v>
      </c>
      <c r="P950" t="b">
        <v>0</v>
      </c>
      <c r="Q950" t="s">
        <v>8273</v>
      </c>
      <c r="R950" s="5">
        <f t="shared" si="58"/>
        <v>0.12</v>
      </c>
      <c r="S950" s="7">
        <f t="shared" si="59"/>
        <v>60</v>
      </c>
      <c r="T950" t="s">
        <v>8319</v>
      </c>
      <c r="U950" t="s">
        <v>8321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s="17">
        <v>42361.043703703705</v>
      </c>
      <c r="N951" t="b">
        <v>0</v>
      </c>
      <c r="O951">
        <v>7</v>
      </c>
      <c r="P951" t="b">
        <v>0</v>
      </c>
      <c r="Q951" t="s">
        <v>8273</v>
      </c>
      <c r="R951" s="5">
        <f t="shared" si="58"/>
        <v>1.3650000000000001E-2</v>
      </c>
      <c r="S951" s="7">
        <f t="shared" si="59"/>
        <v>39</v>
      </c>
      <c r="T951" t="s">
        <v>8319</v>
      </c>
      <c r="U951" t="s">
        <v>8321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s="17">
        <v>42356.750706018516</v>
      </c>
      <c r="N952" t="b">
        <v>0</v>
      </c>
      <c r="O952">
        <v>24</v>
      </c>
      <c r="P952" t="b">
        <v>0</v>
      </c>
      <c r="Q952" t="s">
        <v>8273</v>
      </c>
      <c r="R952" s="5">
        <f t="shared" si="58"/>
        <v>0.28039999999999998</v>
      </c>
      <c r="S952" s="7">
        <f t="shared" si="59"/>
        <v>58.416666666666664</v>
      </c>
      <c r="T952" t="s">
        <v>8319</v>
      </c>
      <c r="U952" t="s">
        <v>8321</v>
      </c>
    </row>
    <row r="953" spans="1:21" ht="20" x14ac:dyDescent="0.2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42525.653611111113</v>
      </c>
      <c r="K953">
        <v>1461166872</v>
      </c>
      <c r="L953" s="13">
        <f t="shared" si="57"/>
        <v>42480.653611111113</v>
      </c>
      <c r="M953" s="17">
        <v>42480.653611111113</v>
      </c>
      <c r="N953" t="b">
        <v>0</v>
      </c>
      <c r="O953">
        <v>121</v>
      </c>
      <c r="P953" t="b">
        <v>0</v>
      </c>
      <c r="Q953" t="s">
        <v>8273</v>
      </c>
      <c r="R953" s="5">
        <f t="shared" si="58"/>
        <v>0.38390000000000002</v>
      </c>
      <c r="S953" s="7">
        <f t="shared" si="59"/>
        <v>158.63636363636363</v>
      </c>
      <c r="T953" t="s">
        <v>8319</v>
      </c>
      <c r="U953" t="s">
        <v>8321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42692.655231481476</v>
      </c>
      <c r="K954">
        <v>1476888212</v>
      </c>
      <c r="L954" s="13">
        <f t="shared" si="57"/>
        <v>42662.613564814819</v>
      </c>
      <c r="M954" s="17">
        <v>42662.613564814819</v>
      </c>
      <c r="N954" t="b">
        <v>0</v>
      </c>
      <c r="O954">
        <v>196</v>
      </c>
      <c r="P954" t="b">
        <v>0</v>
      </c>
      <c r="Q954" t="s">
        <v>8273</v>
      </c>
      <c r="R954" s="5">
        <f t="shared" si="58"/>
        <v>0.39942857142857141</v>
      </c>
      <c r="S954" s="7">
        <f t="shared" si="59"/>
        <v>99.857142857142861</v>
      </c>
      <c r="T954" t="s">
        <v>8319</v>
      </c>
      <c r="U954" t="s">
        <v>8321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s="17">
        <v>41999.164340277777</v>
      </c>
      <c r="N955" t="b">
        <v>0</v>
      </c>
      <c r="O955">
        <v>5</v>
      </c>
      <c r="P955" t="b">
        <v>0</v>
      </c>
      <c r="Q955" t="s">
        <v>8273</v>
      </c>
      <c r="R955" s="5">
        <f t="shared" si="58"/>
        <v>8.3999999999999995E-3</v>
      </c>
      <c r="S955" s="7">
        <f t="shared" si="59"/>
        <v>25.2</v>
      </c>
      <c r="T955" t="s">
        <v>8319</v>
      </c>
      <c r="U955" t="s">
        <v>8321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s="17">
        <v>42194.833784722221</v>
      </c>
      <c r="N956" t="b">
        <v>0</v>
      </c>
      <c r="O956">
        <v>73</v>
      </c>
      <c r="P956" t="b">
        <v>0</v>
      </c>
      <c r="Q956" t="s">
        <v>8273</v>
      </c>
      <c r="R956" s="5">
        <f t="shared" si="58"/>
        <v>0.43406666666666666</v>
      </c>
      <c r="S956" s="7">
        <f t="shared" si="59"/>
        <v>89.191780821917803</v>
      </c>
      <c r="T956" t="s">
        <v>8319</v>
      </c>
      <c r="U956" t="s">
        <v>8321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s="17">
        <v>42586.295138888891</v>
      </c>
      <c r="N957" t="b">
        <v>0</v>
      </c>
      <c r="O957">
        <v>93</v>
      </c>
      <c r="P957" t="b">
        <v>0</v>
      </c>
      <c r="Q957" t="s">
        <v>8273</v>
      </c>
      <c r="R957" s="5">
        <f t="shared" si="58"/>
        <v>5.6613333333333335E-2</v>
      </c>
      <c r="S957" s="7">
        <f t="shared" si="59"/>
        <v>182.6236559139785</v>
      </c>
      <c r="T957" t="s">
        <v>8319</v>
      </c>
      <c r="U957" t="s">
        <v>8321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s="17">
        <v>42060.913877314815</v>
      </c>
      <c r="N958" t="b">
        <v>0</v>
      </c>
      <c r="O958">
        <v>17</v>
      </c>
      <c r="P958" t="b">
        <v>0</v>
      </c>
      <c r="Q958" t="s">
        <v>8273</v>
      </c>
      <c r="R958" s="5">
        <f t="shared" si="58"/>
        <v>1.7219999999999999E-2</v>
      </c>
      <c r="S958" s="7">
        <f t="shared" si="59"/>
        <v>50.647058823529413</v>
      </c>
      <c r="T958" t="s">
        <v>8319</v>
      </c>
      <c r="U958" t="s">
        <v>8321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s="17">
        <v>42660.552465277782</v>
      </c>
      <c r="N959" t="b">
        <v>0</v>
      </c>
      <c r="O959">
        <v>7</v>
      </c>
      <c r="P959" t="b">
        <v>0</v>
      </c>
      <c r="Q959" t="s">
        <v>8273</v>
      </c>
      <c r="R959" s="5">
        <f t="shared" si="58"/>
        <v>1.9416666666666665E-2</v>
      </c>
      <c r="S959" s="7">
        <f t="shared" si="59"/>
        <v>33.285714285714285</v>
      </c>
      <c r="T959" t="s">
        <v>8319</v>
      </c>
      <c r="U959" t="s">
        <v>8321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s="17">
        <v>42082.802812499998</v>
      </c>
      <c r="N960" t="b">
        <v>0</v>
      </c>
      <c r="O960">
        <v>17</v>
      </c>
      <c r="P960" t="b">
        <v>0</v>
      </c>
      <c r="Q960" t="s">
        <v>8273</v>
      </c>
      <c r="R960" s="5">
        <f t="shared" si="58"/>
        <v>0.11328275684711328</v>
      </c>
      <c r="S960" s="7">
        <f t="shared" si="59"/>
        <v>51.823529411764703</v>
      </c>
      <c r="T960" t="s">
        <v>8319</v>
      </c>
      <c r="U960" t="s">
        <v>8321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s="17">
        <v>41993.174363425926</v>
      </c>
      <c r="N961" t="b">
        <v>0</v>
      </c>
      <c r="O961">
        <v>171</v>
      </c>
      <c r="P961" t="b">
        <v>0</v>
      </c>
      <c r="Q961" t="s">
        <v>8273</v>
      </c>
      <c r="R961" s="5">
        <f t="shared" si="58"/>
        <v>0.3886</v>
      </c>
      <c r="S961" s="7">
        <f t="shared" si="59"/>
        <v>113.62573099415205</v>
      </c>
      <c r="T961" t="s">
        <v>8319</v>
      </c>
      <c r="U961" t="s">
        <v>8321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s="17">
        <v>42766.626793981486</v>
      </c>
      <c r="N962" t="b">
        <v>0</v>
      </c>
      <c r="O962">
        <v>188</v>
      </c>
      <c r="P962" t="b">
        <v>0</v>
      </c>
      <c r="Q962" t="s">
        <v>8273</v>
      </c>
      <c r="R962" s="5">
        <f t="shared" si="58"/>
        <v>0.46100628930817611</v>
      </c>
      <c r="S962" s="7">
        <f t="shared" si="59"/>
        <v>136.46276595744681</v>
      </c>
      <c r="T962" t="s">
        <v>8319</v>
      </c>
      <c r="U962" t="s">
        <v>8321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(I963/86400)+25569</f>
        <v>42786.791666666672</v>
      </c>
      <c r="K963">
        <v>1483634335</v>
      </c>
      <c r="L963" s="13">
        <f t="shared" ref="L963:L1026" si="61">(K963/86400)+25569</f>
        <v>42740.693692129629</v>
      </c>
      <c r="M963" s="17">
        <v>42740.693692129629</v>
      </c>
      <c r="N963" t="b">
        <v>0</v>
      </c>
      <c r="O963">
        <v>110</v>
      </c>
      <c r="P963" t="b">
        <v>0</v>
      </c>
      <c r="Q963" t="s">
        <v>8273</v>
      </c>
      <c r="R963" s="5">
        <f t="shared" ref="R963:R1026" si="62">E963/D963</f>
        <v>0.42188421052631581</v>
      </c>
      <c r="S963" s="7">
        <f t="shared" ref="S963:S1026" si="63">E963/O963</f>
        <v>364.35454545454547</v>
      </c>
      <c r="T963" t="s">
        <v>8319</v>
      </c>
      <c r="U963" t="s">
        <v>8321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s="17">
        <v>42373.712418981479</v>
      </c>
      <c r="N964" t="b">
        <v>0</v>
      </c>
      <c r="O964">
        <v>37</v>
      </c>
      <c r="P964" t="b">
        <v>0</v>
      </c>
      <c r="Q964" t="s">
        <v>8273</v>
      </c>
      <c r="R964" s="5">
        <f t="shared" si="62"/>
        <v>0.2848</v>
      </c>
      <c r="S964" s="7">
        <f t="shared" si="63"/>
        <v>19.243243243243242</v>
      </c>
      <c r="T964" t="s">
        <v>8319</v>
      </c>
      <c r="U964" t="s">
        <v>8321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s="17">
        <v>42625.635636574079</v>
      </c>
      <c r="N965" t="b">
        <v>0</v>
      </c>
      <c r="O965">
        <v>9</v>
      </c>
      <c r="P965" t="b">
        <v>0</v>
      </c>
      <c r="Q965" t="s">
        <v>8273</v>
      </c>
      <c r="R965" s="5">
        <f t="shared" si="62"/>
        <v>1.0771428571428571E-2</v>
      </c>
      <c r="S965" s="7">
        <f t="shared" si="63"/>
        <v>41.888888888888886</v>
      </c>
      <c r="T965" t="s">
        <v>8319</v>
      </c>
      <c r="U965" t="s">
        <v>8321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s="17">
        <v>42208.628692129627</v>
      </c>
      <c r="N966" t="b">
        <v>0</v>
      </c>
      <c r="O966">
        <v>29</v>
      </c>
      <c r="P966" t="b">
        <v>0</v>
      </c>
      <c r="Q966" t="s">
        <v>8273</v>
      </c>
      <c r="R966" s="5">
        <f t="shared" si="62"/>
        <v>7.9909090909090902E-3</v>
      </c>
      <c r="S966" s="7">
        <f t="shared" si="63"/>
        <v>30.310344827586206</v>
      </c>
      <c r="T966" t="s">
        <v>8319</v>
      </c>
      <c r="U966" t="s">
        <v>8321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s="17">
        <v>42637.016736111109</v>
      </c>
      <c r="N967" t="b">
        <v>0</v>
      </c>
      <c r="O967">
        <v>6</v>
      </c>
      <c r="P967" t="b">
        <v>0</v>
      </c>
      <c r="Q967" t="s">
        <v>8273</v>
      </c>
      <c r="R967" s="5">
        <f t="shared" si="62"/>
        <v>1.192E-2</v>
      </c>
      <c r="S967" s="7">
        <f t="shared" si="63"/>
        <v>49.666666666666664</v>
      </c>
      <c r="T967" t="s">
        <v>8319</v>
      </c>
      <c r="U967" t="s">
        <v>8321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s="17">
        <v>42619.635787037041</v>
      </c>
      <c r="N968" t="b">
        <v>0</v>
      </c>
      <c r="O968">
        <v>30</v>
      </c>
      <c r="P968" t="b">
        <v>0</v>
      </c>
      <c r="Q968" t="s">
        <v>8273</v>
      </c>
      <c r="R968" s="5">
        <f t="shared" si="62"/>
        <v>0.14799999999999999</v>
      </c>
      <c r="S968" s="7">
        <f t="shared" si="63"/>
        <v>59.2</v>
      </c>
      <c r="T968" t="s">
        <v>8319</v>
      </c>
      <c r="U968" t="s">
        <v>8321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s="17">
        <v>42422.254328703704</v>
      </c>
      <c r="N969" t="b">
        <v>0</v>
      </c>
      <c r="O969">
        <v>81</v>
      </c>
      <c r="P969" t="b">
        <v>0</v>
      </c>
      <c r="Q969" t="s">
        <v>8273</v>
      </c>
      <c r="R969" s="5">
        <f t="shared" si="62"/>
        <v>0.17810000000000001</v>
      </c>
      <c r="S969" s="7">
        <f t="shared" si="63"/>
        <v>43.97530864197531</v>
      </c>
      <c r="T969" t="s">
        <v>8319</v>
      </c>
      <c r="U969" t="s">
        <v>8321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s="17">
        <v>41836.847615740742</v>
      </c>
      <c r="N970" t="b">
        <v>0</v>
      </c>
      <c r="O970">
        <v>4</v>
      </c>
      <c r="P970" t="b">
        <v>0</v>
      </c>
      <c r="Q970" t="s">
        <v>8273</v>
      </c>
      <c r="R970" s="5">
        <f t="shared" si="62"/>
        <v>1.325E-2</v>
      </c>
      <c r="S970" s="7">
        <f t="shared" si="63"/>
        <v>26.5</v>
      </c>
      <c r="T970" t="s">
        <v>8319</v>
      </c>
      <c r="U970" t="s">
        <v>8321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s="17">
        <v>42742.30332175926</v>
      </c>
      <c r="N971" t="b">
        <v>0</v>
      </c>
      <c r="O971">
        <v>11</v>
      </c>
      <c r="P971" t="b">
        <v>0</v>
      </c>
      <c r="Q971" t="s">
        <v>8273</v>
      </c>
      <c r="R971" s="5">
        <f t="shared" si="62"/>
        <v>0.46666666666666667</v>
      </c>
      <c r="S971" s="7">
        <f t="shared" si="63"/>
        <v>1272.7272727272727</v>
      </c>
      <c r="T971" t="s">
        <v>8319</v>
      </c>
      <c r="U971" t="s">
        <v>8321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s="17">
        <v>42721.220520833333</v>
      </c>
      <c r="N972" t="b">
        <v>0</v>
      </c>
      <c r="O972">
        <v>14</v>
      </c>
      <c r="P972" t="b">
        <v>0</v>
      </c>
      <c r="Q972" t="s">
        <v>8273</v>
      </c>
      <c r="R972" s="5">
        <f t="shared" si="62"/>
        <v>0.4592</v>
      </c>
      <c r="S972" s="7">
        <f t="shared" si="63"/>
        <v>164</v>
      </c>
      <c r="T972" t="s">
        <v>8319</v>
      </c>
      <c r="U972" t="s">
        <v>8321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s="17">
        <v>42111.709027777775</v>
      </c>
      <c r="N973" t="b">
        <v>0</v>
      </c>
      <c r="O973">
        <v>5</v>
      </c>
      <c r="P973" t="b">
        <v>0</v>
      </c>
      <c r="Q973" t="s">
        <v>8273</v>
      </c>
      <c r="R973" s="5">
        <f t="shared" si="62"/>
        <v>2.2599999999999999E-3</v>
      </c>
      <c r="S973" s="7">
        <f t="shared" si="63"/>
        <v>45.2</v>
      </c>
      <c r="T973" t="s">
        <v>8319</v>
      </c>
      <c r="U973" t="s">
        <v>8321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s="17">
        <v>41856.865717592591</v>
      </c>
      <c r="N974" t="b">
        <v>0</v>
      </c>
      <c r="O974">
        <v>45</v>
      </c>
      <c r="P974" t="b">
        <v>0</v>
      </c>
      <c r="Q974" t="s">
        <v>8273</v>
      </c>
      <c r="R974" s="5">
        <f t="shared" si="62"/>
        <v>0.34625</v>
      </c>
      <c r="S974" s="7">
        <f t="shared" si="63"/>
        <v>153.88888888888889</v>
      </c>
      <c r="T974" t="s">
        <v>8319</v>
      </c>
      <c r="U974" t="s">
        <v>8321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s="17">
        <v>42257.014965277776</v>
      </c>
      <c r="N975" t="b">
        <v>0</v>
      </c>
      <c r="O975">
        <v>8</v>
      </c>
      <c r="P975" t="b">
        <v>0</v>
      </c>
      <c r="Q975" t="s">
        <v>8273</v>
      </c>
      <c r="R975" s="5">
        <f t="shared" si="62"/>
        <v>2.0549999999999999E-2</v>
      </c>
      <c r="S975" s="7">
        <f t="shared" si="63"/>
        <v>51.375</v>
      </c>
      <c r="T975" t="s">
        <v>8319</v>
      </c>
      <c r="U975" t="s">
        <v>8321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s="17">
        <v>42424.749490740738</v>
      </c>
      <c r="N976" t="b">
        <v>0</v>
      </c>
      <c r="O976">
        <v>3</v>
      </c>
      <c r="P976" t="b">
        <v>0</v>
      </c>
      <c r="Q976" t="s">
        <v>8273</v>
      </c>
      <c r="R976" s="5">
        <f t="shared" si="62"/>
        <v>5.5999999999999999E-3</v>
      </c>
      <c r="S976" s="7">
        <f t="shared" si="63"/>
        <v>93.333333333333329</v>
      </c>
      <c r="T976" t="s">
        <v>8319</v>
      </c>
      <c r="U976" t="s">
        <v>8321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s="17">
        <v>42489.696585648147</v>
      </c>
      <c r="N977" t="b">
        <v>0</v>
      </c>
      <c r="O977">
        <v>24</v>
      </c>
      <c r="P977" t="b">
        <v>0</v>
      </c>
      <c r="Q977" t="s">
        <v>8273</v>
      </c>
      <c r="R977" s="5">
        <f t="shared" si="62"/>
        <v>2.6069999999999999E-2</v>
      </c>
      <c r="S977" s="7">
        <f t="shared" si="63"/>
        <v>108.625</v>
      </c>
      <c r="T977" t="s">
        <v>8319</v>
      </c>
      <c r="U977" t="s">
        <v>8321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s="17">
        <v>42185.058993055558</v>
      </c>
      <c r="N978" t="b">
        <v>0</v>
      </c>
      <c r="O978">
        <v>18</v>
      </c>
      <c r="P978" t="b">
        <v>0</v>
      </c>
      <c r="Q978" t="s">
        <v>8273</v>
      </c>
      <c r="R978" s="5">
        <f t="shared" si="62"/>
        <v>1.9259999999999999E-2</v>
      </c>
      <c r="S978" s="7">
        <f t="shared" si="63"/>
        <v>160.5</v>
      </c>
      <c r="T978" t="s">
        <v>8319</v>
      </c>
      <c r="U978" t="s">
        <v>8321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s="17">
        <v>42391.942094907412</v>
      </c>
      <c r="N979" t="b">
        <v>0</v>
      </c>
      <c r="O979">
        <v>12</v>
      </c>
      <c r="P979" t="b">
        <v>0</v>
      </c>
      <c r="Q979" t="s">
        <v>8273</v>
      </c>
      <c r="R979" s="5">
        <f t="shared" si="62"/>
        <v>0.33666666666666667</v>
      </c>
      <c r="S979" s="7">
        <f t="shared" si="63"/>
        <v>75.75</v>
      </c>
      <c r="T979" t="s">
        <v>8319</v>
      </c>
      <c r="U979" t="s">
        <v>8321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s="17">
        <v>42395.309039351851</v>
      </c>
      <c r="N980" t="b">
        <v>0</v>
      </c>
      <c r="O980">
        <v>123</v>
      </c>
      <c r="P980" t="b">
        <v>0</v>
      </c>
      <c r="Q980" t="s">
        <v>8273</v>
      </c>
      <c r="R980" s="5">
        <f t="shared" si="62"/>
        <v>0.5626326718299024</v>
      </c>
      <c r="S980" s="7">
        <f t="shared" si="63"/>
        <v>790.83739837398377</v>
      </c>
      <c r="T980" t="s">
        <v>8319</v>
      </c>
      <c r="U980" t="s">
        <v>8321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42506.416990740741</v>
      </c>
      <c r="M981" s="17">
        <v>42506.416990740741</v>
      </c>
      <c r="N981" t="b">
        <v>0</v>
      </c>
      <c r="O981">
        <v>96</v>
      </c>
      <c r="P981" t="b">
        <v>0</v>
      </c>
      <c r="Q981" t="s">
        <v>8273</v>
      </c>
      <c r="R981" s="5">
        <f t="shared" si="62"/>
        <v>0.82817600000000002</v>
      </c>
      <c r="S981" s="7">
        <f t="shared" si="63"/>
        <v>301.93916666666667</v>
      </c>
      <c r="T981" t="s">
        <v>8319</v>
      </c>
      <c r="U981" t="s">
        <v>8321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s="17">
        <v>41928.904189814813</v>
      </c>
      <c r="N982" t="b">
        <v>0</v>
      </c>
      <c r="O982">
        <v>31</v>
      </c>
      <c r="P982" t="b">
        <v>0</v>
      </c>
      <c r="Q982" t="s">
        <v>8273</v>
      </c>
      <c r="R982" s="5">
        <f t="shared" si="62"/>
        <v>0.14860000000000001</v>
      </c>
      <c r="S982" s="7">
        <f t="shared" si="63"/>
        <v>47.935483870967744</v>
      </c>
      <c r="T982" t="s">
        <v>8319</v>
      </c>
      <c r="U982" t="s">
        <v>8321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s="17">
        <v>41830.947013888886</v>
      </c>
      <c r="N983" t="b">
        <v>0</v>
      </c>
      <c r="O983">
        <v>4</v>
      </c>
      <c r="P983" t="b">
        <v>0</v>
      </c>
      <c r="Q983" t="s">
        <v>8273</v>
      </c>
      <c r="R983" s="5">
        <f t="shared" si="62"/>
        <v>1.2375123751237513E-4</v>
      </c>
      <c r="S983" s="7">
        <f t="shared" si="63"/>
        <v>2.75</v>
      </c>
      <c r="T983" t="s">
        <v>8319</v>
      </c>
      <c r="U983" t="s">
        <v>8321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s="17">
        <v>42615.753310185188</v>
      </c>
      <c r="N984" t="b">
        <v>0</v>
      </c>
      <c r="O984">
        <v>3</v>
      </c>
      <c r="P984" t="b">
        <v>0</v>
      </c>
      <c r="Q984" t="s">
        <v>8273</v>
      </c>
      <c r="R984" s="5">
        <f t="shared" si="62"/>
        <v>1.7142857142857143E-4</v>
      </c>
      <c r="S984" s="7">
        <f t="shared" si="63"/>
        <v>1</v>
      </c>
      <c r="T984" t="s">
        <v>8319</v>
      </c>
      <c r="U984" t="s">
        <v>8321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42574.667650462958</v>
      </c>
      <c r="M985" s="17">
        <v>42574.667650462958</v>
      </c>
      <c r="N985" t="b">
        <v>0</v>
      </c>
      <c r="O985">
        <v>179</v>
      </c>
      <c r="P985" t="b">
        <v>0</v>
      </c>
      <c r="Q985" t="s">
        <v>8273</v>
      </c>
      <c r="R985" s="5">
        <f t="shared" si="62"/>
        <v>0.2950613611721471</v>
      </c>
      <c r="S985" s="7">
        <f t="shared" si="63"/>
        <v>171.79329608938548</v>
      </c>
      <c r="T985" t="s">
        <v>8319</v>
      </c>
      <c r="U985" t="s">
        <v>8321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42091.074166666665</v>
      </c>
      <c r="K986">
        <v>1424918808</v>
      </c>
      <c r="L986" s="13">
        <f t="shared" si="61"/>
        <v>42061.11583333333</v>
      </c>
      <c r="M986" s="17">
        <v>42061.11583333333</v>
      </c>
      <c r="N986" t="b">
        <v>0</v>
      </c>
      <c r="O986">
        <v>3</v>
      </c>
      <c r="P986" t="b">
        <v>0</v>
      </c>
      <c r="Q986" t="s">
        <v>8273</v>
      </c>
      <c r="R986" s="5">
        <f t="shared" si="62"/>
        <v>1.06E-2</v>
      </c>
      <c r="S986" s="7">
        <f t="shared" si="63"/>
        <v>35.333333333333336</v>
      </c>
      <c r="T986" t="s">
        <v>8319</v>
      </c>
      <c r="U986" t="s">
        <v>8321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s="17">
        <v>42339.967708333337</v>
      </c>
      <c r="N987" t="b">
        <v>0</v>
      </c>
      <c r="O987">
        <v>23</v>
      </c>
      <c r="P987" t="b">
        <v>0</v>
      </c>
      <c r="Q987" t="s">
        <v>8273</v>
      </c>
      <c r="R987" s="5">
        <f t="shared" si="62"/>
        <v>6.2933333333333327E-2</v>
      </c>
      <c r="S987" s="7">
        <f t="shared" si="63"/>
        <v>82.086956521739125</v>
      </c>
      <c r="T987" t="s">
        <v>8319</v>
      </c>
      <c r="U987" t="s">
        <v>8321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s="17">
        <v>42324.767361111109</v>
      </c>
      <c r="N988" t="b">
        <v>0</v>
      </c>
      <c r="O988">
        <v>23</v>
      </c>
      <c r="P988" t="b">
        <v>0</v>
      </c>
      <c r="Q988" t="s">
        <v>8273</v>
      </c>
      <c r="R988" s="5">
        <f t="shared" si="62"/>
        <v>0.1275</v>
      </c>
      <c r="S988" s="7">
        <f t="shared" si="63"/>
        <v>110.8695652173913</v>
      </c>
      <c r="T988" t="s">
        <v>8319</v>
      </c>
      <c r="U988" t="s">
        <v>8321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s="17">
        <v>41773.294560185182</v>
      </c>
      <c r="N989" t="b">
        <v>0</v>
      </c>
      <c r="O989">
        <v>41</v>
      </c>
      <c r="P989" t="b">
        <v>0</v>
      </c>
      <c r="Q989" t="s">
        <v>8273</v>
      </c>
      <c r="R989" s="5">
        <f t="shared" si="62"/>
        <v>0.13220000000000001</v>
      </c>
      <c r="S989" s="7">
        <f t="shared" si="63"/>
        <v>161.21951219512195</v>
      </c>
      <c r="T989" t="s">
        <v>8319</v>
      </c>
      <c r="U989" t="s">
        <v>8321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s="17">
        <v>42614.356770833328</v>
      </c>
      <c r="N990" t="b">
        <v>0</v>
      </c>
      <c r="O990">
        <v>0</v>
      </c>
      <c r="P990" t="b">
        <v>0</v>
      </c>
      <c r="Q990" t="s">
        <v>8273</v>
      </c>
      <c r="R990" s="5">
        <f t="shared" si="62"/>
        <v>0</v>
      </c>
      <c r="S990" s="7" t="e">
        <f t="shared" si="63"/>
        <v>#DIV/0!</v>
      </c>
      <c r="T990" t="s">
        <v>8319</v>
      </c>
      <c r="U990" t="s">
        <v>8321</v>
      </c>
    </row>
    <row r="991" spans="1:21" ht="20" x14ac:dyDescent="0.2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s="17">
        <v>42611.933969907404</v>
      </c>
      <c r="N991" t="b">
        <v>0</v>
      </c>
      <c r="O991">
        <v>32</v>
      </c>
      <c r="P991" t="b">
        <v>0</v>
      </c>
      <c r="Q991" t="s">
        <v>8273</v>
      </c>
      <c r="R991" s="5">
        <f t="shared" si="62"/>
        <v>0.16769999999999999</v>
      </c>
      <c r="S991" s="7">
        <f t="shared" si="63"/>
        <v>52.40625</v>
      </c>
      <c r="T991" t="s">
        <v>8319</v>
      </c>
      <c r="U991" t="s">
        <v>8321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s="17">
        <v>41855.784305555557</v>
      </c>
      <c r="N992" t="b">
        <v>0</v>
      </c>
      <c r="O992">
        <v>2</v>
      </c>
      <c r="P992" t="b">
        <v>0</v>
      </c>
      <c r="Q992" t="s">
        <v>8273</v>
      </c>
      <c r="R992" s="5">
        <f t="shared" si="62"/>
        <v>1.0399999999999999E-3</v>
      </c>
      <c r="S992" s="7">
        <f t="shared" si="63"/>
        <v>13</v>
      </c>
      <c r="T992" t="s">
        <v>8319</v>
      </c>
      <c r="U992" t="s">
        <v>8321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s="17">
        <v>42538.75680555556</v>
      </c>
      <c r="N993" t="b">
        <v>0</v>
      </c>
      <c r="O993">
        <v>7</v>
      </c>
      <c r="P993" t="b">
        <v>0</v>
      </c>
      <c r="Q993" t="s">
        <v>8273</v>
      </c>
      <c r="R993" s="5">
        <f t="shared" si="62"/>
        <v>4.24E-2</v>
      </c>
      <c r="S993" s="7">
        <f t="shared" si="63"/>
        <v>30.285714285714285</v>
      </c>
      <c r="T993" t="s">
        <v>8319</v>
      </c>
      <c r="U993" t="s">
        <v>8321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s="17">
        <v>42437.924988425926</v>
      </c>
      <c r="N994" t="b">
        <v>0</v>
      </c>
      <c r="O994">
        <v>4</v>
      </c>
      <c r="P994" t="b">
        <v>0</v>
      </c>
      <c r="Q994" t="s">
        <v>8273</v>
      </c>
      <c r="R994" s="5">
        <f t="shared" si="62"/>
        <v>4.6699999999999997E-3</v>
      </c>
      <c r="S994" s="7">
        <f t="shared" si="63"/>
        <v>116.75</v>
      </c>
      <c r="T994" t="s">
        <v>8319</v>
      </c>
      <c r="U994" t="s">
        <v>8321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s="17">
        <v>42652.964907407411</v>
      </c>
      <c r="N995" t="b">
        <v>0</v>
      </c>
      <c r="O995">
        <v>196</v>
      </c>
      <c r="P995" t="b">
        <v>0</v>
      </c>
      <c r="Q995" t="s">
        <v>8273</v>
      </c>
      <c r="R995" s="5">
        <f t="shared" si="62"/>
        <v>0.25087142857142858</v>
      </c>
      <c r="S995" s="7">
        <f t="shared" si="63"/>
        <v>89.59693877551021</v>
      </c>
      <c r="T995" t="s">
        <v>8319</v>
      </c>
      <c r="U995" t="s">
        <v>8321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s="17">
        <v>41921.263078703705</v>
      </c>
      <c r="N996" t="b">
        <v>0</v>
      </c>
      <c r="O996">
        <v>11</v>
      </c>
      <c r="P996" t="b">
        <v>0</v>
      </c>
      <c r="Q996" t="s">
        <v>8273</v>
      </c>
      <c r="R996" s="5">
        <f t="shared" si="62"/>
        <v>2.3345000000000001E-2</v>
      </c>
      <c r="S996" s="7">
        <f t="shared" si="63"/>
        <v>424.45454545454544</v>
      </c>
      <c r="T996" t="s">
        <v>8319</v>
      </c>
      <c r="U996" t="s">
        <v>8321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s="17">
        <v>41947.940740740742</v>
      </c>
      <c r="N997" t="b">
        <v>0</v>
      </c>
      <c r="O997">
        <v>9</v>
      </c>
      <c r="P997" t="b">
        <v>0</v>
      </c>
      <c r="Q997" t="s">
        <v>8273</v>
      </c>
      <c r="R997" s="5">
        <f t="shared" si="62"/>
        <v>7.2599999999999998E-2</v>
      </c>
      <c r="S997" s="7">
        <f t="shared" si="63"/>
        <v>80.666666666666671</v>
      </c>
      <c r="T997" t="s">
        <v>8319</v>
      </c>
      <c r="U997" t="s">
        <v>8321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s="17">
        <v>41817.866435185184</v>
      </c>
      <c r="N998" t="b">
        <v>0</v>
      </c>
      <c r="O998">
        <v>5</v>
      </c>
      <c r="P998" t="b">
        <v>0</v>
      </c>
      <c r="Q998" t="s">
        <v>8273</v>
      </c>
      <c r="R998" s="5">
        <f t="shared" si="62"/>
        <v>1.6250000000000001E-2</v>
      </c>
      <c r="S998" s="7">
        <f t="shared" si="63"/>
        <v>13</v>
      </c>
      <c r="T998" t="s">
        <v>8319</v>
      </c>
      <c r="U998" t="s">
        <v>8321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s="17">
        <v>41941.10297453704</v>
      </c>
      <c r="N999" t="b">
        <v>0</v>
      </c>
      <c r="O999">
        <v>8</v>
      </c>
      <c r="P999" t="b">
        <v>0</v>
      </c>
      <c r="Q999" t="s">
        <v>8273</v>
      </c>
      <c r="R999" s="5">
        <f t="shared" si="62"/>
        <v>1.2999999999999999E-2</v>
      </c>
      <c r="S999" s="7">
        <f t="shared" si="63"/>
        <v>8.125</v>
      </c>
      <c r="T999" t="s">
        <v>8319</v>
      </c>
      <c r="U999" t="s">
        <v>8321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s="17"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5">
        <f t="shared" si="62"/>
        <v>0.58558333333333334</v>
      </c>
      <c r="S1000" s="7">
        <f t="shared" si="63"/>
        <v>153.42794759825327</v>
      </c>
      <c r="T1000" t="s">
        <v>8319</v>
      </c>
      <c r="U1000" t="s">
        <v>8321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s="17"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5">
        <f t="shared" si="62"/>
        <v>7.7886666666666673E-2</v>
      </c>
      <c r="S1001" s="7">
        <f t="shared" si="63"/>
        <v>292.07499999999999</v>
      </c>
      <c r="T1001" t="s">
        <v>8319</v>
      </c>
      <c r="U1001" t="s">
        <v>8321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</v>
      </c>
      <c r="M1002" s="17">
        <v>42749.05972222222</v>
      </c>
      <c r="N1002" t="b">
        <v>0</v>
      </c>
      <c r="O1002">
        <v>6</v>
      </c>
      <c r="P1002" t="b">
        <v>0</v>
      </c>
      <c r="Q1002" t="s">
        <v>8273</v>
      </c>
      <c r="R1002" s="5">
        <f t="shared" si="62"/>
        <v>2.2157147647256063E-2</v>
      </c>
      <c r="S1002" s="7">
        <f t="shared" si="63"/>
        <v>3304</v>
      </c>
      <c r="T1002" t="s">
        <v>8319</v>
      </c>
      <c r="U1002" t="s">
        <v>8321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s="17"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5">
        <f t="shared" si="62"/>
        <v>1.04</v>
      </c>
      <c r="S1003" s="7">
        <f t="shared" si="63"/>
        <v>1300</v>
      </c>
      <c r="T1003" t="s">
        <v>8319</v>
      </c>
      <c r="U1003" t="s">
        <v>8321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s="17"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5">
        <f t="shared" si="62"/>
        <v>0.29602960296029601</v>
      </c>
      <c r="S1004" s="7">
        <f t="shared" si="63"/>
        <v>134.54545454545453</v>
      </c>
      <c r="T1004" t="s">
        <v>8319</v>
      </c>
      <c r="U1004" t="s">
        <v>8321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s="17"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5">
        <f t="shared" si="62"/>
        <v>0.16055</v>
      </c>
      <c r="S1005" s="7">
        <f t="shared" si="63"/>
        <v>214.06666666666666</v>
      </c>
      <c r="T1005" t="s">
        <v>8319</v>
      </c>
      <c r="U1005" t="s">
        <v>8321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s="17"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5">
        <f t="shared" si="62"/>
        <v>0.82208000000000003</v>
      </c>
      <c r="S1006" s="7">
        <f t="shared" si="63"/>
        <v>216.33684210526314</v>
      </c>
      <c r="T1006" t="s">
        <v>8319</v>
      </c>
      <c r="U1006" t="s">
        <v>8321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42307.624803240746</v>
      </c>
      <c r="K1007">
        <v>1443538783</v>
      </c>
      <c r="L1007" s="13">
        <f t="shared" si="61"/>
        <v>42276.624803240746</v>
      </c>
      <c r="M1007" s="17">
        <v>42276.624803240746</v>
      </c>
      <c r="N1007" t="b">
        <v>0</v>
      </c>
      <c r="O1007">
        <v>161</v>
      </c>
      <c r="P1007" t="b">
        <v>0</v>
      </c>
      <c r="Q1007" t="s">
        <v>8273</v>
      </c>
      <c r="R1007" s="5">
        <f t="shared" si="62"/>
        <v>0.75051000000000001</v>
      </c>
      <c r="S1007" s="7">
        <f t="shared" si="63"/>
        <v>932.31055900621118</v>
      </c>
      <c r="T1007" t="s">
        <v>8319</v>
      </c>
      <c r="U1007" t="s">
        <v>8321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s="17"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5">
        <f t="shared" si="62"/>
        <v>5.8500000000000003E-2</v>
      </c>
      <c r="S1008" s="7">
        <f t="shared" si="63"/>
        <v>29.25</v>
      </c>
      <c r="T1008" t="s">
        <v>8319</v>
      </c>
      <c r="U1008" t="s">
        <v>8321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s="17"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5">
        <f t="shared" si="62"/>
        <v>0.44319999999999998</v>
      </c>
      <c r="S1009" s="7">
        <f t="shared" si="63"/>
        <v>174.94736842105263</v>
      </c>
      <c r="T1009" t="s">
        <v>8319</v>
      </c>
      <c r="U1009" t="s">
        <v>8321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s="17"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5">
        <f t="shared" si="62"/>
        <v>2.6737967914438501E-3</v>
      </c>
      <c r="S1010" s="7">
        <f t="shared" si="63"/>
        <v>250</v>
      </c>
      <c r="T1010" t="s">
        <v>8319</v>
      </c>
      <c r="U1010" t="s">
        <v>8321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s="17"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5">
        <f t="shared" si="62"/>
        <v>0.1313</v>
      </c>
      <c r="S1011" s="7">
        <f t="shared" si="63"/>
        <v>65</v>
      </c>
      <c r="T1011" t="s">
        <v>8319</v>
      </c>
      <c r="U1011" t="s">
        <v>8321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s="17"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5">
        <f t="shared" si="62"/>
        <v>1.9088937093275488E-3</v>
      </c>
      <c r="S1012" s="7">
        <f t="shared" si="63"/>
        <v>55</v>
      </c>
      <c r="T1012" t="s">
        <v>8319</v>
      </c>
      <c r="U1012" t="s">
        <v>8321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s="17"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5">
        <f t="shared" si="62"/>
        <v>3.7499999999999999E-3</v>
      </c>
      <c r="S1013" s="7">
        <f t="shared" si="63"/>
        <v>75</v>
      </c>
      <c r="T1013" t="s">
        <v>8319</v>
      </c>
      <c r="U1013" t="s">
        <v>8321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s="17"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5">
        <f t="shared" si="62"/>
        <v>215.35021</v>
      </c>
      <c r="S1014" s="7">
        <f t="shared" si="63"/>
        <v>1389.3561935483872</v>
      </c>
      <c r="T1014" t="s">
        <v>8319</v>
      </c>
      <c r="U1014" t="s">
        <v>8321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s="17"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5">
        <f t="shared" si="62"/>
        <v>0.34527999999999998</v>
      </c>
      <c r="S1015" s="7">
        <f t="shared" si="63"/>
        <v>95.911111111111111</v>
      </c>
      <c r="T1015" t="s">
        <v>8319</v>
      </c>
      <c r="U1015" t="s">
        <v>8321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s="17"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5">
        <f t="shared" si="62"/>
        <v>0.30599999999999999</v>
      </c>
      <c r="S1016" s="7">
        <f t="shared" si="63"/>
        <v>191.25</v>
      </c>
      <c r="T1016" t="s">
        <v>8319</v>
      </c>
      <c r="U1016" t="s">
        <v>8321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s="17"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5">
        <f t="shared" si="62"/>
        <v>2.6666666666666668E-2</v>
      </c>
      <c r="S1017" s="7">
        <f t="shared" si="63"/>
        <v>40</v>
      </c>
      <c r="T1017" t="s">
        <v>8319</v>
      </c>
      <c r="U1017" t="s">
        <v>8321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42467.065462962964</v>
      </c>
      <c r="K1018">
        <v>1456108456</v>
      </c>
      <c r="L1018" s="13">
        <f t="shared" si="61"/>
        <v>42422.107129629629</v>
      </c>
      <c r="M1018" s="17"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5">
        <f t="shared" si="62"/>
        <v>2.8420000000000001E-2</v>
      </c>
      <c r="S1018" s="7">
        <f t="shared" si="63"/>
        <v>74.78947368421052</v>
      </c>
      <c r="T1018" t="s">
        <v>8319</v>
      </c>
      <c r="U1018" t="s">
        <v>8321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s="17"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5">
        <f t="shared" si="62"/>
        <v>0.22878799999999999</v>
      </c>
      <c r="S1019" s="7">
        <f t="shared" si="63"/>
        <v>161.11830985915492</v>
      </c>
      <c r="T1019" t="s">
        <v>8319</v>
      </c>
      <c r="U1019" t="s">
        <v>8321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s="17"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5">
        <f t="shared" si="62"/>
        <v>3.1050000000000001E-2</v>
      </c>
      <c r="S1020" s="7">
        <f t="shared" si="63"/>
        <v>88.714285714285708</v>
      </c>
      <c r="T1020" t="s">
        <v>8319</v>
      </c>
      <c r="U1020" t="s">
        <v>8321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s="17"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5">
        <f t="shared" si="62"/>
        <v>0.47333333333333333</v>
      </c>
      <c r="S1021" s="7">
        <f t="shared" si="63"/>
        <v>53.25</v>
      </c>
      <c r="T1021" t="s">
        <v>8319</v>
      </c>
      <c r="U1021" t="s">
        <v>8321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s="17"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5">
        <f t="shared" si="62"/>
        <v>2.0554838709677421</v>
      </c>
      <c r="S1022" s="7">
        <f t="shared" si="63"/>
        <v>106.2</v>
      </c>
      <c r="T1022" t="s">
        <v>8325</v>
      </c>
      <c r="U1022" t="s">
        <v>8330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s="17"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5">
        <f t="shared" si="62"/>
        <v>3.5180366666666667</v>
      </c>
      <c r="S1023" s="7">
        <f t="shared" si="63"/>
        <v>22.079728033472804</v>
      </c>
      <c r="T1023" t="s">
        <v>8325</v>
      </c>
      <c r="U1023" t="s">
        <v>8330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42141.646724537037</v>
      </c>
      <c r="K1024">
        <v>1429284677</v>
      </c>
      <c r="L1024" s="13">
        <f t="shared" si="61"/>
        <v>42111.646724537037</v>
      </c>
      <c r="M1024" s="17">
        <v>42111.646724537037</v>
      </c>
      <c r="N1024" t="b">
        <v>1</v>
      </c>
      <c r="O1024">
        <v>74</v>
      </c>
      <c r="P1024" t="b">
        <v>1</v>
      </c>
      <c r="Q1024" t="s">
        <v>8280</v>
      </c>
      <c r="R1024" s="5">
        <f t="shared" si="62"/>
        <v>1.149</v>
      </c>
      <c r="S1024" s="7">
        <f t="shared" si="63"/>
        <v>31.054054054054053</v>
      </c>
      <c r="T1024" t="s">
        <v>8325</v>
      </c>
      <c r="U1024" t="s">
        <v>8330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s="17"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5">
        <f t="shared" si="62"/>
        <v>2.3715000000000002</v>
      </c>
      <c r="S1025" s="7">
        <f t="shared" si="63"/>
        <v>36.206106870229007</v>
      </c>
      <c r="T1025" t="s">
        <v>8325</v>
      </c>
      <c r="U1025" t="s">
        <v>8330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s="17"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5">
        <f t="shared" si="62"/>
        <v>1.1863774999999999</v>
      </c>
      <c r="S1026" s="7">
        <f t="shared" si="63"/>
        <v>388.9762295081967</v>
      </c>
      <c r="T1026" t="s">
        <v>8325</v>
      </c>
      <c r="U1026" t="s">
        <v>8330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(I1027/86400)+25569</f>
        <v>42079.792094907403</v>
      </c>
      <c r="K1027">
        <v>1423944037</v>
      </c>
      <c r="L1027" s="13">
        <f t="shared" ref="L1027:L1090" si="65">(K1027/86400)+25569</f>
        <v>42049.833761574075</v>
      </c>
      <c r="M1027" s="17"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5">
        <f t="shared" ref="R1027:R1090" si="66">E1027/D1027</f>
        <v>1.099283142857143</v>
      </c>
      <c r="S1027" s="7">
        <f t="shared" ref="S1027:S1090" si="67">E1027/O1027</f>
        <v>71.848571428571432</v>
      </c>
      <c r="T1027" t="s">
        <v>8325</v>
      </c>
      <c r="U1027" t="s">
        <v>8330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s="17"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5">
        <f t="shared" si="66"/>
        <v>1.0000828571428571</v>
      </c>
      <c r="S1028" s="7">
        <f t="shared" si="67"/>
        <v>57.381803278688523</v>
      </c>
      <c r="T1028" t="s">
        <v>8325</v>
      </c>
      <c r="U1028" t="s">
        <v>8330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s="17"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5">
        <f t="shared" si="66"/>
        <v>1.0309292094387414</v>
      </c>
      <c r="S1029" s="7">
        <f t="shared" si="67"/>
        <v>69.666666666666671</v>
      </c>
      <c r="T1029" t="s">
        <v>8325</v>
      </c>
      <c r="U1029" t="s">
        <v>8330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s="17"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5">
        <f t="shared" si="66"/>
        <v>1.1727000000000001</v>
      </c>
      <c r="S1030" s="7">
        <f t="shared" si="67"/>
        <v>45.988235294117644</v>
      </c>
      <c r="T1030" t="s">
        <v>8325</v>
      </c>
      <c r="U1030" t="s">
        <v>8330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s="17"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5">
        <f t="shared" si="66"/>
        <v>1.1175999999999999</v>
      </c>
      <c r="S1031" s="7">
        <f t="shared" si="67"/>
        <v>79.262411347517727</v>
      </c>
      <c r="T1031" t="s">
        <v>8325</v>
      </c>
      <c r="U1031" t="s">
        <v>8330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s="17"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5">
        <f t="shared" si="66"/>
        <v>3.4209999999999998</v>
      </c>
      <c r="S1032" s="7">
        <f t="shared" si="67"/>
        <v>43.031446540880502</v>
      </c>
      <c r="T1032" t="s">
        <v>8325</v>
      </c>
      <c r="U1032" t="s">
        <v>8330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s="17"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5">
        <f t="shared" si="66"/>
        <v>1.0740000000000001</v>
      </c>
      <c r="S1033" s="7">
        <f t="shared" si="67"/>
        <v>108.48484848484848</v>
      </c>
      <c r="T1033" t="s">
        <v>8325</v>
      </c>
      <c r="U1033" t="s">
        <v>8330</v>
      </c>
    </row>
    <row r="1034" spans="1:21" ht="20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s="17"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5">
        <f t="shared" si="66"/>
        <v>1.0849703703703704</v>
      </c>
      <c r="S1034" s="7">
        <f t="shared" si="67"/>
        <v>61.029583333333335</v>
      </c>
      <c r="T1034" t="s">
        <v>8325</v>
      </c>
      <c r="U1034" t="s">
        <v>8330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42716.732407407406</v>
      </c>
      <c r="K1035">
        <v>1479144880</v>
      </c>
      <c r="L1035" s="13">
        <f t="shared" si="65"/>
        <v>42688.732407407406</v>
      </c>
      <c r="M1035" s="17">
        <v>42688.732407407406</v>
      </c>
      <c r="N1035" t="b">
        <v>0</v>
      </c>
      <c r="O1035">
        <v>27</v>
      </c>
      <c r="P1035" t="b">
        <v>1</v>
      </c>
      <c r="Q1035" t="s">
        <v>8280</v>
      </c>
      <c r="R1035" s="5">
        <f t="shared" si="66"/>
        <v>1.0286144578313252</v>
      </c>
      <c r="S1035" s="7">
        <f t="shared" si="67"/>
        <v>50.592592592592595</v>
      </c>
      <c r="T1035" t="s">
        <v>8325</v>
      </c>
      <c r="U1035" t="s">
        <v>8330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s="17"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5">
        <f t="shared" si="66"/>
        <v>1.3000180000000001</v>
      </c>
      <c r="S1036" s="7">
        <f t="shared" si="67"/>
        <v>39.157168674698795</v>
      </c>
      <c r="T1036" t="s">
        <v>8325</v>
      </c>
      <c r="U1036" t="s">
        <v>8330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s="17"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5">
        <f t="shared" si="66"/>
        <v>1.0765217391304347</v>
      </c>
      <c r="S1037" s="7">
        <f t="shared" si="67"/>
        <v>65.15789473684211</v>
      </c>
      <c r="T1037" t="s">
        <v>8325</v>
      </c>
      <c r="U1037" t="s">
        <v>8330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s="17"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5">
        <f t="shared" si="66"/>
        <v>1.1236044444444444</v>
      </c>
      <c r="S1038" s="7">
        <f t="shared" si="67"/>
        <v>23.963127962085309</v>
      </c>
      <c r="T1038" t="s">
        <v>8325</v>
      </c>
      <c r="U1038" t="s">
        <v>8330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s="17"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5">
        <f t="shared" si="66"/>
        <v>1.0209999999999999</v>
      </c>
      <c r="S1039" s="7">
        <f t="shared" si="67"/>
        <v>48.61904761904762</v>
      </c>
      <c r="T1039" t="s">
        <v>8325</v>
      </c>
      <c r="U1039" t="s">
        <v>8330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s="17"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5">
        <f t="shared" si="66"/>
        <v>1.4533333333333334</v>
      </c>
      <c r="S1040" s="7">
        <f t="shared" si="67"/>
        <v>35.73770491803279</v>
      </c>
      <c r="T1040" t="s">
        <v>8325</v>
      </c>
      <c r="U1040" t="s">
        <v>8330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s="17"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5">
        <f t="shared" si="66"/>
        <v>1.282</v>
      </c>
      <c r="S1041" s="7">
        <f t="shared" si="67"/>
        <v>21.366666666666667</v>
      </c>
      <c r="T1041" t="s">
        <v>8325</v>
      </c>
      <c r="U1041" t="s">
        <v>8330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s="17"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5">
        <f t="shared" si="66"/>
        <v>2.9411764705882353E-3</v>
      </c>
      <c r="S1042" s="7">
        <f t="shared" si="67"/>
        <v>250</v>
      </c>
      <c r="T1042" t="s">
        <v>8331</v>
      </c>
      <c r="U1042" t="s">
        <v>8332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</v>
      </c>
      <c r="K1043">
        <v>1405041992</v>
      </c>
      <c r="L1043" s="13">
        <f t="shared" si="65"/>
        <v>41831.06009259259</v>
      </c>
      <c r="M1043" s="17">
        <v>41831.06009259259</v>
      </c>
      <c r="N1043" t="b">
        <v>0</v>
      </c>
      <c r="O1043">
        <v>0</v>
      </c>
      <c r="P1043" t="b">
        <v>0</v>
      </c>
      <c r="Q1043" t="s">
        <v>8281</v>
      </c>
      <c r="R1043" s="5">
        <f t="shared" si="66"/>
        <v>0</v>
      </c>
      <c r="S1043" s="7" t="e">
        <f t="shared" si="67"/>
        <v>#DIV/0!</v>
      </c>
      <c r="T1043" t="s">
        <v>8331</v>
      </c>
      <c r="U1043" t="s">
        <v>8332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s="17"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5">
        <f t="shared" si="66"/>
        <v>1.5384615384615385E-2</v>
      </c>
      <c r="S1044" s="7">
        <f t="shared" si="67"/>
        <v>10</v>
      </c>
      <c r="T1044" t="s">
        <v>8331</v>
      </c>
      <c r="U1044" t="s">
        <v>8332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s="17"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5">
        <f t="shared" si="66"/>
        <v>8.5370000000000001E-2</v>
      </c>
      <c r="S1045" s="7">
        <f t="shared" si="67"/>
        <v>29.236301369863014</v>
      </c>
      <c r="T1045" t="s">
        <v>8331</v>
      </c>
      <c r="U1045" t="s">
        <v>8332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s="17"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5">
        <f t="shared" si="66"/>
        <v>8.571428571428571E-4</v>
      </c>
      <c r="S1046" s="7">
        <f t="shared" si="67"/>
        <v>3</v>
      </c>
      <c r="T1046" t="s">
        <v>8331</v>
      </c>
      <c r="U1046" t="s">
        <v>8332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41874.874421296292</v>
      </c>
      <c r="K1047">
        <v>1406235550</v>
      </c>
      <c r="L1047" s="13">
        <f t="shared" si="65"/>
        <v>41844.874421296292</v>
      </c>
      <c r="M1047" s="17">
        <v>41844.874421296292</v>
      </c>
      <c r="N1047" t="b">
        <v>0</v>
      </c>
      <c r="O1047">
        <v>8</v>
      </c>
      <c r="P1047" t="b">
        <v>0</v>
      </c>
      <c r="Q1047" t="s">
        <v>8281</v>
      </c>
      <c r="R1047" s="5">
        <f t="shared" si="66"/>
        <v>2.6599999999999999E-2</v>
      </c>
      <c r="S1047" s="7">
        <f t="shared" si="67"/>
        <v>33.25</v>
      </c>
      <c r="T1047" t="s">
        <v>8331</v>
      </c>
      <c r="U1047" t="s">
        <v>8332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s="17"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5">
        <f t="shared" si="66"/>
        <v>0</v>
      </c>
      <c r="S1048" s="7" t="e">
        <f t="shared" si="67"/>
        <v>#DIV/0!</v>
      </c>
      <c r="T1048" t="s">
        <v>8331</v>
      </c>
      <c r="U1048" t="s">
        <v>8332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41918.818460648152</v>
      </c>
      <c r="M1049" s="17">
        <v>41918.818460648152</v>
      </c>
      <c r="N1049" t="b">
        <v>0</v>
      </c>
      <c r="O1049">
        <v>1</v>
      </c>
      <c r="P1049" t="b">
        <v>0</v>
      </c>
      <c r="Q1049" t="s">
        <v>8281</v>
      </c>
      <c r="R1049" s="5">
        <f t="shared" si="66"/>
        <v>5.0000000000000001E-4</v>
      </c>
      <c r="S1049" s="7">
        <f t="shared" si="67"/>
        <v>1</v>
      </c>
      <c r="T1049" t="s">
        <v>8331</v>
      </c>
      <c r="U1049" t="s">
        <v>8332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s="17"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5">
        <f t="shared" si="66"/>
        <v>1.4133333333333333E-2</v>
      </c>
      <c r="S1050" s="7">
        <f t="shared" si="67"/>
        <v>53</v>
      </c>
      <c r="T1050" t="s">
        <v>8331</v>
      </c>
      <c r="U1050" t="s">
        <v>8332</v>
      </c>
    </row>
    <row r="1051" spans="1:21" ht="20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s="17"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5">
        <f t="shared" si="66"/>
        <v>0</v>
      </c>
      <c r="S1051" s="7" t="e">
        <f t="shared" si="67"/>
        <v>#DIV/0!</v>
      </c>
      <c r="T1051" t="s">
        <v>8331</v>
      </c>
      <c r="U1051" t="s">
        <v>8332</v>
      </c>
    </row>
    <row r="1052" spans="1:21" ht="20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s="17">
        <v>42231.7971875</v>
      </c>
      <c r="N1052" t="b">
        <v>0</v>
      </c>
      <c r="O1052">
        <v>0</v>
      </c>
      <c r="P1052" t="b">
        <v>0</v>
      </c>
      <c r="Q1052" t="s">
        <v>8281</v>
      </c>
      <c r="R1052" s="5">
        <f t="shared" si="66"/>
        <v>0</v>
      </c>
      <c r="S1052" s="7" t="e">
        <f t="shared" si="67"/>
        <v>#DIV/0!</v>
      </c>
      <c r="T1052" t="s">
        <v>8331</v>
      </c>
      <c r="U1052" t="s">
        <v>8332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s="17"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5">
        <f t="shared" si="66"/>
        <v>0</v>
      </c>
      <c r="S1053" s="7" t="e">
        <f t="shared" si="67"/>
        <v>#DIV/0!</v>
      </c>
      <c r="T1053" t="s">
        <v>8331</v>
      </c>
      <c r="U1053" t="s">
        <v>8332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s="17"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5">
        <f t="shared" si="66"/>
        <v>0</v>
      </c>
      <c r="S1054" s="7" t="e">
        <f t="shared" si="67"/>
        <v>#DIV/0!</v>
      </c>
      <c r="T1054" t="s">
        <v>8331</v>
      </c>
      <c r="U1054" t="s">
        <v>8332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s="17"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5">
        <f t="shared" si="66"/>
        <v>0.01</v>
      </c>
      <c r="S1055" s="7">
        <f t="shared" si="67"/>
        <v>15</v>
      </c>
      <c r="T1055" t="s">
        <v>8331</v>
      </c>
      <c r="U1055" t="s">
        <v>8332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s="17"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5">
        <f t="shared" si="66"/>
        <v>0</v>
      </c>
      <c r="S1056" s="7" t="e">
        <f t="shared" si="67"/>
        <v>#DIV/0!</v>
      </c>
      <c r="T1056" t="s">
        <v>8331</v>
      </c>
      <c r="U1056" t="s">
        <v>8332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s="17"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5">
        <f t="shared" si="66"/>
        <v>0</v>
      </c>
      <c r="S1057" s="7" t="e">
        <f t="shared" si="67"/>
        <v>#DIV/0!</v>
      </c>
      <c r="T1057" t="s">
        <v>8331</v>
      </c>
      <c r="U1057" t="s">
        <v>8332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42118.677974537037</v>
      </c>
      <c r="K1058">
        <v>1424711777</v>
      </c>
      <c r="L1058" s="13">
        <f t="shared" si="65"/>
        <v>42058.719641203701</v>
      </c>
      <c r="M1058" s="17"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5">
        <f t="shared" si="66"/>
        <v>0</v>
      </c>
      <c r="S1058" s="7" t="e">
        <f t="shared" si="67"/>
        <v>#DIV/0!</v>
      </c>
      <c r="T1058" t="s">
        <v>8331</v>
      </c>
      <c r="U1058" t="s">
        <v>8332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42678.871331018519</v>
      </c>
      <c r="M1059" s="17">
        <v>42678.871331018519</v>
      </c>
      <c r="N1059" t="b">
        <v>0</v>
      </c>
      <c r="O1059">
        <v>0</v>
      </c>
      <c r="P1059" t="b">
        <v>0</v>
      </c>
      <c r="Q1059" t="s">
        <v>8281</v>
      </c>
      <c r="R1059" s="5">
        <f t="shared" si="66"/>
        <v>0</v>
      </c>
      <c r="S1059" s="7" t="e">
        <f t="shared" si="67"/>
        <v>#DIV/0!</v>
      </c>
      <c r="T1059" t="s">
        <v>8331</v>
      </c>
      <c r="U1059" t="s">
        <v>8332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s="17"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5">
        <f t="shared" si="66"/>
        <v>0</v>
      </c>
      <c r="S1060" s="7" t="e">
        <f t="shared" si="67"/>
        <v>#DIV/0!</v>
      </c>
      <c r="T1060" t="s">
        <v>8331</v>
      </c>
      <c r="U1060" t="s">
        <v>8332</v>
      </c>
    </row>
    <row r="1061" spans="1:21" ht="20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s="17">
        <v>42046.79</v>
      </c>
      <c r="N1061" t="b">
        <v>0</v>
      </c>
      <c r="O1061">
        <v>0</v>
      </c>
      <c r="P1061" t="b">
        <v>0</v>
      </c>
      <c r="Q1061" t="s">
        <v>8281</v>
      </c>
      <c r="R1061" s="5">
        <f t="shared" si="66"/>
        <v>0</v>
      </c>
      <c r="S1061" s="7" t="e">
        <f t="shared" si="67"/>
        <v>#DIV/0!</v>
      </c>
      <c r="T1061" t="s">
        <v>8331</v>
      </c>
      <c r="U1061" t="s">
        <v>8332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s="17"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5">
        <f t="shared" si="66"/>
        <v>0.01</v>
      </c>
      <c r="S1062" s="7">
        <f t="shared" si="67"/>
        <v>50</v>
      </c>
      <c r="T1062" t="s">
        <v>8331</v>
      </c>
      <c r="U1062" t="s">
        <v>8332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s="17"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5">
        <f t="shared" si="66"/>
        <v>0</v>
      </c>
      <c r="S1063" s="7" t="e">
        <f t="shared" si="67"/>
        <v>#DIV/0!</v>
      </c>
      <c r="T1063" t="s">
        <v>8331</v>
      </c>
      <c r="U1063" t="s">
        <v>8332</v>
      </c>
    </row>
    <row r="1064" spans="1:21" ht="20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s="17"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5">
        <f t="shared" si="66"/>
        <v>0.95477386934673369</v>
      </c>
      <c r="S1064" s="7">
        <f t="shared" si="67"/>
        <v>47.5</v>
      </c>
      <c r="T1064" t="s">
        <v>8331</v>
      </c>
      <c r="U1064" t="s">
        <v>8332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s="17"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5">
        <f t="shared" si="66"/>
        <v>0</v>
      </c>
      <c r="S1065" s="7" t="e">
        <f t="shared" si="67"/>
        <v>#DIV/0!</v>
      </c>
      <c r="T1065" t="s">
        <v>8331</v>
      </c>
      <c r="U1065" t="s">
        <v>8332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s="17"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5">
        <f t="shared" si="66"/>
        <v>8.9744444444444446E-2</v>
      </c>
      <c r="S1066" s="7">
        <f t="shared" si="67"/>
        <v>65.666666666666671</v>
      </c>
      <c r="T1066" t="s">
        <v>8333</v>
      </c>
      <c r="U1066" t="s">
        <v>8334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s="17"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5">
        <f t="shared" si="66"/>
        <v>2.7E-2</v>
      </c>
      <c r="S1067" s="7">
        <f t="shared" si="67"/>
        <v>16.2</v>
      </c>
      <c r="T1067" t="s">
        <v>8333</v>
      </c>
      <c r="U1067" t="s">
        <v>8334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41490.962754629625</v>
      </c>
      <c r="K1068">
        <v>1371769582</v>
      </c>
      <c r="L1068" s="13">
        <f t="shared" si="65"/>
        <v>41445.962754629625</v>
      </c>
      <c r="M1068" s="17">
        <v>41445.962754629625</v>
      </c>
      <c r="N1068" t="b">
        <v>0</v>
      </c>
      <c r="O1068">
        <v>148</v>
      </c>
      <c r="P1068" t="b">
        <v>0</v>
      </c>
      <c r="Q1068" t="s">
        <v>8282</v>
      </c>
      <c r="R1068" s="5">
        <f t="shared" si="66"/>
        <v>3.3673333333333333E-2</v>
      </c>
      <c r="S1068" s="7">
        <f t="shared" si="67"/>
        <v>34.128378378378379</v>
      </c>
      <c r="T1068" t="s">
        <v>8333</v>
      </c>
      <c r="U1068" t="s">
        <v>8334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s="17"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5">
        <f t="shared" si="66"/>
        <v>0.26</v>
      </c>
      <c r="S1069" s="7">
        <f t="shared" si="67"/>
        <v>13</v>
      </c>
      <c r="T1069" t="s">
        <v>8333</v>
      </c>
      <c r="U1069" t="s">
        <v>8334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42440.371111111112</v>
      </c>
      <c r="M1070" s="17">
        <v>42440.371111111112</v>
      </c>
      <c r="N1070" t="b">
        <v>0</v>
      </c>
      <c r="O1070">
        <v>4</v>
      </c>
      <c r="P1070" t="b">
        <v>0</v>
      </c>
      <c r="Q1070" t="s">
        <v>8282</v>
      </c>
      <c r="R1070" s="5">
        <f t="shared" si="66"/>
        <v>1.5E-3</v>
      </c>
      <c r="S1070" s="7">
        <f t="shared" si="67"/>
        <v>11.25</v>
      </c>
      <c r="T1070" t="s">
        <v>8333</v>
      </c>
      <c r="U1070" t="s">
        <v>8334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s="17"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5">
        <f t="shared" si="66"/>
        <v>0.38636363636363635</v>
      </c>
      <c r="S1071" s="7">
        <f t="shared" si="67"/>
        <v>40.476190476190474</v>
      </c>
      <c r="T1071" t="s">
        <v>8333</v>
      </c>
      <c r="U1071" t="s">
        <v>8334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s="17"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5">
        <f t="shared" si="66"/>
        <v>7.0000000000000001E-3</v>
      </c>
      <c r="S1072" s="7">
        <f t="shared" si="67"/>
        <v>35</v>
      </c>
      <c r="T1072" t="s">
        <v>8333</v>
      </c>
      <c r="U1072" t="s">
        <v>8334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s="17"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5">
        <f t="shared" si="66"/>
        <v>0</v>
      </c>
      <c r="S1073" s="7" t="e">
        <f t="shared" si="67"/>
        <v>#DIV/0!</v>
      </c>
      <c r="T1073" t="s">
        <v>8333</v>
      </c>
      <c r="U1073" t="s">
        <v>8334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s="17"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5">
        <f t="shared" si="66"/>
        <v>6.8000000000000005E-4</v>
      </c>
      <c r="S1074" s="7">
        <f t="shared" si="67"/>
        <v>12.75</v>
      </c>
      <c r="T1074" t="s">
        <v>8333</v>
      </c>
      <c r="U1074" t="s">
        <v>8334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s="17"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5">
        <f t="shared" si="66"/>
        <v>1.3333333333333334E-2</v>
      </c>
      <c r="S1075" s="7">
        <f t="shared" si="67"/>
        <v>10</v>
      </c>
      <c r="T1075" t="s">
        <v>8333</v>
      </c>
      <c r="U1075" t="s">
        <v>8334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s="17"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5">
        <f t="shared" si="66"/>
        <v>6.3092592592592589E-2</v>
      </c>
      <c r="S1076" s="7">
        <f t="shared" si="67"/>
        <v>113.56666666666666</v>
      </c>
      <c r="T1076" t="s">
        <v>8333</v>
      </c>
      <c r="U1076" t="s">
        <v>8334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s="17"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5">
        <f t="shared" si="66"/>
        <v>4.4999999999999998E-2</v>
      </c>
      <c r="S1077" s="7">
        <f t="shared" si="67"/>
        <v>15</v>
      </c>
      <c r="T1077" t="s">
        <v>8333</v>
      </c>
      <c r="U1077" t="s">
        <v>8334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s="17"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5">
        <f t="shared" si="66"/>
        <v>0.62765333333333329</v>
      </c>
      <c r="S1078" s="7">
        <f t="shared" si="67"/>
        <v>48.281025641025643</v>
      </c>
      <c r="T1078" t="s">
        <v>8333</v>
      </c>
      <c r="U1078" t="s">
        <v>8334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s="17"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5">
        <f t="shared" si="66"/>
        <v>0.29376000000000002</v>
      </c>
      <c r="S1079" s="7">
        <f t="shared" si="67"/>
        <v>43.976047904191617</v>
      </c>
      <c r="T1079" t="s">
        <v>8333</v>
      </c>
      <c r="U1079" t="s">
        <v>8334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s="17"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5">
        <f t="shared" si="66"/>
        <v>7.4999999999999997E-2</v>
      </c>
      <c r="S1080" s="7">
        <f t="shared" si="67"/>
        <v>9</v>
      </c>
      <c r="T1080" t="s">
        <v>8333</v>
      </c>
      <c r="U1080" t="s">
        <v>8334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42504.566388888888</v>
      </c>
      <c r="K1081">
        <v>1461072936</v>
      </c>
      <c r="L1081" s="13">
        <f t="shared" si="65"/>
        <v>42479.566388888888</v>
      </c>
      <c r="M1081" s="17">
        <v>42479.566388888888</v>
      </c>
      <c r="N1081" t="b">
        <v>0</v>
      </c>
      <c r="O1081">
        <v>18</v>
      </c>
      <c r="P1081" t="b">
        <v>0</v>
      </c>
      <c r="Q1081" t="s">
        <v>8282</v>
      </c>
      <c r="R1081" s="5">
        <f t="shared" si="66"/>
        <v>2.6076923076923077E-2</v>
      </c>
      <c r="S1081" s="7">
        <f t="shared" si="67"/>
        <v>37.666666666666664</v>
      </c>
      <c r="T1081" t="s">
        <v>8333</v>
      </c>
      <c r="U1081" t="s">
        <v>8334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s="17"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5">
        <f t="shared" si="66"/>
        <v>9.1050000000000006E-2</v>
      </c>
      <c r="S1082" s="7">
        <f t="shared" si="67"/>
        <v>18.581632653061224</v>
      </c>
      <c r="T1082" t="s">
        <v>8333</v>
      </c>
      <c r="U1082" t="s">
        <v>8334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s="17"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5">
        <f t="shared" si="66"/>
        <v>1.7647058823529413E-4</v>
      </c>
      <c r="S1083" s="7">
        <f t="shared" si="67"/>
        <v>3</v>
      </c>
      <c r="T1083" t="s">
        <v>8333</v>
      </c>
      <c r="U1083" t="s">
        <v>8334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41131.906111111108</v>
      </c>
      <c r="K1084">
        <v>1342043088</v>
      </c>
      <c r="L1084" s="13">
        <f t="shared" si="65"/>
        <v>41101.906111111108</v>
      </c>
      <c r="M1084" s="17">
        <v>41101.906111111108</v>
      </c>
      <c r="N1084" t="b">
        <v>0</v>
      </c>
      <c r="O1084">
        <v>3</v>
      </c>
      <c r="P1084" t="b">
        <v>0</v>
      </c>
      <c r="Q1084" t="s">
        <v>8282</v>
      </c>
      <c r="R1084" s="5">
        <f t="shared" si="66"/>
        <v>5.5999999999999999E-3</v>
      </c>
      <c r="S1084" s="7">
        <f t="shared" si="67"/>
        <v>18.666666666666668</v>
      </c>
      <c r="T1084" t="s">
        <v>8333</v>
      </c>
      <c r="U1084" t="s">
        <v>8334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s="17"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5">
        <f t="shared" si="66"/>
        <v>8.2000000000000007E-3</v>
      </c>
      <c r="S1085" s="7">
        <f t="shared" si="67"/>
        <v>410</v>
      </c>
      <c r="T1085" t="s">
        <v>8333</v>
      </c>
      <c r="U1085" t="s">
        <v>8334</v>
      </c>
    </row>
    <row r="1086" spans="1:21" ht="20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s="17"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5">
        <f t="shared" si="66"/>
        <v>0</v>
      </c>
      <c r="S1086" s="7" t="e">
        <f t="shared" si="67"/>
        <v>#DIV/0!</v>
      </c>
      <c r="T1086" t="s">
        <v>8333</v>
      </c>
      <c r="U1086" t="s">
        <v>8334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s="17"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5">
        <f t="shared" si="66"/>
        <v>3.4200000000000001E-2</v>
      </c>
      <c r="S1087" s="7">
        <f t="shared" si="67"/>
        <v>114</v>
      </c>
      <c r="T1087" t="s">
        <v>8333</v>
      </c>
      <c r="U1087" t="s">
        <v>8334</v>
      </c>
    </row>
    <row r="1088" spans="1:21" ht="20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s="17"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5">
        <f t="shared" si="66"/>
        <v>8.3333333333333339E-4</v>
      </c>
      <c r="S1088" s="7">
        <f t="shared" si="67"/>
        <v>7.5</v>
      </c>
      <c r="T1088" t="s">
        <v>8333</v>
      </c>
      <c r="U1088" t="s">
        <v>8334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41805.713969907403</v>
      </c>
      <c r="K1089">
        <v>1400260087</v>
      </c>
      <c r="L1089" s="13">
        <f t="shared" si="65"/>
        <v>41775.713969907403</v>
      </c>
      <c r="M1089" s="17">
        <v>41775.713969907403</v>
      </c>
      <c r="N1089" t="b">
        <v>0</v>
      </c>
      <c r="O1089">
        <v>0</v>
      </c>
      <c r="P1089" t="b">
        <v>0</v>
      </c>
      <c r="Q1089" t="s">
        <v>8282</v>
      </c>
      <c r="R1089" s="5">
        <f t="shared" si="66"/>
        <v>0</v>
      </c>
      <c r="S1089" s="7" t="e">
        <f t="shared" si="67"/>
        <v>#DIV/0!</v>
      </c>
      <c r="T1089" t="s">
        <v>8333</v>
      </c>
      <c r="U1089" t="s">
        <v>8334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s="17"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5">
        <f t="shared" si="66"/>
        <v>0.14182977777777778</v>
      </c>
      <c r="S1090" s="7">
        <f t="shared" si="67"/>
        <v>43.41727891156463</v>
      </c>
      <c r="T1090" t="s">
        <v>8333</v>
      </c>
      <c r="U1090" t="s">
        <v>8334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(I1091/86400)+25569</f>
        <v>42181.189525462964</v>
      </c>
      <c r="K1091">
        <v>1432701175</v>
      </c>
      <c r="L1091" s="13">
        <f t="shared" ref="L1091:L1154" si="69">(K1091/86400)+25569</f>
        <v>42151.189525462964</v>
      </c>
      <c r="M1091" s="17"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5">
        <f t="shared" ref="R1091:R1154" si="70">E1091/D1091</f>
        <v>7.8266666666666665E-2</v>
      </c>
      <c r="S1091" s="7">
        <f t="shared" ref="S1091:S1154" si="71">E1091/O1091</f>
        <v>23.959183673469386</v>
      </c>
      <c r="T1091" t="s">
        <v>8333</v>
      </c>
      <c r="U1091" t="s">
        <v>8334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s="17"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5">
        <f t="shared" si="70"/>
        <v>3.8464497269020693E-4</v>
      </c>
      <c r="S1092" s="7">
        <f t="shared" si="71"/>
        <v>5</v>
      </c>
      <c r="T1092" t="s">
        <v>8333</v>
      </c>
      <c r="U1092" t="s">
        <v>8334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42470.778611111113</v>
      </c>
      <c r="K1093">
        <v>1457725272</v>
      </c>
      <c r="L1093" s="13">
        <f t="shared" si="69"/>
        <v>42440.820277777777</v>
      </c>
      <c r="M1093" s="17"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5">
        <f t="shared" si="70"/>
        <v>0.125</v>
      </c>
      <c r="S1093" s="7">
        <f t="shared" si="71"/>
        <v>12.5</v>
      </c>
      <c r="T1093" t="s">
        <v>8333</v>
      </c>
      <c r="U1093" t="s">
        <v>8334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s="17"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5">
        <f t="shared" si="70"/>
        <v>1.0500000000000001E-2</v>
      </c>
      <c r="S1094" s="7">
        <f t="shared" si="71"/>
        <v>3</v>
      </c>
      <c r="T1094" t="s">
        <v>8333</v>
      </c>
      <c r="U1094" t="s">
        <v>8334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s="17"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5">
        <f t="shared" si="70"/>
        <v>0.14083333333333334</v>
      </c>
      <c r="S1095" s="7">
        <f t="shared" si="71"/>
        <v>10.5625</v>
      </c>
      <c r="T1095" t="s">
        <v>8333</v>
      </c>
      <c r="U1095" t="s">
        <v>8334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40825.71334490741</v>
      </c>
      <c r="K1096">
        <v>1315588033</v>
      </c>
      <c r="L1096" s="13">
        <f t="shared" si="69"/>
        <v>40795.71334490741</v>
      </c>
      <c r="M1096" s="17">
        <v>40795.71334490741</v>
      </c>
      <c r="N1096" t="b">
        <v>0</v>
      </c>
      <c r="O1096">
        <v>27</v>
      </c>
      <c r="P1096" t="b">
        <v>0</v>
      </c>
      <c r="Q1096" t="s">
        <v>8282</v>
      </c>
      <c r="R1096" s="5">
        <f t="shared" si="70"/>
        <v>0.18300055555555556</v>
      </c>
      <c r="S1096" s="7">
        <f t="shared" si="71"/>
        <v>122.00037037037038</v>
      </c>
      <c r="T1096" t="s">
        <v>8333</v>
      </c>
      <c r="U1096" t="s">
        <v>8334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s="17"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5">
        <f t="shared" si="70"/>
        <v>5.0347999999999997E-2</v>
      </c>
      <c r="S1097" s="7">
        <f t="shared" si="71"/>
        <v>267.80851063829789</v>
      </c>
      <c r="T1097" t="s">
        <v>8333</v>
      </c>
      <c r="U1097" t="s">
        <v>8334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s="17"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5">
        <f t="shared" si="70"/>
        <v>0.17933333333333334</v>
      </c>
      <c r="S1098" s="7">
        <f t="shared" si="71"/>
        <v>74.206896551724142</v>
      </c>
      <c r="T1098" t="s">
        <v>8333</v>
      </c>
      <c r="U1098" t="s">
        <v>8334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s="17"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5">
        <f t="shared" si="70"/>
        <v>4.6999999999999999E-4</v>
      </c>
      <c r="S1099" s="7">
        <f t="shared" si="71"/>
        <v>6.7142857142857144</v>
      </c>
      <c r="T1099" t="s">
        <v>8333</v>
      </c>
      <c r="U1099" t="s">
        <v>8334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s="17"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5">
        <f t="shared" si="70"/>
        <v>7.2120000000000004E-2</v>
      </c>
      <c r="S1100" s="7">
        <f t="shared" si="71"/>
        <v>81.954545454545453</v>
      </c>
      <c r="T1100" t="s">
        <v>8333</v>
      </c>
      <c r="U1100" t="s">
        <v>8334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s="17"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5">
        <f t="shared" si="70"/>
        <v>5.0000000000000001E-3</v>
      </c>
      <c r="S1101" s="7">
        <f t="shared" si="71"/>
        <v>25</v>
      </c>
      <c r="T1101" t="s">
        <v>8333</v>
      </c>
      <c r="U1101" t="s">
        <v>8334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s="17"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5">
        <f t="shared" si="70"/>
        <v>2.5000000000000001E-2</v>
      </c>
      <c r="S1102" s="7">
        <f t="shared" si="71"/>
        <v>10</v>
      </c>
      <c r="T1102" t="s">
        <v>8333</v>
      </c>
      <c r="U1102" t="s">
        <v>8334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s="17"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5">
        <f t="shared" si="70"/>
        <v>4.0999999999999999E-4</v>
      </c>
      <c r="S1103" s="7">
        <f t="shared" si="71"/>
        <v>6.833333333333333</v>
      </c>
      <c r="T1103" t="s">
        <v>8333</v>
      </c>
      <c r="U1103" t="s">
        <v>8334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s="17"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5">
        <f t="shared" si="70"/>
        <v>5.3124999999999999E-2</v>
      </c>
      <c r="S1104" s="7">
        <f t="shared" si="71"/>
        <v>17.708333333333332</v>
      </c>
      <c r="T1104" t="s">
        <v>8333</v>
      </c>
      <c r="U1104" t="s">
        <v>8334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s="17"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5">
        <f t="shared" si="70"/>
        <v>1.6199999999999999E-2</v>
      </c>
      <c r="S1105" s="7">
        <f t="shared" si="71"/>
        <v>16.2</v>
      </c>
      <c r="T1105" t="s">
        <v>8333</v>
      </c>
      <c r="U1105" t="s">
        <v>8334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s="17"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5">
        <f t="shared" si="70"/>
        <v>4.9516666666666667E-2</v>
      </c>
      <c r="S1106" s="7">
        <f t="shared" si="71"/>
        <v>80.297297297297291</v>
      </c>
      <c r="T1106" t="s">
        <v>8333</v>
      </c>
      <c r="U1106" t="s">
        <v>8334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s="17"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5">
        <f t="shared" si="70"/>
        <v>1.5900000000000001E-3</v>
      </c>
      <c r="S1107" s="7">
        <f t="shared" si="71"/>
        <v>71.55</v>
      </c>
      <c r="T1107" t="s">
        <v>8333</v>
      </c>
      <c r="U1107" t="s">
        <v>8334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s="17"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5">
        <f t="shared" si="70"/>
        <v>0.41249999999999998</v>
      </c>
      <c r="S1108" s="7">
        <f t="shared" si="71"/>
        <v>23.571428571428573</v>
      </c>
      <c r="T1108" t="s">
        <v>8333</v>
      </c>
      <c r="U1108" t="s">
        <v>8334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s="17"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5">
        <f t="shared" si="70"/>
        <v>0</v>
      </c>
      <c r="S1109" s="7" t="e">
        <f t="shared" si="71"/>
        <v>#DIV/0!</v>
      </c>
      <c r="T1109" t="s">
        <v>8333</v>
      </c>
      <c r="U1109" t="s">
        <v>8334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s="17"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5">
        <f t="shared" si="70"/>
        <v>2.93E-2</v>
      </c>
      <c r="S1110" s="7">
        <f t="shared" si="71"/>
        <v>34.88095238095238</v>
      </c>
      <c r="T1110" t="s">
        <v>8333</v>
      </c>
      <c r="U1110" t="s">
        <v>8334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s="17"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5">
        <f t="shared" si="70"/>
        <v>4.4999999999999997E-3</v>
      </c>
      <c r="S1111" s="7">
        <f t="shared" si="71"/>
        <v>15</v>
      </c>
      <c r="T1111" t="s">
        <v>8333</v>
      </c>
      <c r="U1111" t="s">
        <v>8334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s="17"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5">
        <f t="shared" si="70"/>
        <v>5.1000000000000004E-3</v>
      </c>
      <c r="S1112" s="7">
        <f t="shared" si="71"/>
        <v>23.181818181818183</v>
      </c>
      <c r="T1112" t="s">
        <v>8333</v>
      </c>
      <c r="U1112" t="s">
        <v>8334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42377.203587962962</v>
      </c>
      <c r="K1113">
        <v>1449636790</v>
      </c>
      <c r="L1113" s="13">
        <f t="shared" si="69"/>
        <v>42347.203587962962</v>
      </c>
      <c r="M1113" s="17">
        <v>42347.203587962962</v>
      </c>
      <c r="N1113" t="b">
        <v>0</v>
      </c>
      <c r="O1113">
        <v>1</v>
      </c>
      <c r="P1113" t="b">
        <v>0</v>
      </c>
      <c r="Q1113" t="s">
        <v>8282</v>
      </c>
      <c r="R1113" s="5">
        <f t="shared" si="70"/>
        <v>4.0000000000000002E-4</v>
      </c>
      <c r="S1113" s="7">
        <f t="shared" si="71"/>
        <v>1</v>
      </c>
      <c r="T1113" t="s">
        <v>8333</v>
      </c>
      <c r="U1113" t="s">
        <v>8334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s="17"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5">
        <f t="shared" si="70"/>
        <v>0.35537409090909089</v>
      </c>
      <c r="S1114" s="7">
        <f t="shared" si="71"/>
        <v>100.23371794871794</v>
      </c>
      <c r="T1114" t="s">
        <v>8333</v>
      </c>
      <c r="U1114" t="s">
        <v>8334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s="17"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5">
        <f t="shared" si="70"/>
        <v>5.0000000000000001E-3</v>
      </c>
      <c r="S1115" s="7">
        <f t="shared" si="71"/>
        <v>5</v>
      </c>
      <c r="T1115" t="s">
        <v>8333</v>
      </c>
      <c r="U1115" t="s">
        <v>8334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s="17"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5">
        <f t="shared" si="70"/>
        <v>1.6666666666666668E-3</v>
      </c>
      <c r="S1116" s="7">
        <f t="shared" si="71"/>
        <v>3.3333333333333335</v>
      </c>
      <c r="T1116" t="s">
        <v>8333</v>
      </c>
      <c r="U1116" t="s">
        <v>8334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s="17"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5">
        <f t="shared" si="70"/>
        <v>1.325E-3</v>
      </c>
      <c r="S1117" s="7">
        <f t="shared" si="71"/>
        <v>13.25</v>
      </c>
      <c r="T1117" t="s">
        <v>8333</v>
      </c>
      <c r="U1117" t="s">
        <v>8334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41069.847314814819</v>
      </c>
      <c r="K1118">
        <v>1334089208</v>
      </c>
      <c r="L1118" s="13">
        <f t="shared" si="69"/>
        <v>41009.847314814819</v>
      </c>
      <c r="M1118" s="17">
        <v>41009.847314814819</v>
      </c>
      <c r="N1118" t="b">
        <v>0</v>
      </c>
      <c r="O1118">
        <v>10</v>
      </c>
      <c r="P1118" t="b">
        <v>0</v>
      </c>
      <c r="Q1118" t="s">
        <v>8282</v>
      </c>
      <c r="R1118" s="5">
        <f t="shared" si="70"/>
        <v>3.5704000000000004E-4</v>
      </c>
      <c r="S1118" s="7">
        <f t="shared" si="71"/>
        <v>17.852</v>
      </c>
      <c r="T1118" t="s">
        <v>8333</v>
      </c>
      <c r="U1118" t="s">
        <v>8334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s="17"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5">
        <f t="shared" si="70"/>
        <v>8.3000000000000004E-2</v>
      </c>
      <c r="S1119" s="7">
        <f t="shared" si="71"/>
        <v>10.375</v>
      </c>
      <c r="T1119" t="s">
        <v>8333</v>
      </c>
      <c r="U1119" t="s">
        <v>8334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s="17"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5">
        <f t="shared" si="70"/>
        <v>2.4222222222222221E-2</v>
      </c>
      <c r="S1120" s="7">
        <f t="shared" si="71"/>
        <v>36.333333333333336</v>
      </c>
      <c r="T1120" t="s">
        <v>8333</v>
      </c>
      <c r="U1120" t="s">
        <v>8334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s="17"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5">
        <f t="shared" si="70"/>
        <v>2.3809523809523812E-3</v>
      </c>
      <c r="S1121" s="7">
        <f t="shared" si="71"/>
        <v>5</v>
      </c>
      <c r="T1121" t="s">
        <v>8333</v>
      </c>
      <c r="U1121" t="s">
        <v>8334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s="17"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5">
        <f t="shared" si="70"/>
        <v>0</v>
      </c>
      <c r="S1122" s="7" t="e">
        <f t="shared" si="71"/>
        <v>#DIV/0!</v>
      </c>
      <c r="T1122" t="s">
        <v>8333</v>
      </c>
      <c r="U1122" t="s">
        <v>8334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s="17"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5">
        <f t="shared" si="70"/>
        <v>1.16E-4</v>
      </c>
      <c r="S1123" s="7">
        <f t="shared" si="71"/>
        <v>5.8</v>
      </c>
      <c r="T1123" t="s">
        <v>8333</v>
      </c>
      <c r="U1123" t="s">
        <v>8334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s="17"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5">
        <f t="shared" si="70"/>
        <v>0</v>
      </c>
      <c r="S1124" s="7" t="e">
        <f t="shared" si="71"/>
        <v>#DIV/0!</v>
      </c>
      <c r="T1124" t="s">
        <v>8333</v>
      </c>
      <c r="U1124" t="s">
        <v>8334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s="17"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5">
        <f t="shared" si="70"/>
        <v>2.2000000000000001E-3</v>
      </c>
      <c r="S1125" s="7">
        <f t="shared" si="71"/>
        <v>3.6666666666666665</v>
      </c>
      <c r="T1125" t="s">
        <v>8333</v>
      </c>
      <c r="U1125" t="s">
        <v>8334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s="17"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5">
        <f t="shared" si="70"/>
        <v>4.7222222222222223E-3</v>
      </c>
      <c r="S1126" s="7">
        <f t="shared" si="71"/>
        <v>60.714285714285715</v>
      </c>
      <c r="T1126" t="s">
        <v>8333</v>
      </c>
      <c r="U1126" t="s">
        <v>8335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s="17"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5">
        <f t="shared" si="70"/>
        <v>0</v>
      </c>
      <c r="S1127" s="7" t="e">
        <f t="shared" si="71"/>
        <v>#DIV/0!</v>
      </c>
      <c r="T1127" t="s">
        <v>8333</v>
      </c>
      <c r="U1127" t="s">
        <v>8335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42565.327476851853</v>
      </c>
      <c r="K1128">
        <v>1465890694</v>
      </c>
      <c r="L1128" s="13">
        <f t="shared" si="69"/>
        <v>42535.327476851853</v>
      </c>
      <c r="M1128" s="17">
        <v>42535.327476851853</v>
      </c>
      <c r="N1128" t="b">
        <v>0</v>
      </c>
      <c r="O1128">
        <v>2</v>
      </c>
      <c r="P1128" t="b">
        <v>0</v>
      </c>
      <c r="Q1128" t="s">
        <v>8283</v>
      </c>
      <c r="R1128" s="5">
        <f t="shared" si="70"/>
        <v>5.0000000000000001E-3</v>
      </c>
      <c r="S1128" s="7">
        <f t="shared" si="71"/>
        <v>5</v>
      </c>
      <c r="T1128" t="s">
        <v>8333</v>
      </c>
      <c r="U1128" t="s">
        <v>8335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s="17"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5">
        <f t="shared" si="70"/>
        <v>1.6714285714285713E-2</v>
      </c>
      <c r="S1129" s="7">
        <f t="shared" si="71"/>
        <v>25.434782608695652</v>
      </c>
      <c r="T1129" t="s">
        <v>8333</v>
      </c>
      <c r="U1129" t="s">
        <v>8335</v>
      </c>
    </row>
    <row r="1130" spans="1:21" ht="20" x14ac:dyDescent="0.2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s="17"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5">
        <f t="shared" si="70"/>
        <v>1E-3</v>
      </c>
      <c r="S1130" s="7">
        <f t="shared" si="71"/>
        <v>1</v>
      </c>
      <c r="T1130" t="s">
        <v>8333</v>
      </c>
      <c r="U1130" t="s">
        <v>8335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s="17"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5">
        <f t="shared" si="70"/>
        <v>1.0499999999999999E-3</v>
      </c>
      <c r="S1131" s="7">
        <f t="shared" si="71"/>
        <v>10.5</v>
      </c>
      <c r="T1131" t="s">
        <v>8333</v>
      </c>
      <c r="U1131" t="s">
        <v>8335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s="17"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5">
        <f t="shared" si="70"/>
        <v>2.2000000000000001E-3</v>
      </c>
      <c r="S1132" s="7">
        <f t="shared" si="71"/>
        <v>3.6666666666666665</v>
      </c>
      <c r="T1132" t="s">
        <v>8333</v>
      </c>
      <c r="U1132" t="s">
        <v>8335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s="17"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5">
        <f t="shared" si="70"/>
        <v>0</v>
      </c>
      <c r="S1133" s="7" t="e">
        <f t="shared" si="71"/>
        <v>#DIV/0!</v>
      </c>
      <c r="T1133" t="s">
        <v>8333</v>
      </c>
      <c r="U1133" t="s">
        <v>8335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s="17"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5">
        <f t="shared" si="70"/>
        <v>0.14380000000000001</v>
      </c>
      <c r="S1134" s="7">
        <f t="shared" si="71"/>
        <v>110.61538461538461</v>
      </c>
      <c r="T1134" t="s">
        <v>8333</v>
      </c>
      <c r="U1134" t="s">
        <v>8335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s="17"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5">
        <f t="shared" si="70"/>
        <v>6.6666666666666671E-3</v>
      </c>
      <c r="S1135" s="7">
        <f t="shared" si="71"/>
        <v>20</v>
      </c>
      <c r="T1135" t="s">
        <v>8333</v>
      </c>
      <c r="U1135" t="s">
        <v>8335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s="17"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5">
        <f t="shared" si="70"/>
        <v>4.0000000000000003E-5</v>
      </c>
      <c r="S1136" s="7">
        <f t="shared" si="71"/>
        <v>1</v>
      </c>
      <c r="T1136" t="s">
        <v>8333</v>
      </c>
      <c r="U1136" t="s">
        <v>8335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42588.98951388889</v>
      </c>
      <c r="K1137">
        <v>1467935094</v>
      </c>
      <c r="L1137" s="13">
        <f t="shared" si="69"/>
        <v>42558.98951388889</v>
      </c>
      <c r="M1137" s="17">
        <v>42558.98951388889</v>
      </c>
      <c r="N1137" t="b">
        <v>0</v>
      </c>
      <c r="O1137">
        <v>1</v>
      </c>
      <c r="P1137" t="b">
        <v>0</v>
      </c>
      <c r="Q1137" t="s">
        <v>8283</v>
      </c>
      <c r="R1137" s="5">
        <f t="shared" si="70"/>
        <v>0.05</v>
      </c>
      <c r="S1137" s="7">
        <f t="shared" si="71"/>
        <v>50</v>
      </c>
      <c r="T1137" t="s">
        <v>8333</v>
      </c>
      <c r="U1137" t="s">
        <v>8335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42357.671631944446</v>
      </c>
      <c r="K1138">
        <v>1447949229</v>
      </c>
      <c r="L1138" s="13">
        <f t="shared" si="69"/>
        <v>42327.671631944446</v>
      </c>
      <c r="M1138" s="17">
        <v>42327.671631944446</v>
      </c>
      <c r="N1138" t="b">
        <v>0</v>
      </c>
      <c r="O1138">
        <v>6</v>
      </c>
      <c r="P1138" t="b">
        <v>0</v>
      </c>
      <c r="Q1138" t="s">
        <v>8283</v>
      </c>
      <c r="R1138" s="5">
        <f t="shared" si="70"/>
        <v>6.4439140811455853E-2</v>
      </c>
      <c r="S1138" s="7">
        <f t="shared" si="71"/>
        <v>45</v>
      </c>
      <c r="T1138" t="s">
        <v>8333</v>
      </c>
      <c r="U1138" t="s">
        <v>8335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s="17"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5">
        <f t="shared" si="70"/>
        <v>0.39500000000000002</v>
      </c>
      <c r="S1139" s="7">
        <f t="shared" si="71"/>
        <v>253.2051282051282</v>
      </c>
      <c r="T1139" t="s">
        <v>8333</v>
      </c>
      <c r="U1139" t="s">
        <v>8335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s="17"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5">
        <f t="shared" si="70"/>
        <v>3.5714285714285713E-3</v>
      </c>
      <c r="S1140" s="7">
        <f t="shared" si="71"/>
        <v>31.25</v>
      </c>
      <c r="T1140" t="s">
        <v>8333</v>
      </c>
      <c r="U1140" t="s">
        <v>8335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42005.34752314815</v>
      </c>
      <c r="K1141">
        <v>1417508426</v>
      </c>
      <c r="L1141" s="13">
        <f t="shared" si="69"/>
        <v>41975.34752314815</v>
      </c>
      <c r="M1141" s="17">
        <v>41975.34752314815</v>
      </c>
      <c r="N1141" t="b">
        <v>0</v>
      </c>
      <c r="O1141">
        <v>1</v>
      </c>
      <c r="P1141" t="b">
        <v>0</v>
      </c>
      <c r="Q1141" t="s">
        <v>8283</v>
      </c>
      <c r="R1141" s="5">
        <f t="shared" si="70"/>
        <v>6.2500000000000001E-4</v>
      </c>
      <c r="S1141" s="7">
        <f t="shared" si="71"/>
        <v>5</v>
      </c>
      <c r="T1141" t="s">
        <v>8333</v>
      </c>
      <c r="U1141" t="s">
        <v>8335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s="17"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5">
        <f t="shared" si="70"/>
        <v>0</v>
      </c>
      <c r="S1142" s="7" t="e">
        <f t="shared" si="71"/>
        <v>#DIV/0!</v>
      </c>
      <c r="T1142" t="s">
        <v>8333</v>
      </c>
      <c r="U1142" t="s">
        <v>8335</v>
      </c>
    </row>
    <row r="1143" spans="1:21" ht="20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s="17"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5">
        <f t="shared" si="70"/>
        <v>0</v>
      </c>
      <c r="S1143" s="7" t="e">
        <f t="shared" si="71"/>
        <v>#DIV/0!</v>
      </c>
      <c r="T1143" t="s">
        <v>8333</v>
      </c>
      <c r="U1143" t="s">
        <v>8335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42052.006099537037</v>
      </c>
      <c r="K1144">
        <v>1421539727</v>
      </c>
      <c r="L1144" s="13">
        <f t="shared" si="69"/>
        <v>42022.006099537037</v>
      </c>
      <c r="M1144" s="17">
        <v>42022.006099537037</v>
      </c>
      <c r="N1144" t="b">
        <v>0</v>
      </c>
      <c r="O1144">
        <v>0</v>
      </c>
      <c r="P1144" t="b">
        <v>0</v>
      </c>
      <c r="Q1144" t="s">
        <v>8283</v>
      </c>
      <c r="R1144" s="5">
        <f t="shared" si="70"/>
        <v>0</v>
      </c>
      <c r="S1144" s="7" t="e">
        <f t="shared" si="71"/>
        <v>#DIV/0!</v>
      </c>
      <c r="T1144" t="s">
        <v>8333</v>
      </c>
      <c r="U1144" t="s">
        <v>8335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s="17"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5">
        <f t="shared" si="70"/>
        <v>4.1333333333333335E-3</v>
      </c>
      <c r="S1145" s="7">
        <f t="shared" si="71"/>
        <v>23.25</v>
      </c>
      <c r="T1145" t="s">
        <v>8333</v>
      </c>
      <c r="U1145" t="s">
        <v>8335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s="17"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5">
        <f t="shared" si="70"/>
        <v>0</v>
      </c>
      <c r="S1146" s="7" t="e">
        <f t="shared" si="71"/>
        <v>#DIV/0!</v>
      </c>
      <c r="T1146" t="s">
        <v>8336</v>
      </c>
      <c r="U1146" t="s">
        <v>8337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</v>
      </c>
      <c r="K1147">
        <v>1407088592</v>
      </c>
      <c r="L1147" s="13">
        <f t="shared" si="69"/>
        <v>41854.74759259259</v>
      </c>
      <c r="M1147" s="17">
        <v>41854.74759259259</v>
      </c>
      <c r="N1147" t="b">
        <v>0</v>
      </c>
      <c r="O1147">
        <v>1</v>
      </c>
      <c r="P1147" t="b">
        <v>0</v>
      </c>
      <c r="Q1147" t="s">
        <v>8284</v>
      </c>
      <c r="R1147" s="5">
        <f t="shared" si="70"/>
        <v>1.25E-3</v>
      </c>
      <c r="S1147" s="7">
        <f t="shared" si="71"/>
        <v>100</v>
      </c>
      <c r="T1147" t="s">
        <v>8336</v>
      </c>
      <c r="U1147" t="s">
        <v>8337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s="17"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5">
        <f t="shared" si="70"/>
        <v>8.8333333333333333E-2</v>
      </c>
      <c r="S1148" s="7">
        <f t="shared" si="71"/>
        <v>44.166666666666664</v>
      </c>
      <c r="T1148" t="s">
        <v>8336</v>
      </c>
      <c r="U1148" t="s">
        <v>8337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s="17"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5">
        <f t="shared" si="70"/>
        <v>0</v>
      </c>
      <c r="S1149" s="7" t="e">
        <f t="shared" si="71"/>
        <v>#DIV/0!</v>
      </c>
      <c r="T1149" t="s">
        <v>8336</v>
      </c>
      <c r="U1149" t="s">
        <v>8337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s="17"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5">
        <f t="shared" si="70"/>
        <v>4.8666666666666667E-3</v>
      </c>
      <c r="S1150" s="7">
        <f t="shared" si="71"/>
        <v>24.333333333333332</v>
      </c>
      <c r="T1150" t="s">
        <v>8336</v>
      </c>
      <c r="U1150" t="s">
        <v>8337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s="17"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5">
        <f t="shared" si="70"/>
        <v>1.5E-3</v>
      </c>
      <c r="S1151" s="7">
        <f t="shared" si="71"/>
        <v>37.5</v>
      </c>
      <c r="T1151" t="s">
        <v>8336</v>
      </c>
      <c r="U1151" t="s">
        <v>8337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s="17"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5">
        <f t="shared" si="70"/>
        <v>0.1008</v>
      </c>
      <c r="S1152" s="7">
        <f t="shared" si="71"/>
        <v>42</v>
      </c>
      <c r="T1152" t="s">
        <v>8336</v>
      </c>
      <c r="U1152" t="s">
        <v>8337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42254.102581018524</v>
      </c>
      <c r="K1153">
        <v>1439000863</v>
      </c>
      <c r="L1153" s="13">
        <f t="shared" si="69"/>
        <v>42224.102581018524</v>
      </c>
      <c r="M1153" s="17">
        <v>42224.102581018524</v>
      </c>
      <c r="N1153" t="b">
        <v>0</v>
      </c>
      <c r="O1153">
        <v>0</v>
      </c>
      <c r="P1153" t="b">
        <v>0</v>
      </c>
      <c r="Q1153" t="s">
        <v>8284</v>
      </c>
      <c r="R1153" s="5">
        <f t="shared" si="70"/>
        <v>0</v>
      </c>
      <c r="S1153" s="7" t="e">
        <f t="shared" si="71"/>
        <v>#DIV/0!</v>
      </c>
      <c r="T1153" t="s">
        <v>8336</v>
      </c>
      <c r="U1153" t="s">
        <v>8337</v>
      </c>
    </row>
    <row r="1154" spans="1:21" ht="20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s="17"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5">
        <f t="shared" si="70"/>
        <v>5.6937500000000002E-2</v>
      </c>
      <c r="S1154" s="7">
        <f t="shared" si="71"/>
        <v>60.733333333333334</v>
      </c>
      <c r="T1154" t="s">
        <v>8336</v>
      </c>
      <c r="U1154" t="s">
        <v>8337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(I1155/86400)+25569</f>
        <v>42173.714178240742</v>
      </c>
      <c r="K1155">
        <v>1432055305</v>
      </c>
      <c r="L1155" s="13">
        <f t="shared" ref="L1155:L1218" si="73">(K1155/86400)+25569</f>
        <v>42143.714178240742</v>
      </c>
      <c r="M1155" s="17"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5">
        <f t="shared" ref="R1155:R1218" si="74">E1155/D1155</f>
        <v>6.2500000000000003E-3</v>
      </c>
      <c r="S1155" s="7">
        <f t="shared" ref="S1155:S1218" si="75">E1155/O1155</f>
        <v>50</v>
      </c>
      <c r="T1155" t="s">
        <v>8336</v>
      </c>
      <c r="U1155" t="s">
        <v>8337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s="17"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5">
        <f t="shared" si="74"/>
        <v>6.5000000000000002E-2</v>
      </c>
      <c r="S1156" s="7">
        <f t="shared" si="75"/>
        <v>108.33333333333333</v>
      </c>
      <c r="T1156" t="s">
        <v>8336</v>
      </c>
      <c r="U1156" t="s">
        <v>8337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s="17"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5">
        <f t="shared" si="74"/>
        <v>7.5199999999999998E-3</v>
      </c>
      <c r="S1157" s="7">
        <f t="shared" si="75"/>
        <v>23.5</v>
      </c>
      <c r="T1157" t="s">
        <v>8336</v>
      </c>
      <c r="U1157" t="s">
        <v>8337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s="17"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5">
        <f t="shared" si="74"/>
        <v>0</v>
      </c>
      <c r="S1158" s="7" t="e">
        <f t="shared" si="75"/>
        <v>#DIV/0!</v>
      </c>
      <c r="T1158" t="s">
        <v>8336</v>
      </c>
      <c r="U1158" t="s">
        <v>8337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41978.669907407406</v>
      </c>
      <c r="K1159">
        <v>1412607880</v>
      </c>
      <c r="L1159" s="13">
        <f t="shared" si="73"/>
        <v>41918.628240740742</v>
      </c>
      <c r="M1159" s="17"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5">
        <f t="shared" si="74"/>
        <v>1.5100000000000001E-2</v>
      </c>
      <c r="S1159" s="7">
        <f t="shared" si="75"/>
        <v>50.333333333333336</v>
      </c>
      <c r="T1159" t="s">
        <v>8336</v>
      </c>
      <c r="U1159" t="s">
        <v>8337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s="17"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5">
        <f t="shared" si="74"/>
        <v>4.6666666666666671E-3</v>
      </c>
      <c r="S1160" s="7">
        <f t="shared" si="75"/>
        <v>11.666666666666666</v>
      </c>
      <c r="T1160" t="s">
        <v>8336</v>
      </c>
      <c r="U1160" t="s">
        <v>8337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s="17"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5">
        <f t="shared" si="74"/>
        <v>0</v>
      </c>
      <c r="S1161" s="7" t="e">
        <f t="shared" si="75"/>
        <v>#DIV/0!</v>
      </c>
      <c r="T1161" t="s">
        <v>8336</v>
      </c>
      <c r="U1161" t="s">
        <v>8337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42091.113263888888</v>
      </c>
      <c r="K1162">
        <v>1424922186</v>
      </c>
      <c r="L1162" s="13">
        <f t="shared" si="73"/>
        <v>42061.154930555553</v>
      </c>
      <c r="M1162" s="17"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5">
        <f t="shared" si="74"/>
        <v>3.85E-2</v>
      </c>
      <c r="S1162" s="7">
        <f t="shared" si="75"/>
        <v>60.789473684210527</v>
      </c>
      <c r="T1162" t="s">
        <v>8336</v>
      </c>
      <c r="U1162" t="s">
        <v>8337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s="17"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5">
        <f t="shared" si="74"/>
        <v>0</v>
      </c>
      <c r="S1163" s="7" t="e">
        <f t="shared" si="75"/>
        <v>#DIV/0!</v>
      </c>
      <c r="T1163" t="s">
        <v>8336</v>
      </c>
      <c r="U1163" t="s">
        <v>8337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s="17"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5">
        <f t="shared" si="74"/>
        <v>5.8333333333333338E-4</v>
      </c>
      <c r="S1164" s="7">
        <f t="shared" si="75"/>
        <v>17.5</v>
      </c>
      <c r="T1164" t="s">
        <v>8336</v>
      </c>
      <c r="U1164" t="s">
        <v>8337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s="17"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5">
        <f t="shared" si="74"/>
        <v>0</v>
      </c>
      <c r="S1165" s="7" t="e">
        <f t="shared" si="75"/>
        <v>#DIV/0!</v>
      </c>
      <c r="T1165" t="s">
        <v>8336</v>
      </c>
      <c r="U1165" t="s">
        <v>8337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s="17"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5">
        <f t="shared" si="74"/>
        <v>0</v>
      </c>
      <c r="S1166" s="7" t="e">
        <f t="shared" si="75"/>
        <v>#DIV/0!</v>
      </c>
      <c r="T1166" t="s">
        <v>8336</v>
      </c>
      <c r="U1166" t="s">
        <v>8337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41826.214467592596</v>
      </c>
      <c r="K1167">
        <v>1401685730</v>
      </c>
      <c r="L1167" s="13">
        <f t="shared" si="73"/>
        <v>41792.214467592596</v>
      </c>
      <c r="M1167" s="17">
        <v>41792.214467592596</v>
      </c>
      <c r="N1167" t="b">
        <v>0</v>
      </c>
      <c r="O1167">
        <v>25</v>
      </c>
      <c r="P1167" t="b">
        <v>0</v>
      </c>
      <c r="Q1167" t="s">
        <v>8284</v>
      </c>
      <c r="R1167" s="5">
        <f t="shared" si="74"/>
        <v>0.20705000000000001</v>
      </c>
      <c r="S1167" s="7">
        <f t="shared" si="75"/>
        <v>82.82</v>
      </c>
      <c r="T1167" t="s">
        <v>8336</v>
      </c>
      <c r="U1167" t="s">
        <v>8337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s="17"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5">
        <f t="shared" si="74"/>
        <v>0.19139999999999999</v>
      </c>
      <c r="S1168" s="7">
        <f t="shared" si="75"/>
        <v>358.875</v>
      </c>
      <c r="T1168" t="s">
        <v>8336</v>
      </c>
      <c r="U1168" t="s">
        <v>8337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s="17"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5">
        <f t="shared" si="74"/>
        <v>1.6316666666666667E-2</v>
      </c>
      <c r="S1169" s="7">
        <f t="shared" si="75"/>
        <v>61.1875</v>
      </c>
      <c r="T1169" t="s">
        <v>8336</v>
      </c>
      <c r="U1169" t="s">
        <v>8337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s="17"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5">
        <f t="shared" si="74"/>
        <v>5.6666666666666664E-2</v>
      </c>
      <c r="S1170" s="7">
        <f t="shared" si="75"/>
        <v>340</v>
      </c>
      <c r="T1170" t="s">
        <v>8336</v>
      </c>
      <c r="U1170" t="s">
        <v>8337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s="17"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5">
        <f t="shared" si="74"/>
        <v>1.6999999999999999E-3</v>
      </c>
      <c r="S1171" s="7">
        <f t="shared" si="75"/>
        <v>5.666666666666667</v>
      </c>
      <c r="T1171" t="s">
        <v>8336</v>
      </c>
      <c r="U1171" t="s">
        <v>8337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s="17"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5">
        <f t="shared" si="74"/>
        <v>4.0000000000000001E-3</v>
      </c>
      <c r="S1172" s="7">
        <f t="shared" si="75"/>
        <v>50</v>
      </c>
      <c r="T1172" t="s">
        <v>8336</v>
      </c>
      <c r="U1172" t="s">
        <v>8337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s="17"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5">
        <f t="shared" si="74"/>
        <v>1E-3</v>
      </c>
      <c r="S1173" s="7">
        <f t="shared" si="75"/>
        <v>25</v>
      </c>
      <c r="T1173" t="s">
        <v>8336</v>
      </c>
      <c r="U1173" t="s">
        <v>8337</v>
      </c>
    </row>
    <row r="1174" spans="1:21" ht="20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41871.682314814811</v>
      </c>
      <c r="K1174">
        <v>1405959752</v>
      </c>
      <c r="L1174" s="13">
        <f t="shared" si="73"/>
        <v>41841.682314814811</v>
      </c>
      <c r="M1174" s="17">
        <v>41841.682314814811</v>
      </c>
      <c r="N1174" t="b">
        <v>0</v>
      </c>
      <c r="O1174">
        <v>0</v>
      </c>
      <c r="P1174" t="b">
        <v>0</v>
      </c>
      <c r="Q1174" t="s">
        <v>8284</v>
      </c>
      <c r="R1174" s="5">
        <f t="shared" si="74"/>
        <v>0</v>
      </c>
      <c r="S1174" s="7" t="e">
        <f t="shared" si="75"/>
        <v>#DIV/0!</v>
      </c>
      <c r="T1174" t="s">
        <v>8336</v>
      </c>
      <c r="U1174" t="s">
        <v>8337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s="17"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5">
        <f t="shared" si="74"/>
        <v>2.4000000000000001E-4</v>
      </c>
      <c r="S1175" s="7">
        <f t="shared" si="75"/>
        <v>30</v>
      </c>
      <c r="T1175" t="s">
        <v>8336</v>
      </c>
      <c r="U1175" t="s">
        <v>8337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s="17"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5">
        <f t="shared" si="74"/>
        <v>5.906666666666667E-2</v>
      </c>
      <c r="S1176" s="7">
        <f t="shared" si="75"/>
        <v>46.631578947368418</v>
      </c>
      <c r="T1176" t="s">
        <v>8336</v>
      </c>
      <c r="U1176" t="s">
        <v>8337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s="17"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5">
        <f t="shared" si="74"/>
        <v>2.9250000000000002E-2</v>
      </c>
      <c r="S1177" s="7">
        <f t="shared" si="75"/>
        <v>65</v>
      </c>
      <c r="T1177" t="s">
        <v>8336</v>
      </c>
      <c r="U1177" t="s">
        <v>8337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s="17"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5">
        <f t="shared" si="74"/>
        <v>5.7142857142857142E-5</v>
      </c>
      <c r="S1178" s="7">
        <f t="shared" si="75"/>
        <v>10</v>
      </c>
      <c r="T1178" t="s">
        <v>8336</v>
      </c>
      <c r="U1178" t="s">
        <v>8337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s="17"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5">
        <f t="shared" si="74"/>
        <v>0</v>
      </c>
      <c r="S1179" s="7" t="e">
        <f t="shared" si="75"/>
        <v>#DIV/0!</v>
      </c>
      <c r="T1179" t="s">
        <v>8336</v>
      </c>
      <c r="U1179" t="s">
        <v>8337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s="17"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5">
        <f t="shared" si="74"/>
        <v>6.666666666666667E-5</v>
      </c>
      <c r="S1180" s="7">
        <f t="shared" si="75"/>
        <v>5</v>
      </c>
      <c r="T1180" t="s">
        <v>8336</v>
      </c>
      <c r="U1180" t="s">
        <v>8337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s="17"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5">
        <f t="shared" si="74"/>
        <v>5.3333333333333337E-2</v>
      </c>
      <c r="S1181" s="7">
        <f t="shared" si="75"/>
        <v>640</v>
      </c>
      <c r="T1181" t="s">
        <v>8336</v>
      </c>
      <c r="U1181" t="s">
        <v>8337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s="17"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5">
        <f t="shared" si="74"/>
        <v>0.11749999999999999</v>
      </c>
      <c r="S1182" s="7">
        <f t="shared" si="75"/>
        <v>69.117647058823536</v>
      </c>
      <c r="T1182" t="s">
        <v>8336</v>
      </c>
      <c r="U1182" t="s">
        <v>8337</v>
      </c>
    </row>
    <row r="1183" spans="1:21" ht="20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s="17"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5">
        <f t="shared" si="74"/>
        <v>8.0000000000000007E-5</v>
      </c>
      <c r="S1183" s="7">
        <f t="shared" si="75"/>
        <v>1.3333333333333333</v>
      </c>
      <c r="T1183" t="s">
        <v>8336</v>
      </c>
      <c r="U1183" t="s">
        <v>8337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s="17"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5">
        <f t="shared" si="74"/>
        <v>4.2000000000000003E-2</v>
      </c>
      <c r="S1184" s="7">
        <f t="shared" si="75"/>
        <v>10.5</v>
      </c>
      <c r="T1184" t="s">
        <v>8336</v>
      </c>
      <c r="U1184" t="s">
        <v>8337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s="17"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5">
        <f t="shared" si="74"/>
        <v>0.04</v>
      </c>
      <c r="S1185" s="7">
        <f t="shared" si="75"/>
        <v>33.333333333333336</v>
      </c>
      <c r="T1185" t="s">
        <v>8336</v>
      </c>
      <c r="U1185" t="s">
        <v>8337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s="17"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5">
        <f t="shared" si="74"/>
        <v>1.0493636363636363</v>
      </c>
      <c r="S1186" s="7">
        <f t="shared" si="75"/>
        <v>61.562666666666665</v>
      </c>
      <c r="T1186" t="s">
        <v>8338</v>
      </c>
      <c r="U1186" t="s">
        <v>8339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s="17"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5">
        <f t="shared" si="74"/>
        <v>1.0544</v>
      </c>
      <c r="S1187" s="7">
        <f t="shared" si="75"/>
        <v>118.73873873873873</v>
      </c>
      <c r="T1187" t="s">
        <v>8338</v>
      </c>
      <c r="U1187" t="s">
        <v>8339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s="17"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5">
        <f t="shared" si="74"/>
        <v>1.0673333333333332</v>
      </c>
      <c r="S1188" s="7">
        <f t="shared" si="75"/>
        <v>65.081300813008127</v>
      </c>
      <c r="T1188" t="s">
        <v>8338</v>
      </c>
      <c r="U1188" t="s">
        <v>8339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s="17"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5">
        <f t="shared" si="74"/>
        <v>1.0412571428571429</v>
      </c>
      <c r="S1189" s="7">
        <f t="shared" si="75"/>
        <v>130.15714285714284</v>
      </c>
      <c r="T1189" t="s">
        <v>8338</v>
      </c>
      <c r="U1189" t="s">
        <v>8339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s="17"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5">
        <f t="shared" si="74"/>
        <v>1.6054999999999999</v>
      </c>
      <c r="S1190" s="7">
        <f t="shared" si="75"/>
        <v>37.776470588235291</v>
      </c>
      <c r="T1190" t="s">
        <v>8338</v>
      </c>
      <c r="U1190" t="s">
        <v>8339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s="17"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5">
        <f t="shared" si="74"/>
        <v>1.0777777777777777</v>
      </c>
      <c r="S1191" s="7">
        <f t="shared" si="75"/>
        <v>112.79069767441861</v>
      </c>
      <c r="T1191" t="s">
        <v>8338</v>
      </c>
      <c r="U1191" t="s">
        <v>8339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s="17"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5">
        <f t="shared" si="74"/>
        <v>1.35</v>
      </c>
      <c r="S1192" s="7">
        <f t="shared" si="75"/>
        <v>51.92307692307692</v>
      </c>
      <c r="T1192" t="s">
        <v>8338</v>
      </c>
      <c r="U1192" t="s">
        <v>8339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42449.562037037038</v>
      </c>
      <c r="K1193">
        <v>1455892160</v>
      </c>
      <c r="L1193" s="13">
        <f t="shared" si="73"/>
        <v>42419.603703703702</v>
      </c>
      <c r="M1193" s="17"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5">
        <f t="shared" si="74"/>
        <v>1.0907407407407408</v>
      </c>
      <c r="S1193" s="7">
        <f t="shared" si="75"/>
        <v>89.242424242424249</v>
      </c>
      <c r="T1193" t="s">
        <v>8338</v>
      </c>
      <c r="U1193" t="s">
        <v>8339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s="17"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5">
        <f t="shared" si="74"/>
        <v>2.9</v>
      </c>
      <c r="S1194" s="7">
        <f t="shared" si="75"/>
        <v>19.333333333333332</v>
      </c>
      <c r="T1194" t="s">
        <v>8338</v>
      </c>
      <c r="U1194" t="s">
        <v>8339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42409.776076388887</v>
      </c>
      <c r="M1195" s="17">
        <v>42409.776076388887</v>
      </c>
      <c r="N1195" t="b">
        <v>0</v>
      </c>
      <c r="O1195">
        <v>273</v>
      </c>
      <c r="P1195" t="b">
        <v>1</v>
      </c>
      <c r="Q1195" t="s">
        <v>8285</v>
      </c>
      <c r="R1195" s="5">
        <f t="shared" si="74"/>
        <v>1.0395714285714286</v>
      </c>
      <c r="S1195" s="7">
        <f t="shared" si="75"/>
        <v>79.967032967032964</v>
      </c>
      <c r="T1195" t="s">
        <v>8338</v>
      </c>
      <c r="U1195" t="s">
        <v>8339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s="17"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5">
        <f t="shared" si="74"/>
        <v>3.2223999999999999</v>
      </c>
      <c r="S1196" s="7">
        <f t="shared" si="75"/>
        <v>56.414565826330531</v>
      </c>
      <c r="T1196" t="s">
        <v>8338</v>
      </c>
      <c r="U1196" t="s">
        <v>8339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s="17"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5">
        <f t="shared" si="74"/>
        <v>1.35</v>
      </c>
      <c r="S1197" s="7">
        <f t="shared" si="75"/>
        <v>79.411764705882348</v>
      </c>
      <c r="T1197" t="s">
        <v>8338</v>
      </c>
      <c r="U1197" t="s">
        <v>8339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s="17"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5">
        <f t="shared" si="74"/>
        <v>2.6991034482758622</v>
      </c>
      <c r="S1198" s="7">
        <f t="shared" si="75"/>
        <v>76.439453125</v>
      </c>
      <c r="T1198" t="s">
        <v>8338</v>
      </c>
      <c r="U1198" t="s">
        <v>8339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s="17"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5">
        <f t="shared" si="74"/>
        <v>2.5329333333333333</v>
      </c>
      <c r="S1199" s="7">
        <f t="shared" si="75"/>
        <v>121</v>
      </c>
      <c r="T1199" t="s">
        <v>8338</v>
      </c>
      <c r="U1199" t="s">
        <v>8339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s="17"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5">
        <f t="shared" si="74"/>
        <v>2.6059999999999999</v>
      </c>
      <c r="S1200" s="7">
        <f t="shared" si="75"/>
        <v>54.616766467065865</v>
      </c>
      <c r="T1200" t="s">
        <v>8338</v>
      </c>
      <c r="U1200" t="s">
        <v>8339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s="17"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5">
        <f t="shared" si="74"/>
        <v>1.0131677953348381</v>
      </c>
      <c r="S1201" s="7">
        <f t="shared" si="75"/>
        <v>299.22222222222223</v>
      </c>
      <c r="T1201" t="s">
        <v>8338</v>
      </c>
      <c r="U1201" t="s">
        <v>8339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s="17"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5">
        <f t="shared" si="74"/>
        <v>1.2560416666666667</v>
      </c>
      <c r="S1202" s="7">
        <f t="shared" si="75"/>
        <v>58.533980582524272</v>
      </c>
      <c r="T1202" t="s">
        <v>8338</v>
      </c>
      <c r="U1202" t="s">
        <v>8339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s="17"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5">
        <f t="shared" si="74"/>
        <v>1.0243783333333334</v>
      </c>
      <c r="S1203" s="7">
        <f t="shared" si="75"/>
        <v>55.371801801801809</v>
      </c>
      <c r="T1203" t="s">
        <v>8338</v>
      </c>
      <c r="U1203" t="s">
        <v>8339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42182.288819444446</v>
      </c>
      <c r="K1204">
        <v>1432796154</v>
      </c>
      <c r="L1204" s="13">
        <f t="shared" si="73"/>
        <v>42152.288819444446</v>
      </c>
      <c r="M1204" s="17">
        <v>42152.288819444446</v>
      </c>
      <c r="N1204" t="b">
        <v>0</v>
      </c>
      <c r="O1204">
        <v>271</v>
      </c>
      <c r="P1204" t="b">
        <v>1</v>
      </c>
      <c r="Q1204" t="s">
        <v>8285</v>
      </c>
      <c r="R1204" s="5">
        <f t="shared" si="74"/>
        <v>1.99244</v>
      </c>
      <c r="S1204" s="7">
        <f t="shared" si="75"/>
        <v>183.80442804428046</v>
      </c>
      <c r="T1204" t="s">
        <v>8338</v>
      </c>
      <c r="U1204" t="s">
        <v>8339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s="17"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5">
        <f t="shared" si="74"/>
        <v>1.0245398773006136</v>
      </c>
      <c r="S1205" s="7">
        <f t="shared" si="75"/>
        <v>165.34653465346534</v>
      </c>
      <c r="T1205" t="s">
        <v>8338</v>
      </c>
      <c r="U1205" t="s">
        <v>8339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s="17"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5">
        <f t="shared" si="74"/>
        <v>1.0294615384615384</v>
      </c>
      <c r="S1206" s="7">
        <f t="shared" si="75"/>
        <v>234.78947368421052</v>
      </c>
      <c r="T1206" t="s">
        <v>8338</v>
      </c>
      <c r="U1206" t="s">
        <v>8339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s="17"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5">
        <f t="shared" si="74"/>
        <v>1.0086153846153847</v>
      </c>
      <c r="S1207" s="7">
        <f t="shared" si="75"/>
        <v>211.48387096774192</v>
      </c>
      <c r="T1207" t="s">
        <v>8338</v>
      </c>
      <c r="U1207" t="s">
        <v>8339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42772.776076388887</v>
      </c>
      <c r="M1208" s="17">
        <v>42772.776076388887</v>
      </c>
      <c r="N1208" t="b">
        <v>0</v>
      </c>
      <c r="O1208">
        <v>32</v>
      </c>
      <c r="P1208" t="b">
        <v>1</v>
      </c>
      <c r="Q1208" t="s">
        <v>8285</v>
      </c>
      <c r="R1208" s="5">
        <f t="shared" si="74"/>
        <v>1.1499999999999999</v>
      </c>
      <c r="S1208" s="7">
        <f t="shared" si="75"/>
        <v>32.34375</v>
      </c>
      <c r="T1208" t="s">
        <v>8338</v>
      </c>
      <c r="U1208" t="s">
        <v>8339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s="17"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5">
        <f t="shared" si="74"/>
        <v>1.0416766467065868</v>
      </c>
      <c r="S1209" s="7">
        <f t="shared" si="75"/>
        <v>123.37588652482269</v>
      </c>
      <c r="T1209" t="s">
        <v>8338</v>
      </c>
      <c r="U1209" t="s">
        <v>8339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s="17"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5">
        <f t="shared" si="74"/>
        <v>1.5529999999999999</v>
      </c>
      <c r="S1210" s="7">
        <f t="shared" si="75"/>
        <v>207.06666666666666</v>
      </c>
      <c r="T1210" t="s">
        <v>8338</v>
      </c>
      <c r="U1210" t="s">
        <v>8339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s="17"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5">
        <f t="shared" si="74"/>
        <v>1.06</v>
      </c>
      <c r="S1211" s="7">
        <f t="shared" si="75"/>
        <v>138.2608695652174</v>
      </c>
      <c r="T1211" t="s">
        <v>8338</v>
      </c>
      <c r="U1211" t="s">
        <v>8339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s="17"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5">
        <f t="shared" si="74"/>
        <v>2.5431499999999998</v>
      </c>
      <c r="S1212" s="7">
        <f t="shared" si="75"/>
        <v>493.81553398058253</v>
      </c>
      <c r="T1212" t="s">
        <v>8338</v>
      </c>
      <c r="U1212" t="s">
        <v>8339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s="17"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5">
        <f t="shared" si="74"/>
        <v>1.0109999999999999</v>
      </c>
      <c r="S1213" s="7">
        <f t="shared" si="75"/>
        <v>168.5</v>
      </c>
      <c r="T1213" t="s">
        <v>8338</v>
      </c>
      <c r="U1213" t="s">
        <v>8339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s="17"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5">
        <f t="shared" si="74"/>
        <v>1.2904</v>
      </c>
      <c r="S1214" s="7">
        <f t="shared" si="75"/>
        <v>38.867469879518069</v>
      </c>
      <c r="T1214" t="s">
        <v>8338</v>
      </c>
      <c r="U1214" t="s">
        <v>8339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s="17"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5">
        <f t="shared" si="74"/>
        <v>1.0223076923076924</v>
      </c>
      <c r="S1215" s="7">
        <f t="shared" si="75"/>
        <v>61.527777777777779</v>
      </c>
      <c r="T1215" t="s">
        <v>8338</v>
      </c>
      <c r="U1215" t="s">
        <v>8339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s="17"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5">
        <f t="shared" si="74"/>
        <v>1.3180000000000001</v>
      </c>
      <c r="S1216" s="7">
        <f t="shared" si="75"/>
        <v>105.44</v>
      </c>
      <c r="T1216" t="s">
        <v>8338</v>
      </c>
      <c r="U1216" t="s">
        <v>8339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s="17"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5">
        <f t="shared" si="74"/>
        <v>7.8608020000000005</v>
      </c>
      <c r="S1217" s="7">
        <f t="shared" si="75"/>
        <v>71.592003642987251</v>
      </c>
      <c r="T1217" t="s">
        <v>8338</v>
      </c>
      <c r="U1217" t="s">
        <v>8339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s="17"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5">
        <f t="shared" si="74"/>
        <v>1.4570000000000001</v>
      </c>
      <c r="S1218" s="7">
        <f t="shared" si="75"/>
        <v>91.882882882882882</v>
      </c>
      <c r="T1218" t="s">
        <v>8338</v>
      </c>
      <c r="U1218" t="s">
        <v>8339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(I1219/86400)+25569</f>
        <v>42565.809490740736</v>
      </c>
      <c r="K1219">
        <v>1465932340</v>
      </c>
      <c r="L1219" s="13">
        <f t="shared" ref="L1219:L1282" si="77">(K1219/86400)+25569</f>
        <v>42535.809490740736</v>
      </c>
      <c r="M1219" s="17"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5">
        <f t="shared" ref="R1219:R1282" si="78">E1219/D1219</f>
        <v>1.026</v>
      </c>
      <c r="S1219" s="7">
        <f t="shared" ref="S1219:S1282" si="79">E1219/O1219</f>
        <v>148.57377049180329</v>
      </c>
      <c r="T1219" t="s">
        <v>8338</v>
      </c>
      <c r="U1219" t="s">
        <v>8339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s="17"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5">
        <f t="shared" si="78"/>
        <v>1.7227777777777777</v>
      </c>
      <c r="S1220" s="7">
        <f t="shared" si="79"/>
        <v>174.2134831460674</v>
      </c>
      <c r="T1220" t="s">
        <v>8338</v>
      </c>
      <c r="U1220" t="s">
        <v>8339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42663.461956018524</v>
      </c>
      <c r="K1221">
        <v>1474369513</v>
      </c>
      <c r="L1221" s="13">
        <f t="shared" si="77"/>
        <v>42633.461956018524</v>
      </c>
      <c r="M1221" s="17">
        <v>42633.461956018524</v>
      </c>
      <c r="N1221" t="b">
        <v>0</v>
      </c>
      <c r="O1221">
        <v>253</v>
      </c>
      <c r="P1221" t="b">
        <v>1</v>
      </c>
      <c r="Q1221" t="s">
        <v>8285</v>
      </c>
      <c r="R1221" s="5">
        <f t="shared" si="78"/>
        <v>1.5916819571865444</v>
      </c>
      <c r="S1221" s="7">
        <f t="shared" si="79"/>
        <v>102.86166007905139</v>
      </c>
      <c r="T1221" t="s">
        <v>8338</v>
      </c>
      <c r="U1221" t="s">
        <v>8339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s="17"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5">
        <f t="shared" si="78"/>
        <v>1.0376666666666667</v>
      </c>
      <c r="S1222" s="7">
        <f t="shared" si="79"/>
        <v>111.17857142857143</v>
      </c>
      <c r="T1222" t="s">
        <v>8338</v>
      </c>
      <c r="U1222" t="s">
        <v>8339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s="17"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5">
        <f t="shared" si="78"/>
        <v>1.1140954545454547</v>
      </c>
      <c r="S1223" s="7">
        <f t="shared" si="79"/>
        <v>23.796213592233013</v>
      </c>
      <c r="T1223" t="s">
        <v>8338</v>
      </c>
      <c r="U1223" t="s">
        <v>8339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s="17"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5">
        <f t="shared" si="78"/>
        <v>2.80375</v>
      </c>
      <c r="S1224" s="7">
        <f t="shared" si="79"/>
        <v>81.268115942028984</v>
      </c>
      <c r="T1224" t="s">
        <v>8338</v>
      </c>
      <c r="U1224" t="s">
        <v>8339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s="17"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5">
        <f t="shared" si="78"/>
        <v>1.1210606060606061</v>
      </c>
      <c r="S1225" s="7">
        <f t="shared" si="79"/>
        <v>116.21465968586388</v>
      </c>
      <c r="T1225" t="s">
        <v>8338</v>
      </c>
      <c r="U1225" t="s">
        <v>8339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s="17"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5">
        <f t="shared" si="78"/>
        <v>7.0666666666666669E-2</v>
      </c>
      <c r="S1226" s="7">
        <f t="shared" si="79"/>
        <v>58.888888888888886</v>
      </c>
      <c r="T1226" t="s">
        <v>8325</v>
      </c>
      <c r="U1226" t="s">
        <v>8340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s="17"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5">
        <f t="shared" si="78"/>
        <v>4.3999999999999997E-2</v>
      </c>
      <c r="S1227" s="7">
        <f t="shared" si="79"/>
        <v>44</v>
      </c>
      <c r="T1227" t="s">
        <v>8325</v>
      </c>
      <c r="U1227" t="s">
        <v>8340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s="17"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5">
        <f t="shared" si="78"/>
        <v>3.8739999999999997E-2</v>
      </c>
      <c r="S1228" s="7">
        <f t="shared" si="79"/>
        <v>48.424999999999997</v>
      </c>
      <c r="T1228" t="s">
        <v>8325</v>
      </c>
      <c r="U1228" t="s">
        <v>8340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s="17"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5">
        <f t="shared" si="78"/>
        <v>0</v>
      </c>
      <c r="S1229" s="7" t="e">
        <f t="shared" si="79"/>
        <v>#DIV/0!</v>
      </c>
      <c r="T1229" t="s">
        <v>8325</v>
      </c>
      <c r="U1229" t="s">
        <v>8340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s="17"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5">
        <f t="shared" si="78"/>
        <v>0.29299999999999998</v>
      </c>
      <c r="S1230" s="7">
        <f t="shared" si="79"/>
        <v>61.041666666666664</v>
      </c>
      <c r="T1230" t="s">
        <v>8325</v>
      </c>
      <c r="U1230" t="s">
        <v>8340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s="17"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5">
        <f t="shared" si="78"/>
        <v>9.0909090909090905E-3</v>
      </c>
      <c r="S1231" s="7">
        <f t="shared" si="79"/>
        <v>25</v>
      </c>
      <c r="T1231" t="s">
        <v>8325</v>
      </c>
      <c r="U1231" t="s">
        <v>8340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s="17"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5">
        <f t="shared" si="78"/>
        <v>0</v>
      </c>
      <c r="S1232" s="7" t="e">
        <f t="shared" si="79"/>
        <v>#DIV/0!</v>
      </c>
      <c r="T1232" t="s">
        <v>8325</v>
      </c>
      <c r="U1232" t="s">
        <v>8340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s="17"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5">
        <f t="shared" si="78"/>
        <v>0</v>
      </c>
      <c r="S1233" s="7" t="e">
        <f t="shared" si="79"/>
        <v>#DIV/0!</v>
      </c>
      <c r="T1233" t="s">
        <v>8325</v>
      </c>
      <c r="U1233" t="s">
        <v>8340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41553.848032407404</v>
      </c>
      <c r="K1234">
        <v>1377030070</v>
      </c>
      <c r="L1234" s="13">
        <f t="shared" si="77"/>
        <v>41506.848032407404</v>
      </c>
      <c r="M1234" s="17">
        <v>41506.848032407404</v>
      </c>
      <c r="N1234" t="b">
        <v>0</v>
      </c>
      <c r="O1234">
        <v>1</v>
      </c>
      <c r="P1234" t="b">
        <v>0</v>
      </c>
      <c r="Q1234" t="s">
        <v>8286</v>
      </c>
      <c r="R1234" s="5">
        <f t="shared" si="78"/>
        <v>8.0000000000000002E-3</v>
      </c>
      <c r="S1234" s="7">
        <f t="shared" si="79"/>
        <v>40</v>
      </c>
      <c r="T1234" t="s">
        <v>8325</v>
      </c>
      <c r="U1234" t="s">
        <v>8340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s="17"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5">
        <f t="shared" si="78"/>
        <v>0.11600000000000001</v>
      </c>
      <c r="S1235" s="7">
        <f t="shared" si="79"/>
        <v>19.333333333333332</v>
      </c>
      <c r="T1235" t="s">
        <v>8325</v>
      </c>
      <c r="U1235" t="s">
        <v>8340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s="17"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5">
        <f t="shared" si="78"/>
        <v>0</v>
      </c>
      <c r="S1236" s="7" t="e">
        <f t="shared" si="79"/>
        <v>#DIV/0!</v>
      </c>
      <c r="T1236" t="s">
        <v>8325</v>
      </c>
      <c r="U1236" t="s">
        <v>8340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s="17"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5">
        <f t="shared" si="78"/>
        <v>2.787363950092912E-2</v>
      </c>
      <c r="S1237" s="7">
        <f t="shared" si="79"/>
        <v>35</v>
      </c>
      <c r="T1237" t="s">
        <v>8325</v>
      </c>
      <c r="U1237" t="s">
        <v>8340</v>
      </c>
    </row>
    <row r="1238" spans="1:21" ht="20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s="17"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5">
        <f t="shared" si="78"/>
        <v>0</v>
      </c>
      <c r="S1238" s="7" t="e">
        <f t="shared" si="79"/>
        <v>#DIV/0!</v>
      </c>
      <c r="T1238" t="s">
        <v>8325</v>
      </c>
      <c r="U1238" t="s">
        <v>8340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s="17"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5">
        <f t="shared" si="78"/>
        <v>0</v>
      </c>
      <c r="S1239" s="7" t="e">
        <f t="shared" si="79"/>
        <v>#DIV/0!</v>
      </c>
      <c r="T1239" t="s">
        <v>8325</v>
      </c>
      <c r="U1239" t="s">
        <v>8340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s="17"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5">
        <f t="shared" si="78"/>
        <v>0.17799999999999999</v>
      </c>
      <c r="S1240" s="7">
        <f t="shared" si="79"/>
        <v>59.333333333333336</v>
      </c>
      <c r="T1240" t="s">
        <v>8325</v>
      </c>
      <c r="U1240" t="s">
        <v>8340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s="17"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5">
        <f t="shared" si="78"/>
        <v>0</v>
      </c>
      <c r="S1241" s="7" t="e">
        <f t="shared" si="79"/>
        <v>#DIV/0!</v>
      </c>
      <c r="T1241" t="s">
        <v>8325</v>
      </c>
      <c r="U1241" t="s">
        <v>8340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s="17"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5">
        <f t="shared" si="78"/>
        <v>3.0124999999999999E-2</v>
      </c>
      <c r="S1242" s="7">
        <f t="shared" si="79"/>
        <v>30.125</v>
      </c>
      <c r="T1242" t="s">
        <v>8325</v>
      </c>
      <c r="U1242" t="s">
        <v>8340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s="17"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5">
        <f t="shared" si="78"/>
        <v>0.50739999999999996</v>
      </c>
      <c r="S1243" s="7">
        <f t="shared" si="79"/>
        <v>74.617647058823536</v>
      </c>
      <c r="T1243" t="s">
        <v>8325</v>
      </c>
      <c r="U1243" t="s">
        <v>8340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s="17"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5">
        <f t="shared" si="78"/>
        <v>5.4884742041712408E-3</v>
      </c>
      <c r="S1244" s="7">
        <f t="shared" si="79"/>
        <v>5</v>
      </c>
      <c r="T1244" t="s">
        <v>8325</v>
      </c>
      <c r="U1244" t="s">
        <v>8340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s="17"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5">
        <f t="shared" si="78"/>
        <v>0.14091666666666666</v>
      </c>
      <c r="S1245" s="7">
        <f t="shared" si="79"/>
        <v>44.5</v>
      </c>
      <c r="T1245" t="s">
        <v>8325</v>
      </c>
      <c r="U1245" t="s">
        <v>8340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41355.825497685189</v>
      </c>
      <c r="M1246" s="17">
        <v>41355.825497685189</v>
      </c>
      <c r="N1246" t="b">
        <v>1</v>
      </c>
      <c r="O1246">
        <v>45</v>
      </c>
      <c r="P1246" t="b">
        <v>1</v>
      </c>
      <c r="Q1246" t="s">
        <v>8276</v>
      </c>
      <c r="R1246" s="5">
        <f t="shared" si="78"/>
        <v>1.038</v>
      </c>
      <c r="S1246" s="7">
        <f t="shared" si="79"/>
        <v>46.133333333333333</v>
      </c>
      <c r="T1246" t="s">
        <v>8325</v>
      </c>
      <c r="U1246" t="s">
        <v>8326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41804.59993055556</v>
      </c>
      <c r="K1247">
        <v>1400163834</v>
      </c>
      <c r="L1247" s="13">
        <f t="shared" si="77"/>
        <v>41774.59993055556</v>
      </c>
      <c r="M1247" s="17">
        <v>41774.59993055556</v>
      </c>
      <c r="N1247" t="b">
        <v>1</v>
      </c>
      <c r="O1247">
        <v>17</v>
      </c>
      <c r="P1247" t="b">
        <v>1</v>
      </c>
      <c r="Q1247" t="s">
        <v>8276</v>
      </c>
      <c r="R1247" s="5">
        <f t="shared" si="78"/>
        <v>1.2024999999999999</v>
      </c>
      <c r="S1247" s="7">
        <f t="shared" si="79"/>
        <v>141.47058823529412</v>
      </c>
      <c r="T1247" t="s">
        <v>8325</v>
      </c>
      <c r="U1247" t="s">
        <v>8326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s="17"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5">
        <f t="shared" si="78"/>
        <v>1.17</v>
      </c>
      <c r="S1248" s="7">
        <f t="shared" si="79"/>
        <v>75.483870967741936</v>
      </c>
      <c r="T1248" t="s">
        <v>8325</v>
      </c>
      <c r="U1248" t="s">
        <v>8326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s="17"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5">
        <f t="shared" si="78"/>
        <v>1.2214285714285715</v>
      </c>
      <c r="S1249" s="7">
        <f t="shared" si="79"/>
        <v>85.5</v>
      </c>
      <c r="T1249" t="s">
        <v>8325</v>
      </c>
      <c r="U1249" t="s">
        <v>8326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s="17"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5">
        <f t="shared" si="78"/>
        <v>1.5164</v>
      </c>
      <c r="S1250" s="7">
        <f t="shared" si="79"/>
        <v>64.254237288135599</v>
      </c>
      <c r="T1250" t="s">
        <v>8325</v>
      </c>
      <c r="U1250" t="s">
        <v>8326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41097.740868055553</v>
      </c>
      <c r="K1251">
        <v>1339091211</v>
      </c>
      <c r="L1251" s="13">
        <f t="shared" si="77"/>
        <v>41067.740868055553</v>
      </c>
      <c r="M1251" s="17">
        <v>41067.740868055553</v>
      </c>
      <c r="N1251" t="b">
        <v>1</v>
      </c>
      <c r="O1251">
        <v>81</v>
      </c>
      <c r="P1251" t="b">
        <v>1</v>
      </c>
      <c r="Q1251" t="s">
        <v>8276</v>
      </c>
      <c r="R1251" s="5">
        <f t="shared" si="78"/>
        <v>1.0444</v>
      </c>
      <c r="S1251" s="7">
        <f t="shared" si="79"/>
        <v>64.46913580246914</v>
      </c>
      <c r="T1251" t="s">
        <v>8325</v>
      </c>
      <c r="U1251" t="s">
        <v>8326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s="17"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5">
        <f t="shared" si="78"/>
        <v>2.0015333333333332</v>
      </c>
      <c r="S1252" s="7">
        <f t="shared" si="79"/>
        <v>118.2007874015748</v>
      </c>
      <c r="T1252" t="s">
        <v>8325</v>
      </c>
      <c r="U1252" t="s">
        <v>8326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s="17"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5">
        <f t="shared" si="78"/>
        <v>1.018</v>
      </c>
      <c r="S1253" s="7">
        <f t="shared" si="79"/>
        <v>82.540540540540547</v>
      </c>
      <c r="T1253" t="s">
        <v>8325</v>
      </c>
      <c r="U1253" t="s">
        <v>8326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s="17"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5">
        <f t="shared" si="78"/>
        <v>1.3765714285714286</v>
      </c>
      <c r="S1254" s="7">
        <f t="shared" si="79"/>
        <v>34.170212765957444</v>
      </c>
      <c r="T1254" t="s">
        <v>8325</v>
      </c>
      <c r="U1254" t="s">
        <v>8326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s="17"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5">
        <f t="shared" si="78"/>
        <v>3038.3319999999999</v>
      </c>
      <c r="S1255" s="7">
        <f t="shared" si="79"/>
        <v>42.73322081575246</v>
      </c>
      <c r="T1255" t="s">
        <v>8325</v>
      </c>
      <c r="U1255" t="s">
        <v>8326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s="17"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5">
        <f t="shared" si="78"/>
        <v>1.9885074626865671</v>
      </c>
      <c r="S1256" s="7">
        <f t="shared" si="79"/>
        <v>94.489361702127653</v>
      </c>
      <c r="T1256" t="s">
        <v>8325</v>
      </c>
      <c r="U1256" t="s">
        <v>8326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s="17"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5">
        <f t="shared" si="78"/>
        <v>2.0236666666666667</v>
      </c>
      <c r="S1257" s="7">
        <f t="shared" si="79"/>
        <v>55.697247706422019</v>
      </c>
      <c r="T1257" t="s">
        <v>8325</v>
      </c>
      <c r="U1257" t="s">
        <v>8326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40951.919340277775</v>
      </c>
      <c r="K1258">
        <v>1326492231</v>
      </c>
      <c r="L1258" s="13">
        <f t="shared" si="77"/>
        <v>40921.919340277775</v>
      </c>
      <c r="M1258" s="17">
        <v>40921.919340277775</v>
      </c>
      <c r="N1258" t="b">
        <v>1</v>
      </c>
      <c r="O1258">
        <v>361</v>
      </c>
      <c r="P1258" t="b">
        <v>1</v>
      </c>
      <c r="Q1258" t="s">
        <v>8276</v>
      </c>
      <c r="R1258" s="5">
        <f t="shared" si="78"/>
        <v>1.1796376666666666</v>
      </c>
      <c r="S1258" s="7">
        <f t="shared" si="79"/>
        <v>98.030831024930734</v>
      </c>
      <c r="T1258" t="s">
        <v>8325</v>
      </c>
      <c r="U1258" t="s">
        <v>8326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s="17"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5">
        <f t="shared" si="78"/>
        <v>2.9472727272727273</v>
      </c>
      <c r="S1259" s="7">
        <f t="shared" si="79"/>
        <v>92.102272727272734</v>
      </c>
      <c r="T1259" t="s">
        <v>8325</v>
      </c>
      <c r="U1259" t="s">
        <v>8326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s="17"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5">
        <f t="shared" si="78"/>
        <v>2.1314633333333335</v>
      </c>
      <c r="S1260" s="7">
        <f t="shared" si="79"/>
        <v>38.175462686567165</v>
      </c>
      <c r="T1260" t="s">
        <v>8325</v>
      </c>
      <c r="U1260" t="s">
        <v>8326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s="17"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5">
        <f t="shared" si="78"/>
        <v>1.0424</v>
      </c>
      <c r="S1261" s="7">
        <f t="shared" si="79"/>
        <v>27.145833333333332</v>
      </c>
      <c r="T1261" t="s">
        <v>8325</v>
      </c>
      <c r="U1261" t="s">
        <v>8326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s="17"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5">
        <f t="shared" si="78"/>
        <v>1.1366666666666667</v>
      </c>
      <c r="S1262" s="7">
        <f t="shared" si="79"/>
        <v>50.689189189189186</v>
      </c>
      <c r="T1262" t="s">
        <v>8325</v>
      </c>
      <c r="U1262" t="s">
        <v>8326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s="17"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5">
        <f t="shared" si="78"/>
        <v>1.0125</v>
      </c>
      <c r="S1263" s="7">
        <f t="shared" si="79"/>
        <v>38.942307692307693</v>
      </c>
      <c r="T1263" t="s">
        <v>8325</v>
      </c>
      <c r="U1263" t="s">
        <v>8326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s="17"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5">
        <f t="shared" si="78"/>
        <v>1.2541538461538462</v>
      </c>
      <c r="S1264" s="7">
        <f t="shared" si="79"/>
        <v>77.638095238095232</v>
      </c>
      <c r="T1264" t="s">
        <v>8325</v>
      </c>
      <c r="U1264" t="s">
        <v>8326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s="17"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5">
        <f t="shared" si="78"/>
        <v>1.19</v>
      </c>
      <c r="S1265" s="7">
        <f t="shared" si="79"/>
        <v>43.536585365853661</v>
      </c>
      <c r="T1265" t="s">
        <v>8325</v>
      </c>
      <c r="U1265" t="s">
        <v>8326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s="17"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5">
        <f t="shared" si="78"/>
        <v>1.6646153846153846</v>
      </c>
      <c r="S1266" s="7">
        <f t="shared" si="79"/>
        <v>31.823529411764707</v>
      </c>
      <c r="T1266" t="s">
        <v>8325</v>
      </c>
      <c r="U1266" t="s">
        <v>8326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s="17"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5">
        <f t="shared" si="78"/>
        <v>1.1914771428571429</v>
      </c>
      <c r="S1267" s="7">
        <f t="shared" si="79"/>
        <v>63.184393939393942</v>
      </c>
      <c r="T1267" t="s">
        <v>8325</v>
      </c>
      <c r="U1267" t="s">
        <v>8326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s="17"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5">
        <f t="shared" si="78"/>
        <v>1.0047368421052632</v>
      </c>
      <c r="S1268" s="7">
        <f t="shared" si="79"/>
        <v>190.9</v>
      </c>
      <c r="T1268" t="s">
        <v>8325</v>
      </c>
      <c r="U1268" t="s">
        <v>8326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s="17"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5">
        <f t="shared" si="78"/>
        <v>1.018</v>
      </c>
      <c r="S1269" s="7">
        <f t="shared" si="79"/>
        <v>140.85534591194968</v>
      </c>
      <c r="T1269" t="s">
        <v>8325</v>
      </c>
      <c r="U1269" t="s">
        <v>8326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s="17"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5">
        <f t="shared" si="78"/>
        <v>1.1666666666666667</v>
      </c>
      <c r="S1270" s="7">
        <f t="shared" si="79"/>
        <v>76.92307692307692</v>
      </c>
      <c r="T1270" t="s">
        <v>8325</v>
      </c>
      <c r="U1270" t="s">
        <v>8326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42445.823055555556</v>
      </c>
      <c r="M1271" s="17">
        <v>42445.823055555556</v>
      </c>
      <c r="N1271" t="b">
        <v>1</v>
      </c>
      <c r="O1271">
        <v>206</v>
      </c>
      <c r="P1271" t="b">
        <v>1</v>
      </c>
      <c r="Q1271" t="s">
        <v>8276</v>
      </c>
      <c r="R1271" s="5">
        <f t="shared" si="78"/>
        <v>1.0864893617021276</v>
      </c>
      <c r="S1271" s="7">
        <f t="shared" si="79"/>
        <v>99.15533980582525</v>
      </c>
      <c r="T1271" t="s">
        <v>8325</v>
      </c>
      <c r="U1271" t="s">
        <v>8326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</v>
      </c>
      <c r="M1272" s="17">
        <v>40933.85696759259</v>
      </c>
      <c r="N1272" t="b">
        <v>1</v>
      </c>
      <c r="O1272">
        <v>169</v>
      </c>
      <c r="P1272" t="b">
        <v>1</v>
      </c>
      <c r="Q1272" t="s">
        <v>8276</v>
      </c>
      <c r="R1272" s="5">
        <f t="shared" si="78"/>
        <v>1.1472</v>
      </c>
      <c r="S1272" s="7">
        <f t="shared" si="79"/>
        <v>67.881656804733723</v>
      </c>
      <c r="T1272" t="s">
        <v>8325</v>
      </c>
      <c r="U1272" t="s">
        <v>8326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s="17"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5">
        <f t="shared" si="78"/>
        <v>1.018</v>
      </c>
      <c r="S1273" s="7">
        <f t="shared" si="79"/>
        <v>246.29032258064515</v>
      </c>
      <c r="T1273" t="s">
        <v>8325</v>
      </c>
      <c r="U1273" t="s">
        <v>8326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s="17"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5">
        <f t="shared" si="78"/>
        <v>1.06</v>
      </c>
      <c r="S1274" s="7">
        <f t="shared" si="79"/>
        <v>189.28571428571428</v>
      </c>
      <c r="T1274" t="s">
        <v>8325</v>
      </c>
      <c r="U1274" t="s">
        <v>8326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s="17"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5">
        <f t="shared" si="78"/>
        <v>1.0349999999999999</v>
      </c>
      <c r="S1275" s="7">
        <f t="shared" si="79"/>
        <v>76.666666666666671</v>
      </c>
      <c r="T1275" t="s">
        <v>8325</v>
      </c>
      <c r="U1275" t="s">
        <v>8326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s="17"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5">
        <f t="shared" si="78"/>
        <v>1.5497535999999998</v>
      </c>
      <c r="S1276" s="7">
        <f t="shared" si="79"/>
        <v>82.963254817987149</v>
      </c>
      <c r="T1276" t="s">
        <v>8325</v>
      </c>
      <c r="U1276" t="s">
        <v>8326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s="17"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5">
        <f t="shared" si="78"/>
        <v>1.6214066666666667</v>
      </c>
      <c r="S1277" s="7">
        <f t="shared" si="79"/>
        <v>62.522107969151669</v>
      </c>
      <c r="T1277" t="s">
        <v>8325</v>
      </c>
      <c r="U1277" t="s">
        <v>8326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s="17"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5">
        <f t="shared" si="78"/>
        <v>1.0442100000000001</v>
      </c>
      <c r="S1278" s="7">
        <f t="shared" si="79"/>
        <v>46.06808823529412</v>
      </c>
      <c r="T1278" t="s">
        <v>8325</v>
      </c>
      <c r="U1278" t="s">
        <v>8326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s="17"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5">
        <f t="shared" si="78"/>
        <v>1.0612433333333333</v>
      </c>
      <c r="S1279" s="7">
        <f t="shared" si="79"/>
        <v>38.543946731234868</v>
      </c>
      <c r="T1279" t="s">
        <v>8325</v>
      </c>
      <c r="U1279" t="s">
        <v>8326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s="17"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5">
        <f t="shared" si="78"/>
        <v>1.5493846153846154</v>
      </c>
      <c r="S1280" s="7">
        <f t="shared" si="79"/>
        <v>53.005263157894738</v>
      </c>
      <c r="T1280" t="s">
        <v>8325</v>
      </c>
      <c r="U1280" t="s">
        <v>8326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s="17"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5">
        <f t="shared" si="78"/>
        <v>1.1077157238734421</v>
      </c>
      <c r="S1281" s="7">
        <f t="shared" si="79"/>
        <v>73.355396825396824</v>
      </c>
      <c r="T1281" t="s">
        <v>8325</v>
      </c>
      <c r="U1281" t="s">
        <v>8326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s="17"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5">
        <f t="shared" si="78"/>
        <v>1.1091186666666666</v>
      </c>
      <c r="S1282" s="7">
        <f t="shared" si="79"/>
        <v>127.97523076923076</v>
      </c>
      <c r="T1282" t="s">
        <v>8325</v>
      </c>
      <c r="U1282" t="s">
        <v>8326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(I1283/86400)+25569</f>
        <v>41483.743472222224</v>
      </c>
      <c r="K1283">
        <v>1373305836</v>
      </c>
      <c r="L1283" s="13">
        <f t="shared" ref="L1283:L1346" si="81">(K1283/86400)+25569</f>
        <v>41463.743472222224</v>
      </c>
      <c r="M1283" s="17"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5">
        <f t="shared" ref="R1283:R1346" si="82">E1283/D1283</f>
        <v>1.1071428571428572</v>
      </c>
      <c r="S1283" s="7">
        <f t="shared" ref="S1283:S1346" si="83">E1283/O1283</f>
        <v>104.72972972972973</v>
      </c>
      <c r="T1283" t="s">
        <v>8325</v>
      </c>
      <c r="U1283" t="s">
        <v>8326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41586.475173611107</v>
      </c>
      <c r="M1284" s="17">
        <v>41586.475173611107</v>
      </c>
      <c r="N1284" t="b">
        <v>1</v>
      </c>
      <c r="O1284">
        <v>274</v>
      </c>
      <c r="P1284" t="b">
        <v>1</v>
      </c>
      <c r="Q1284" t="s">
        <v>8276</v>
      </c>
      <c r="R1284" s="5">
        <f t="shared" si="82"/>
        <v>1.2361333333333333</v>
      </c>
      <c r="S1284" s="7">
        <f t="shared" si="83"/>
        <v>67.671532846715323</v>
      </c>
      <c r="T1284" t="s">
        <v>8325</v>
      </c>
      <c r="U1284" t="s">
        <v>8326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s="17"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5">
        <f t="shared" si="82"/>
        <v>2.1105</v>
      </c>
      <c r="S1285" s="7">
        <f t="shared" si="83"/>
        <v>95.931818181818187</v>
      </c>
      <c r="T1285" t="s">
        <v>8325</v>
      </c>
      <c r="U1285" t="s">
        <v>8326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s="17"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5">
        <f t="shared" si="82"/>
        <v>1.01</v>
      </c>
      <c r="S1286" s="7">
        <f t="shared" si="83"/>
        <v>65.161290322580641</v>
      </c>
      <c r="T1286" t="s">
        <v>8317</v>
      </c>
      <c r="U1286" t="s">
        <v>8318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s="17"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5">
        <f t="shared" si="82"/>
        <v>1.0165</v>
      </c>
      <c r="S1287" s="7">
        <f t="shared" si="83"/>
        <v>32.269841269841272</v>
      </c>
      <c r="T1287" t="s">
        <v>8317</v>
      </c>
      <c r="U1287" t="s">
        <v>8318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s="17"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5">
        <f t="shared" si="82"/>
        <v>1.0833333333333333</v>
      </c>
      <c r="S1288" s="7">
        <f t="shared" si="83"/>
        <v>81.25</v>
      </c>
      <c r="T1288" t="s">
        <v>8317</v>
      </c>
      <c r="U1288" t="s">
        <v>8318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s="17"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5">
        <f t="shared" si="82"/>
        <v>2.42</v>
      </c>
      <c r="S1289" s="7">
        <f t="shared" si="83"/>
        <v>24.2</v>
      </c>
      <c r="T1289" t="s">
        <v>8317</v>
      </c>
      <c r="U1289" t="s">
        <v>8318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s="17"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5">
        <f t="shared" si="82"/>
        <v>1.0044999999999999</v>
      </c>
      <c r="S1290" s="7">
        <f t="shared" si="83"/>
        <v>65.868852459016395</v>
      </c>
      <c r="T1290" t="s">
        <v>8317</v>
      </c>
      <c r="U1290" t="s">
        <v>8318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42739.134780092594</v>
      </c>
      <c r="K1291">
        <v>1480907645</v>
      </c>
      <c r="L1291" s="13">
        <f t="shared" si="81"/>
        <v>42709.134780092594</v>
      </c>
      <c r="M1291" s="17">
        <v>42709.134780092594</v>
      </c>
      <c r="N1291" t="b">
        <v>0</v>
      </c>
      <c r="O1291">
        <v>52</v>
      </c>
      <c r="P1291" t="b">
        <v>1</v>
      </c>
      <c r="Q1291" t="s">
        <v>8271</v>
      </c>
      <c r="R1291" s="5">
        <f t="shared" si="82"/>
        <v>1.2506666666666666</v>
      </c>
      <c r="S1291" s="7">
        <f t="shared" si="83"/>
        <v>36.07692307692308</v>
      </c>
      <c r="T1291" t="s">
        <v>8317</v>
      </c>
      <c r="U1291" t="s">
        <v>8318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s="17"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5">
        <f t="shared" si="82"/>
        <v>1.0857142857142856</v>
      </c>
      <c r="S1292" s="7">
        <f t="shared" si="83"/>
        <v>44.186046511627907</v>
      </c>
      <c r="T1292" t="s">
        <v>8317</v>
      </c>
      <c r="U1292" t="s">
        <v>8318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s="17"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5">
        <f t="shared" si="82"/>
        <v>1.4570000000000001</v>
      </c>
      <c r="S1293" s="7">
        <f t="shared" si="83"/>
        <v>104.07142857142857</v>
      </c>
      <c r="T1293" t="s">
        <v>8317</v>
      </c>
      <c r="U1293" t="s">
        <v>8318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s="17"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5">
        <f t="shared" si="82"/>
        <v>1.1000000000000001</v>
      </c>
      <c r="S1294" s="7">
        <f t="shared" si="83"/>
        <v>35.96153846153846</v>
      </c>
      <c r="T1294" t="s">
        <v>8317</v>
      </c>
      <c r="U1294" t="s">
        <v>8318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42322.742719907408</v>
      </c>
      <c r="K1295">
        <v>1444927771</v>
      </c>
      <c r="L1295" s="13">
        <f t="shared" si="81"/>
        <v>42292.701053240744</v>
      </c>
      <c r="M1295" s="17"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5">
        <f t="shared" si="82"/>
        <v>1.0223333333333333</v>
      </c>
      <c r="S1295" s="7">
        <f t="shared" si="83"/>
        <v>127.79166666666667</v>
      </c>
      <c r="T1295" t="s">
        <v>8317</v>
      </c>
      <c r="U1295" t="s">
        <v>8318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s="17"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5">
        <f t="shared" si="82"/>
        <v>1.22</v>
      </c>
      <c r="S1296" s="7">
        <f t="shared" si="83"/>
        <v>27.727272727272727</v>
      </c>
      <c r="T1296" t="s">
        <v>8317</v>
      </c>
      <c r="U1296" t="s">
        <v>8318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s="17"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5">
        <f t="shared" si="82"/>
        <v>1.0196000000000001</v>
      </c>
      <c r="S1297" s="7">
        <f t="shared" si="83"/>
        <v>39.828125</v>
      </c>
      <c r="T1297" t="s">
        <v>8317</v>
      </c>
      <c r="U1297" t="s">
        <v>8318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s="17"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5">
        <f t="shared" si="82"/>
        <v>1.411764705882353</v>
      </c>
      <c r="S1298" s="7">
        <f t="shared" si="83"/>
        <v>52.173913043478258</v>
      </c>
      <c r="T1298" t="s">
        <v>8317</v>
      </c>
      <c r="U1298" t="s">
        <v>8318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s="17"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5">
        <f t="shared" si="82"/>
        <v>1.0952500000000001</v>
      </c>
      <c r="S1299" s="7">
        <f t="shared" si="83"/>
        <v>92.037815126050418</v>
      </c>
      <c r="T1299" t="s">
        <v>8317</v>
      </c>
      <c r="U1299" t="s">
        <v>8318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42488.680925925924</v>
      </c>
      <c r="K1300">
        <v>1459268432</v>
      </c>
      <c r="L1300" s="13">
        <f t="shared" si="81"/>
        <v>42458.680925925924</v>
      </c>
      <c r="M1300" s="17">
        <v>42458.680925925924</v>
      </c>
      <c r="N1300" t="b">
        <v>0</v>
      </c>
      <c r="O1300">
        <v>33</v>
      </c>
      <c r="P1300" t="b">
        <v>1</v>
      </c>
      <c r="Q1300" t="s">
        <v>8271</v>
      </c>
      <c r="R1300" s="5">
        <f t="shared" si="82"/>
        <v>1.0465</v>
      </c>
      <c r="S1300" s="7">
        <f t="shared" si="83"/>
        <v>63.424242424242422</v>
      </c>
      <c r="T1300" t="s">
        <v>8317</v>
      </c>
      <c r="U1300" t="s">
        <v>8318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s="17"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5">
        <f t="shared" si="82"/>
        <v>1.24</v>
      </c>
      <c r="S1301" s="7">
        <f t="shared" si="83"/>
        <v>135.625</v>
      </c>
      <c r="T1301" t="s">
        <v>8317</v>
      </c>
      <c r="U1301" t="s">
        <v>8318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s="17"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5">
        <f t="shared" si="82"/>
        <v>1.35</v>
      </c>
      <c r="S1302" s="7">
        <f t="shared" si="83"/>
        <v>168.75</v>
      </c>
      <c r="T1302" t="s">
        <v>8317</v>
      </c>
      <c r="U1302" t="s">
        <v>8318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s="17"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5">
        <f t="shared" si="82"/>
        <v>1.0275000000000001</v>
      </c>
      <c r="S1303" s="7">
        <f t="shared" si="83"/>
        <v>70.862068965517238</v>
      </c>
      <c r="T1303" t="s">
        <v>8317</v>
      </c>
      <c r="U1303" t="s">
        <v>8318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s="17"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5">
        <f t="shared" si="82"/>
        <v>1</v>
      </c>
      <c r="S1304" s="7">
        <f t="shared" si="83"/>
        <v>50</v>
      </c>
      <c r="T1304" t="s">
        <v>8317</v>
      </c>
      <c r="U1304" t="s">
        <v>8318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s="17"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5">
        <f t="shared" si="82"/>
        <v>1.3026085714285716</v>
      </c>
      <c r="S1305" s="7">
        <f t="shared" si="83"/>
        <v>42.214166666666671</v>
      </c>
      <c r="T1305" t="s">
        <v>8317</v>
      </c>
      <c r="U1305" t="s">
        <v>8318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s="17"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5">
        <f t="shared" si="82"/>
        <v>0.39627499999999999</v>
      </c>
      <c r="S1306" s="7">
        <f t="shared" si="83"/>
        <v>152.41346153846155</v>
      </c>
      <c r="T1306" t="s">
        <v>8319</v>
      </c>
      <c r="U1306" t="s">
        <v>8321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s="17"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5">
        <f t="shared" si="82"/>
        <v>0.25976666666666665</v>
      </c>
      <c r="S1307" s="7">
        <f t="shared" si="83"/>
        <v>90.616279069767444</v>
      </c>
      <c r="T1307" t="s">
        <v>8319</v>
      </c>
      <c r="U1307" t="s">
        <v>8321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s="17"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5">
        <f t="shared" si="82"/>
        <v>0.65246363636363636</v>
      </c>
      <c r="S1308" s="7">
        <f t="shared" si="83"/>
        <v>201.60393258426967</v>
      </c>
      <c r="T1308" t="s">
        <v>8319</v>
      </c>
      <c r="U1308" t="s">
        <v>8321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42417.503229166672</v>
      </c>
      <c r="K1309">
        <v>1453118679</v>
      </c>
      <c r="L1309" s="13">
        <f t="shared" si="81"/>
        <v>42387.503229166672</v>
      </c>
      <c r="M1309" s="17">
        <v>42387.503229166672</v>
      </c>
      <c r="N1309" t="b">
        <v>0</v>
      </c>
      <c r="O1309">
        <v>45</v>
      </c>
      <c r="P1309" t="b">
        <v>0</v>
      </c>
      <c r="Q1309" t="s">
        <v>8273</v>
      </c>
      <c r="R1309" s="5">
        <f t="shared" si="82"/>
        <v>0.11514000000000001</v>
      </c>
      <c r="S1309" s="7">
        <f t="shared" si="83"/>
        <v>127.93333333333334</v>
      </c>
      <c r="T1309" t="s">
        <v>8319</v>
      </c>
      <c r="U1309" t="s">
        <v>8321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s="17"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5">
        <f t="shared" si="82"/>
        <v>0.11360000000000001</v>
      </c>
      <c r="S1310" s="7">
        <f t="shared" si="83"/>
        <v>29.894736842105264</v>
      </c>
      <c r="T1310" t="s">
        <v>8319</v>
      </c>
      <c r="U1310" t="s">
        <v>8321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s="17"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5">
        <f t="shared" si="82"/>
        <v>1.1199130434782609</v>
      </c>
      <c r="S1311" s="7">
        <f t="shared" si="83"/>
        <v>367.97142857142859</v>
      </c>
      <c r="T1311" t="s">
        <v>8319</v>
      </c>
      <c r="U1311" t="s">
        <v>8321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s="17"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5">
        <f t="shared" si="82"/>
        <v>0.155</v>
      </c>
      <c r="S1312" s="7">
        <f t="shared" si="83"/>
        <v>129.16666666666666</v>
      </c>
      <c r="T1312" t="s">
        <v>8319</v>
      </c>
      <c r="U1312" t="s">
        <v>8321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s="17"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5">
        <f t="shared" si="82"/>
        <v>0.32028000000000001</v>
      </c>
      <c r="S1313" s="7">
        <f t="shared" si="83"/>
        <v>800.7</v>
      </c>
      <c r="T1313" t="s">
        <v>8319</v>
      </c>
      <c r="U1313" t="s">
        <v>8321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s="17"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5">
        <f t="shared" si="82"/>
        <v>6.0869565217391303E-3</v>
      </c>
      <c r="S1314" s="7">
        <f t="shared" si="83"/>
        <v>28</v>
      </c>
      <c r="T1314" t="s">
        <v>8319</v>
      </c>
      <c r="U1314" t="s">
        <v>8321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s="17"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5">
        <f t="shared" si="82"/>
        <v>0.31114999999999998</v>
      </c>
      <c r="S1315" s="7">
        <f t="shared" si="83"/>
        <v>102.01639344262296</v>
      </c>
      <c r="T1315" t="s">
        <v>8319</v>
      </c>
      <c r="U1315" t="s">
        <v>8321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s="17"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5">
        <f t="shared" si="82"/>
        <v>1.1266666666666666E-2</v>
      </c>
      <c r="S1316" s="7">
        <f t="shared" si="83"/>
        <v>184.36363636363637</v>
      </c>
      <c r="T1316" t="s">
        <v>8319</v>
      </c>
      <c r="U1316" t="s">
        <v>8321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s="17"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5">
        <f t="shared" si="82"/>
        <v>0.40404000000000001</v>
      </c>
      <c r="S1317" s="7">
        <f t="shared" si="83"/>
        <v>162.91935483870967</v>
      </c>
      <c r="T1317" t="s">
        <v>8319</v>
      </c>
      <c r="U1317" t="s">
        <v>8321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42428.961909722224</v>
      </c>
      <c r="K1318">
        <v>1453676709</v>
      </c>
      <c r="L1318" s="13">
        <f t="shared" si="81"/>
        <v>42393.961909722224</v>
      </c>
      <c r="M1318" s="17">
        <v>42393.961909722224</v>
      </c>
      <c r="N1318" t="b">
        <v>0</v>
      </c>
      <c r="O1318">
        <v>1</v>
      </c>
      <c r="P1318" t="b">
        <v>0</v>
      </c>
      <c r="Q1318" t="s">
        <v>8273</v>
      </c>
      <c r="R1318" s="5">
        <f t="shared" si="82"/>
        <v>1.3333333333333333E-5</v>
      </c>
      <c r="S1318" s="7">
        <f t="shared" si="83"/>
        <v>1</v>
      </c>
      <c r="T1318" t="s">
        <v>8319</v>
      </c>
      <c r="U1318" t="s">
        <v>8321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s="17"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5">
        <f t="shared" si="82"/>
        <v>5.7334999999999997E-2</v>
      </c>
      <c r="S1319" s="7">
        <f t="shared" si="83"/>
        <v>603.52631578947364</v>
      </c>
      <c r="T1319" t="s">
        <v>8319</v>
      </c>
      <c r="U1319" t="s">
        <v>8321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s="17"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5">
        <f t="shared" si="82"/>
        <v>0.15325</v>
      </c>
      <c r="S1320" s="7">
        <f t="shared" si="83"/>
        <v>45.407407407407405</v>
      </c>
      <c r="T1320" t="s">
        <v>8319</v>
      </c>
      <c r="U1320" t="s">
        <v>8321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s="17"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5">
        <f t="shared" si="82"/>
        <v>0.15103448275862069</v>
      </c>
      <c r="S1321" s="7">
        <f t="shared" si="83"/>
        <v>97.333333333333329</v>
      </c>
      <c r="T1321" t="s">
        <v>8319</v>
      </c>
      <c r="U1321" t="s">
        <v>8321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s="17"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5">
        <f t="shared" si="82"/>
        <v>5.0299999999999997E-3</v>
      </c>
      <c r="S1322" s="7">
        <f t="shared" si="83"/>
        <v>167.66666666666666</v>
      </c>
      <c r="T1322" t="s">
        <v>8319</v>
      </c>
      <c r="U1322" t="s">
        <v>8321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s="17"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5">
        <f t="shared" si="82"/>
        <v>1.3028138528138528E-2</v>
      </c>
      <c r="S1323" s="7">
        <f t="shared" si="83"/>
        <v>859.85714285714289</v>
      </c>
      <c r="T1323" t="s">
        <v>8319</v>
      </c>
      <c r="U1323" t="s">
        <v>8321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s="17"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5">
        <f t="shared" si="82"/>
        <v>3.0285714285714286E-3</v>
      </c>
      <c r="S1324" s="7">
        <f t="shared" si="83"/>
        <v>26.5</v>
      </c>
      <c r="T1324" t="s">
        <v>8319</v>
      </c>
      <c r="U1324" t="s">
        <v>8321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s="17"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5">
        <f t="shared" si="82"/>
        <v>8.8800000000000004E-2</v>
      </c>
      <c r="S1325" s="7">
        <f t="shared" si="83"/>
        <v>30.272727272727273</v>
      </c>
      <c r="T1325" t="s">
        <v>8319</v>
      </c>
      <c r="U1325" t="s">
        <v>8321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s="17"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5">
        <f t="shared" si="82"/>
        <v>9.8400000000000001E-2</v>
      </c>
      <c r="S1326" s="7">
        <f t="shared" si="83"/>
        <v>54.666666666666664</v>
      </c>
      <c r="T1326" t="s">
        <v>8319</v>
      </c>
      <c r="U1326" t="s">
        <v>8321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s="17"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5">
        <f t="shared" si="82"/>
        <v>2.4299999999999999E-2</v>
      </c>
      <c r="S1327" s="7">
        <f t="shared" si="83"/>
        <v>60.75</v>
      </c>
      <c r="T1327" t="s">
        <v>8319</v>
      </c>
      <c r="U1327" t="s">
        <v>8321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42019.791990740741</v>
      </c>
      <c r="K1328">
        <v>1417460428</v>
      </c>
      <c r="L1328" s="13">
        <f t="shared" si="81"/>
        <v>41974.791990740741</v>
      </c>
      <c r="M1328" s="17">
        <v>41974.791990740741</v>
      </c>
      <c r="N1328" t="b">
        <v>0</v>
      </c>
      <c r="O1328">
        <v>11</v>
      </c>
      <c r="P1328" t="b">
        <v>0</v>
      </c>
      <c r="Q1328" t="s">
        <v>8273</v>
      </c>
      <c r="R1328" s="5">
        <f t="shared" si="82"/>
        <v>1.1299999999999999E-2</v>
      </c>
      <c r="S1328" s="7">
        <f t="shared" si="83"/>
        <v>102.72727272727273</v>
      </c>
      <c r="T1328" t="s">
        <v>8319</v>
      </c>
      <c r="U1328" t="s">
        <v>8321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s="17"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5">
        <f t="shared" si="82"/>
        <v>3.5520833333333335E-2</v>
      </c>
      <c r="S1329" s="7">
        <f t="shared" si="83"/>
        <v>41.585365853658537</v>
      </c>
      <c r="T1329" t="s">
        <v>8319</v>
      </c>
      <c r="U1329" t="s">
        <v>8321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s="17"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5">
        <f t="shared" si="82"/>
        <v>2.3306666666666667E-2</v>
      </c>
      <c r="S1330" s="7">
        <f t="shared" si="83"/>
        <v>116.53333333333333</v>
      </c>
      <c r="T1330" t="s">
        <v>8319</v>
      </c>
      <c r="U1330" t="s">
        <v>8321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s="17"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5">
        <f t="shared" si="82"/>
        <v>8.1600000000000006E-3</v>
      </c>
      <c r="S1331" s="7">
        <f t="shared" si="83"/>
        <v>45.333333333333336</v>
      </c>
      <c r="T1331" t="s">
        <v>8319</v>
      </c>
      <c r="U1331" t="s">
        <v>8321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s="17"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5">
        <f t="shared" si="82"/>
        <v>0.22494285714285714</v>
      </c>
      <c r="S1332" s="7">
        <f t="shared" si="83"/>
        <v>157.46</v>
      </c>
      <c r="T1332" t="s">
        <v>8319</v>
      </c>
      <c r="U1332" t="s">
        <v>8321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s="17"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5">
        <f t="shared" si="82"/>
        <v>1.3668E-2</v>
      </c>
      <c r="S1333" s="7">
        <f t="shared" si="83"/>
        <v>100.5</v>
      </c>
      <c r="T1333" t="s">
        <v>8319</v>
      </c>
      <c r="U1333" t="s">
        <v>8321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s="17"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5">
        <f t="shared" si="82"/>
        <v>0</v>
      </c>
      <c r="S1334" s="7" t="e">
        <f t="shared" si="83"/>
        <v>#DIV/0!</v>
      </c>
      <c r="T1334" t="s">
        <v>8319</v>
      </c>
      <c r="U1334" t="s">
        <v>8321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s="17"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5">
        <f t="shared" si="82"/>
        <v>0</v>
      </c>
      <c r="S1335" s="7" t="e">
        <f t="shared" si="83"/>
        <v>#DIV/0!</v>
      </c>
      <c r="T1335" t="s">
        <v>8319</v>
      </c>
      <c r="U1335" t="s">
        <v>8321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s="17"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5">
        <f t="shared" si="82"/>
        <v>0.10754135338345865</v>
      </c>
      <c r="S1336" s="7">
        <f t="shared" si="83"/>
        <v>51.822463768115945</v>
      </c>
      <c r="T1336" t="s">
        <v>8319</v>
      </c>
      <c r="U1336" t="s">
        <v>8321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s="17"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5">
        <f t="shared" si="82"/>
        <v>0.1976</v>
      </c>
      <c r="S1337" s="7">
        <f t="shared" si="83"/>
        <v>308.75</v>
      </c>
      <c r="T1337" t="s">
        <v>8319</v>
      </c>
      <c r="U1337" t="s">
        <v>8321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s="17"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5">
        <f t="shared" si="82"/>
        <v>0.84946999999999995</v>
      </c>
      <c r="S1338" s="7">
        <f t="shared" si="83"/>
        <v>379.22767857142856</v>
      </c>
      <c r="T1338" t="s">
        <v>8319</v>
      </c>
      <c r="U1338" t="s">
        <v>8321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s="17"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5">
        <f t="shared" si="82"/>
        <v>0.49381999999999998</v>
      </c>
      <c r="S1339" s="7">
        <f t="shared" si="83"/>
        <v>176.36428571428573</v>
      </c>
      <c r="T1339" t="s">
        <v>8319</v>
      </c>
      <c r="U1339" t="s">
        <v>8321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s="17"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5">
        <f t="shared" si="82"/>
        <v>3.3033333333333331E-2</v>
      </c>
      <c r="S1340" s="7">
        <f t="shared" si="83"/>
        <v>66.066666666666663</v>
      </c>
      <c r="T1340" t="s">
        <v>8319</v>
      </c>
      <c r="U1340" t="s">
        <v>8321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s="17"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5">
        <f t="shared" si="82"/>
        <v>6.6339999999999996E-2</v>
      </c>
      <c r="S1341" s="7">
        <f t="shared" si="83"/>
        <v>89.648648648648646</v>
      </c>
      <c r="T1341" t="s">
        <v>8319</v>
      </c>
      <c r="U1341" t="s">
        <v>8321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s="17"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5">
        <f t="shared" si="82"/>
        <v>0</v>
      </c>
      <c r="S1342" s="7" t="e">
        <f t="shared" si="83"/>
        <v>#DIV/0!</v>
      </c>
      <c r="T1342" t="s">
        <v>8319</v>
      </c>
      <c r="U1342" t="s">
        <v>8321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s="17"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5">
        <f t="shared" si="82"/>
        <v>0.7036</v>
      </c>
      <c r="S1343" s="7">
        <f t="shared" si="83"/>
        <v>382.39130434782606</v>
      </c>
      <c r="T1343" t="s">
        <v>8319</v>
      </c>
      <c r="U1343" t="s">
        <v>8321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42202.816423611112</v>
      </c>
      <c r="K1344">
        <v>1434569739</v>
      </c>
      <c r="L1344" s="13">
        <f t="shared" si="81"/>
        <v>42172.816423611112</v>
      </c>
      <c r="M1344" s="17">
        <v>42172.816423611112</v>
      </c>
      <c r="N1344" t="b">
        <v>0</v>
      </c>
      <c r="O1344">
        <v>1</v>
      </c>
      <c r="P1344" t="b">
        <v>0</v>
      </c>
      <c r="Q1344" t="s">
        <v>8273</v>
      </c>
      <c r="R1344" s="5">
        <f t="shared" si="82"/>
        <v>2E-3</v>
      </c>
      <c r="S1344" s="7">
        <f t="shared" si="83"/>
        <v>100</v>
      </c>
      <c r="T1344" t="s">
        <v>8319</v>
      </c>
      <c r="U1344" t="s">
        <v>8321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s="17"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5">
        <f t="shared" si="82"/>
        <v>1.02298</v>
      </c>
      <c r="S1345" s="7">
        <f t="shared" si="83"/>
        <v>158.35603715170279</v>
      </c>
      <c r="T1345" t="s">
        <v>8319</v>
      </c>
      <c r="U1345" t="s">
        <v>8321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s="17"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5">
        <f t="shared" si="82"/>
        <v>3.7773333333333334</v>
      </c>
      <c r="S1346" s="7">
        <f t="shared" si="83"/>
        <v>40.762589928057551</v>
      </c>
      <c r="T1346" t="s">
        <v>8322</v>
      </c>
      <c r="U1346" t="s">
        <v>8323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(I1347/86400)+25569</f>
        <v>41834.814340277779</v>
      </c>
      <c r="K1347">
        <v>1402342359</v>
      </c>
      <c r="L1347" s="13">
        <f t="shared" ref="L1347:L1410" si="85">(K1347/86400)+25569</f>
        <v>41799.814340277779</v>
      </c>
      <c r="M1347" s="17"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5">
        <f t="shared" ref="R1347:R1410" si="86">E1347/D1347</f>
        <v>1.25</v>
      </c>
      <c r="S1347" s="7">
        <f t="shared" ref="S1347:S1410" si="87">E1347/O1347</f>
        <v>53.571428571428569</v>
      </c>
      <c r="T1347" t="s">
        <v>8322</v>
      </c>
      <c r="U1347" t="s">
        <v>8323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s="17"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5">
        <f t="shared" si="86"/>
        <v>1.473265306122449</v>
      </c>
      <c r="S1348" s="7">
        <f t="shared" si="87"/>
        <v>48.449664429530202</v>
      </c>
      <c r="T1348" t="s">
        <v>8322</v>
      </c>
      <c r="U1348" t="s">
        <v>8323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s="17"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5">
        <f t="shared" si="86"/>
        <v>1.022</v>
      </c>
      <c r="S1349" s="7">
        <f t="shared" si="87"/>
        <v>82.41935483870968</v>
      </c>
      <c r="T1349" t="s">
        <v>8322</v>
      </c>
      <c r="U1349" t="s">
        <v>8323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41991.506168981483</v>
      </c>
      <c r="K1350">
        <v>1416485333</v>
      </c>
      <c r="L1350" s="13">
        <f t="shared" si="85"/>
        <v>41963.506168981483</v>
      </c>
      <c r="M1350" s="17">
        <v>41963.506168981483</v>
      </c>
      <c r="N1350" t="b">
        <v>0</v>
      </c>
      <c r="O1350">
        <v>26</v>
      </c>
      <c r="P1350" t="b">
        <v>1</v>
      </c>
      <c r="Q1350" t="s">
        <v>8274</v>
      </c>
      <c r="R1350" s="5">
        <f t="shared" si="86"/>
        <v>1.018723404255319</v>
      </c>
      <c r="S1350" s="7">
        <f t="shared" si="87"/>
        <v>230.19230769230768</v>
      </c>
      <c r="T1350" t="s">
        <v>8322</v>
      </c>
      <c r="U1350" t="s">
        <v>8323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s="17"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5">
        <f t="shared" si="86"/>
        <v>2.0419999999999998</v>
      </c>
      <c r="S1351" s="7">
        <f t="shared" si="87"/>
        <v>59.360465116279073</v>
      </c>
      <c r="T1351" t="s">
        <v>8322</v>
      </c>
      <c r="U1351" t="s">
        <v>8323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s="17"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5">
        <f t="shared" si="86"/>
        <v>1.0405</v>
      </c>
      <c r="S1352" s="7">
        <f t="shared" si="87"/>
        <v>66.698717948717942</v>
      </c>
      <c r="T1352" t="s">
        <v>8322</v>
      </c>
      <c r="U1352" t="s">
        <v>8323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s="17"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5">
        <f t="shared" si="86"/>
        <v>1.0126500000000001</v>
      </c>
      <c r="S1353" s="7">
        <f t="shared" si="87"/>
        <v>168.77500000000001</v>
      </c>
      <c r="T1353" t="s">
        <v>8322</v>
      </c>
      <c r="U1353" t="s">
        <v>8323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s="17"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5">
        <f t="shared" si="86"/>
        <v>1.3613999999999999</v>
      </c>
      <c r="S1354" s="7">
        <f t="shared" si="87"/>
        <v>59.973568281938327</v>
      </c>
      <c r="T1354" t="s">
        <v>8322</v>
      </c>
      <c r="U1354" t="s">
        <v>8323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s="17"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5">
        <f t="shared" si="86"/>
        <v>1.3360000000000001</v>
      </c>
      <c r="S1355" s="7">
        <f t="shared" si="87"/>
        <v>31.80952380952381</v>
      </c>
      <c r="T1355" t="s">
        <v>8322</v>
      </c>
      <c r="U1355" t="s">
        <v>8323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s="17"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5">
        <f t="shared" si="86"/>
        <v>1.3025</v>
      </c>
      <c r="S1356" s="7">
        <f t="shared" si="87"/>
        <v>24.421875</v>
      </c>
      <c r="T1356" t="s">
        <v>8322</v>
      </c>
      <c r="U1356" t="s">
        <v>8323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s="17"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5">
        <f t="shared" si="86"/>
        <v>1.2267999999999999</v>
      </c>
      <c r="S1357" s="7">
        <f t="shared" si="87"/>
        <v>25.347107438016529</v>
      </c>
      <c r="T1357" t="s">
        <v>8322</v>
      </c>
      <c r="U1357" t="s">
        <v>8323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41460.038888888885</v>
      </c>
      <c r="K1358">
        <v>1370393760</v>
      </c>
      <c r="L1358" s="13">
        <f t="shared" si="85"/>
        <v>41430.038888888885</v>
      </c>
      <c r="M1358" s="17">
        <v>41430.038888888885</v>
      </c>
      <c r="N1358" t="b">
        <v>0</v>
      </c>
      <c r="O1358">
        <v>87</v>
      </c>
      <c r="P1358" t="b">
        <v>1</v>
      </c>
      <c r="Q1358" t="s">
        <v>8274</v>
      </c>
      <c r="R1358" s="5">
        <f t="shared" si="86"/>
        <v>1.8281058823529412</v>
      </c>
      <c r="S1358" s="7">
        <f t="shared" si="87"/>
        <v>71.443218390804603</v>
      </c>
      <c r="T1358" t="s">
        <v>8322</v>
      </c>
      <c r="U1358" t="s">
        <v>8323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s="17"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5">
        <f t="shared" si="86"/>
        <v>1.2529999999999999</v>
      </c>
      <c r="S1359" s="7">
        <f t="shared" si="87"/>
        <v>38.553846153846152</v>
      </c>
      <c r="T1359" t="s">
        <v>8322</v>
      </c>
      <c r="U1359" t="s">
        <v>8323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s="17"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5">
        <f t="shared" si="86"/>
        <v>1.1166666666666667</v>
      </c>
      <c r="S1360" s="7">
        <f t="shared" si="87"/>
        <v>68.367346938775512</v>
      </c>
      <c r="T1360" t="s">
        <v>8322</v>
      </c>
      <c r="U1360" t="s">
        <v>8323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s="17"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5">
        <f t="shared" si="86"/>
        <v>1.1575757575757575</v>
      </c>
      <c r="S1361" s="7">
        <f t="shared" si="87"/>
        <v>40.210526315789473</v>
      </c>
      <c r="T1361" t="s">
        <v>8322</v>
      </c>
      <c r="U1361" t="s">
        <v>8323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s="17"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5">
        <f t="shared" si="86"/>
        <v>1.732</v>
      </c>
      <c r="S1362" s="7">
        <f t="shared" si="87"/>
        <v>32.074074074074076</v>
      </c>
      <c r="T1362" t="s">
        <v>8322</v>
      </c>
      <c r="U1362" t="s">
        <v>8323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s="17"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5">
        <f t="shared" si="86"/>
        <v>1.2598333333333334</v>
      </c>
      <c r="S1363" s="7">
        <f t="shared" si="87"/>
        <v>28.632575757575758</v>
      </c>
      <c r="T1363" t="s">
        <v>8322</v>
      </c>
      <c r="U1363" t="s">
        <v>8323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s="17"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5">
        <f t="shared" si="86"/>
        <v>1.091</v>
      </c>
      <c r="S1364" s="7">
        <f t="shared" si="87"/>
        <v>43.64</v>
      </c>
      <c r="T1364" t="s">
        <v>8322</v>
      </c>
      <c r="U1364" t="s">
        <v>8323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s="17">
        <v>42396.8440625</v>
      </c>
      <c r="N1365" t="b">
        <v>0</v>
      </c>
      <c r="O1365">
        <v>5</v>
      </c>
      <c r="P1365" t="b">
        <v>1</v>
      </c>
      <c r="Q1365" t="s">
        <v>8274</v>
      </c>
      <c r="R1365" s="5">
        <f t="shared" si="86"/>
        <v>1</v>
      </c>
      <c r="S1365" s="7">
        <f t="shared" si="87"/>
        <v>40</v>
      </c>
      <c r="T1365" t="s">
        <v>8322</v>
      </c>
      <c r="U1365" t="s">
        <v>8323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41951.6956712963</v>
      </c>
      <c r="M1366" s="17">
        <v>41951.6956712963</v>
      </c>
      <c r="N1366" t="b">
        <v>0</v>
      </c>
      <c r="O1366">
        <v>144</v>
      </c>
      <c r="P1366" t="b">
        <v>1</v>
      </c>
      <c r="Q1366" t="s">
        <v>8276</v>
      </c>
      <c r="R1366" s="5">
        <f t="shared" si="86"/>
        <v>1.1864285714285714</v>
      </c>
      <c r="S1366" s="7">
        <f t="shared" si="87"/>
        <v>346.04166666666669</v>
      </c>
      <c r="T1366" t="s">
        <v>8325</v>
      </c>
      <c r="U1366" t="s">
        <v>8326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s="17"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5">
        <f t="shared" si="86"/>
        <v>1.0026666666666666</v>
      </c>
      <c r="S1367" s="7">
        <f t="shared" si="87"/>
        <v>81.739130434782609</v>
      </c>
      <c r="T1367" t="s">
        <v>8325</v>
      </c>
      <c r="U1367" t="s">
        <v>8326</v>
      </c>
    </row>
    <row r="1368" spans="1:21" ht="20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s="17"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5">
        <f t="shared" si="86"/>
        <v>1.2648920000000001</v>
      </c>
      <c r="S1368" s="7">
        <f t="shared" si="87"/>
        <v>64.535306122448986</v>
      </c>
      <c r="T1368" t="s">
        <v>8325</v>
      </c>
      <c r="U1368" t="s">
        <v>8326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s="17"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5">
        <f t="shared" si="86"/>
        <v>1.1426000000000001</v>
      </c>
      <c r="S1369" s="7">
        <f t="shared" si="87"/>
        <v>63.477777777777774</v>
      </c>
      <c r="T1369" t="s">
        <v>8325</v>
      </c>
      <c r="U1369" t="s">
        <v>8326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s="17"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5">
        <f t="shared" si="86"/>
        <v>1.107</v>
      </c>
      <c r="S1370" s="7">
        <f t="shared" si="87"/>
        <v>63.620689655172413</v>
      </c>
      <c r="T1370" t="s">
        <v>8325</v>
      </c>
      <c r="U1370" t="s">
        <v>8326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s="17"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5">
        <f t="shared" si="86"/>
        <v>1.0534805315203954</v>
      </c>
      <c r="S1371" s="7">
        <f t="shared" si="87"/>
        <v>83.967068965517228</v>
      </c>
      <c r="T1371" t="s">
        <v>8325</v>
      </c>
      <c r="U1371" t="s">
        <v>8326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s="17"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5">
        <f t="shared" si="86"/>
        <v>1.0366666666666666</v>
      </c>
      <c r="S1372" s="7">
        <f t="shared" si="87"/>
        <v>77.75</v>
      </c>
      <c r="T1372" t="s">
        <v>8325</v>
      </c>
      <c r="U1372" t="s">
        <v>8326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s="17"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5">
        <f t="shared" si="86"/>
        <v>1.0708672667523933</v>
      </c>
      <c r="S1373" s="7">
        <f t="shared" si="87"/>
        <v>107.07142857142857</v>
      </c>
      <c r="T1373" t="s">
        <v>8325</v>
      </c>
      <c r="U1373" t="s">
        <v>8326</v>
      </c>
    </row>
    <row r="1374" spans="1:21" ht="20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s="17"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5">
        <f t="shared" si="86"/>
        <v>1.24</v>
      </c>
      <c r="S1374" s="7">
        <f t="shared" si="87"/>
        <v>38.75</v>
      </c>
      <c r="T1374" t="s">
        <v>8325</v>
      </c>
      <c r="U1374" t="s">
        <v>8326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s="17"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5">
        <f t="shared" si="86"/>
        <v>1.0501</v>
      </c>
      <c r="S1375" s="7">
        <f t="shared" si="87"/>
        <v>201.94230769230768</v>
      </c>
      <c r="T1375" t="s">
        <v>8325</v>
      </c>
      <c r="U1375" t="s">
        <v>8326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s="17"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5">
        <f t="shared" si="86"/>
        <v>1.8946666666666667</v>
      </c>
      <c r="S1376" s="7">
        <f t="shared" si="87"/>
        <v>43.060606060606062</v>
      </c>
      <c r="T1376" t="s">
        <v>8325</v>
      </c>
      <c r="U1376" t="s">
        <v>8326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s="17"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5">
        <f t="shared" si="86"/>
        <v>1.7132499999999999</v>
      </c>
      <c r="S1377" s="7">
        <f t="shared" si="87"/>
        <v>62.871559633027523</v>
      </c>
      <c r="T1377" t="s">
        <v>8325</v>
      </c>
      <c r="U1377" t="s">
        <v>8326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s="17"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5">
        <f t="shared" si="86"/>
        <v>2.5248648648648651</v>
      </c>
      <c r="S1378" s="7">
        <f t="shared" si="87"/>
        <v>55.607142857142854</v>
      </c>
      <c r="T1378" t="s">
        <v>8325</v>
      </c>
      <c r="U1378" t="s">
        <v>8326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s="17"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5">
        <f t="shared" si="86"/>
        <v>1.1615384615384616</v>
      </c>
      <c r="S1379" s="7">
        <f t="shared" si="87"/>
        <v>48.70967741935484</v>
      </c>
      <c r="T1379" t="s">
        <v>8325</v>
      </c>
      <c r="U1379" t="s">
        <v>8326</v>
      </c>
    </row>
    <row r="1380" spans="1:21" ht="20" x14ac:dyDescent="0.2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42583.759375000001</v>
      </c>
      <c r="K1380">
        <v>1468779210</v>
      </c>
      <c r="L1380" s="13">
        <f t="shared" si="85"/>
        <v>42568.759375000001</v>
      </c>
      <c r="M1380" s="17">
        <v>42568.759375000001</v>
      </c>
      <c r="N1380" t="b">
        <v>0</v>
      </c>
      <c r="O1380">
        <v>133</v>
      </c>
      <c r="P1380" t="b">
        <v>1</v>
      </c>
      <c r="Q1380" t="s">
        <v>8276</v>
      </c>
      <c r="R1380" s="5">
        <f t="shared" si="86"/>
        <v>2.0335000000000001</v>
      </c>
      <c r="S1380" s="7">
        <f t="shared" si="87"/>
        <v>30.578947368421051</v>
      </c>
      <c r="T1380" t="s">
        <v>8325</v>
      </c>
      <c r="U1380" t="s">
        <v>8326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42160.491620370369</v>
      </c>
      <c r="K1381">
        <v>1430912876</v>
      </c>
      <c r="L1381" s="13">
        <f t="shared" si="85"/>
        <v>42130.491620370369</v>
      </c>
      <c r="M1381" s="17">
        <v>42130.491620370369</v>
      </c>
      <c r="N1381" t="b">
        <v>0</v>
      </c>
      <c r="O1381">
        <v>151</v>
      </c>
      <c r="P1381" t="b">
        <v>1</v>
      </c>
      <c r="Q1381" t="s">
        <v>8276</v>
      </c>
      <c r="R1381" s="5">
        <f t="shared" si="86"/>
        <v>1.1160000000000001</v>
      </c>
      <c r="S1381" s="7">
        <f t="shared" si="87"/>
        <v>73.907284768211923</v>
      </c>
      <c r="T1381" t="s">
        <v>8325</v>
      </c>
      <c r="U1381" t="s">
        <v>8326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s="17"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5">
        <f t="shared" si="86"/>
        <v>4.24</v>
      </c>
      <c r="S1382" s="7">
        <f t="shared" si="87"/>
        <v>21.2</v>
      </c>
      <c r="T1382" t="s">
        <v>8325</v>
      </c>
      <c r="U1382" t="s">
        <v>8326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s="17"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5">
        <f t="shared" si="86"/>
        <v>1.071</v>
      </c>
      <c r="S1383" s="7">
        <f t="shared" si="87"/>
        <v>73.356164383561648</v>
      </c>
      <c r="T1383" t="s">
        <v>8325</v>
      </c>
      <c r="U1383" t="s">
        <v>8326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s="17"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5">
        <f t="shared" si="86"/>
        <v>1.043625</v>
      </c>
      <c r="S1384" s="7">
        <f t="shared" si="87"/>
        <v>56.412162162162161</v>
      </c>
      <c r="T1384" t="s">
        <v>8325</v>
      </c>
      <c r="U1384" t="s">
        <v>8326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s="17"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5">
        <f t="shared" si="86"/>
        <v>2.124090909090909</v>
      </c>
      <c r="S1385" s="7">
        <f t="shared" si="87"/>
        <v>50.247311827956992</v>
      </c>
      <c r="T1385" t="s">
        <v>8325</v>
      </c>
      <c r="U1385" t="s">
        <v>8326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s="17"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5">
        <f t="shared" si="86"/>
        <v>1.2408571428571429</v>
      </c>
      <c r="S1386" s="7">
        <f t="shared" si="87"/>
        <v>68.936507936507937</v>
      </c>
      <c r="T1386" t="s">
        <v>8325</v>
      </c>
      <c r="U1386" t="s">
        <v>8326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s="17"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5">
        <f t="shared" si="86"/>
        <v>1.10406125</v>
      </c>
      <c r="S1387" s="7">
        <f t="shared" si="87"/>
        <v>65.914104477611943</v>
      </c>
      <c r="T1387" t="s">
        <v>8325</v>
      </c>
      <c r="U1387" t="s">
        <v>8326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s="17"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5">
        <f t="shared" si="86"/>
        <v>2.1875</v>
      </c>
      <c r="S1388" s="7">
        <f t="shared" si="87"/>
        <v>62.5</v>
      </c>
      <c r="T1388" t="s">
        <v>8325</v>
      </c>
      <c r="U1388" t="s">
        <v>8326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s="17"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5">
        <f t="shared" si="86"/>
        <v>1.36625</v>
      </c>
      <c r="S1389" s="7">
        <f t="shared" si="87"/>
        <v>70.064102564102569</v>
      </c>
      <c r="T1389" t="s">
        <v>8325</v>
      </c>
      <c r="U1389" t="s">
        <v>8326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s="17"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5">
        <f t="shared" si="86"/>
        <v>1.348074</v>
      </c>
      <c r="S1390" s="7">
        <f t="shared" si="87"/>
        <v>60.181874999999998</v>
      </c>
      <c r="T1390" t="s">
        <v>8325</v>
      </c>
      <c r="U1390" t="s">
        <v>8326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s="17"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5">
        <f t="shared" si="86"/>
        <v>1.454</v>
      </c>
      <c r="S1391" s="7">
        <f t="shared" si="87"/>
        <v>21.382352941176471</v>
      </c>
      <c r="T1391" t="s">
        <v>8325</v>
      </c>
      <c r="U1391" t="s">
        <v>8326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42087.803310185191</v>
      </c>
      <c r="M1392" s="17">
        <v>42087.803310185191</v>
      </c>
      <c r="N1392" t="b">
        <v>0</v>
      </c>
      <c r="O1392">
        <v>19</v>
      </c>
      <c r="P1392" t="b">
        <v>1</v>
      </c>
      <c r="Q1392" t="s">
        <v>8276</v>
      </c>
      <c r="R1392" s="5">
        <f t="shared" si="86"/>
        <v>1.0910714285714285</v>
      </c>
      <c r="S1392" s="7">
        <f t="shared" si="87"/>
        <v>160.78947368421052</v>
      </c>
      <c r="T1392" t="s">
        <v>8325</v>
      </c>
      <c r="U1392" t="s">
        <v>8326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s="17"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5">
        <f t="shared" si="86"/>
        <v>1.1020000000000001</v>
      </c>
      <c r="S1393" s="7">
        <f t="shared" si="87"/>
        <v>42.384615384615387</v>
      </c>
      <c r="T1393" t="s">
        <v>8325</v>
      </c>
      <c r="U1393" t="s">
        <v>8326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s="17"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5">
        <f t="shared" si="86"/>
        <v>1.1364000000000001</v>
      </c>
      <c r="S1394" s="7">
        <f t="shared" si="87"/>
        <v>27.317307692307693</v>
      </c>
      <c r="T1394" t="s">
        <v>8325</v>
      </c>
      <c r="U1394" t="s">
        <v>8326</v>
      </c>
    </row>
    <row r="1395" spans="1:21" ht="20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s="17"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5">
        <f t="shared" si="86"/>
        <v>1.0235000000000001</v>
      </c>
      <c r="S1395" s="7">
        <f t="shared" si="87"/>
        <v>196.82692307692307</v>
      </c>
      <c r="T1395" t="s">
        <v>8325</v>
      </c>
      <c r="U1395" t="s">
        <v>8326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s="17"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5">
        <f t="shared" si="86"/>
        <v>1.2213333333333334</v>
      </c>
      <c r="S1396" s="7">
        <f t="shared" si="87"/>
        <v>53.882352941176471</v>
      </c>
      <c r="T1396" t="s">
        <v>8325</v>
      </c>
      <c r="U1396" t="s">
        <v>8326</v>
      </c>
    </row>
    <row r="1397" spans="1:21" ht="20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s="17"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5">
        <f t="shared" si="86"/>
        <v>1.1188571428571428</v>
      </c>
      <c r="S1397" s="7">
        <f t="shared" si="87"/>
        <v>47.756097560975611</v>
      </c>
      <c r="T1397" t="s">
        <v>8325</v>
      </c>
      <c r="U1397" t="s">
        <v>8326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s="17"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5">
        <f t="shared" si="86"/>
        <v>1.073</v>
      </c>
      <c r="S1398" s="7">
        <f t="shared" si="87"/>
        <v>88.191780821917803</v>
      </c>
      <c r="T1398" t="s">
        <v>8325</v>
      </c>
      <c r="U1398" t="s">
        <v>8326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s="17"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5">
        <f t="shared" si="86"/>
        <v>1.1385000000000001</v>
      </c>
      <c r="S1399" s="7">
        <f t="shared" si="87"/>
        <v>72.056962025316452</v>
      </c>
      <c r="T1399" t="s">
        <v>8325</v>
      </c>
      <c r="U1399" t="s">
        <v>8326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s="17"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5">
        <f t="shared" si="86"/>
        <v>1.0968181818181819</v>
      </c>
      <c r="S1400" s="7">
        <f t="shared" si="87"/>
        <v>74.246153846153845</v>
      </c>
      <c r="T1400" t="s">
        <v>8325</v>
      </c>
      <c r="U1400" t="s">
        <v>8326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s="17"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5">
        <f t="shared" si="86"/>
        <v>1.2614444444444444</v>
      </c>
      <c r="S1401" s="7">
        <f t="shared" si="87"/>
        <v>61.701086956521742</v>
      </c>
      <c r="T1401" t="s">
        <v>8325</v>
      </c>
      <c r="U1401" t="s">
        <v>8326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s="17"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5">
        <f t="shared" si="86"/>
        <v>1.6742857142857144</v>
      </c>
      <c r="S1402" s="7">
        <f t="shared" si="87"/>
        <v>17.235294117647058</v>
      </c>
      <c r="T1402" t="s">
        <v>8325</v>
      </c>
      <c r="U1402" t="s">
        <v>8326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s="17"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5">
        <f t="shared" si="86"/>
        <v>4.9652000000000003</v>
      </c>
      <c r="S1403" s="7">
        <f t="shared" si="87"/>
        <v>51.720833333333331</v>
      </c>
      <c r="T1403" t="s">
        <v>8325</v>
      </c>
      <c r="U1403" t="s">
        <v>8326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42125.011701388888</v>
      </c>
      <c r="K1404">
        <v>1425259011</v>
      </c>
      <c r="L1404" s="13">
        <f t="shared" si="85"/>
        <v>42065.053368055553</v>
      </c>
      <c r="M1404" s="17"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5">
        <f t="shared" si="86"/>
        <v>1.0915999999999999</v>
      </c>
      <c r="S1404" s="7">
        <f t="shared" si="87"/>
        <v>24.150442477876105</v>
      </c>
      <c r="T1404" t="s">
        <v>8325</v>
      </c>
      <c r="U1404" t="s">
        <v>8326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s="17"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5">
        <f t="shared" si="86"/>
        <v>1.0257499999999999</v>
      </c>
      <c r="S1405" s="7">
        <f t="shared" si="87"/>
        <v>62.166666666666664</v>
      </c>
      <c r="T1405" t="s">
        <v>8325</v>
      </c>
      <c r="U1405" t="s">
        <v>8326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s="17"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5">
        <f t="shared" si="86"/>
        <v>1.6620689655172414E-2</v>
      </c>
      <c r="S1406" s="7">
        <f t="shared" si="87"/>
        <v>48.2</v>
      </c>
      <c r="T1406" t="s">
        <v>8322</v>
      </c>
      <c r="U1406" t="s">
        <v>8341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s="17"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5">
        <f t="shared" si="86"/>
        <v>4.1999999999999997E-3</v>
      </c>
      <c r="S1407" s="7">
        <f t="shared" si="87"/>
        <v>6.1764705882352944</v>
      </c>
      <c r="T1407" t="s">
        <v>8322</v>
      </c>
      <c r="U1407" t="s">
        <v>8341</v>
      </c>
    </row>
    <row r="1408" spans="1:21" ht="20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s="17"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5">
        <f t="shared" si="86"/>
        <v>1.25E-3</v>
      </c>
      <c r="S1408" s="7">
        <f t="shared" si="87"/>
        <v>5</v>
      </c>
      <c r="T1408" t="s">
        <v>8322</v>
      </c>
      <c r="U1408" t="s">
        <v>8341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s="17"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5">
        <f t="shared" si="86"/>
        <v>5.0000000000000001E-3</v>
      </c>
      <c r="S1409" s="7">
        <f t="shared" si="87"/>
        <v>7.5</v>
      </c>
      <c r="T1409" t="s">
        <v>8322</v>
      </c>
      <c r="U1409" t="s">
        <v>8341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s="17"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5">
        <f t="shared" si="86"/>
        <v>7.1999999999999995E-2</v>
      </c>
      <c r="S1410" s="7">
        <f t="shared" si="87"/>
        <v>12</v>
      </c>
      <c r="T1410" t="s">
        <v>8322</v>
      </c>
      <c r="U1410" t="s">
        <v>8341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(I1411/86400)+25569</f>
        <v>42005.175173611111</v>
      </c>
      <c r="K1411">
        <v>1414897935</v>
      </c>
      <c r="L1411" s="13">
        <f t="shared" ref="L1411:L1474" si="89">(K1411/86400)+25569</f>
        <v>41945.133506944447</v>
      </c>
      <c r="M1411" s="17"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5">
        <f t="shared" ref="R1411:R1474" si="90">E1411/D1411</f>
        <v>0</v>
      </c>
      <c r="S1411" s="7" t="e">
        <f t="shared" ref="S1411:S1474" si="91">E1411/O1411</f>
        <v>#DIV/0!</v>
      </c>
      <c r="T1411" t="s">
        <v>8322</v>
      </c>
      <c r="U1411" t="s">
        <v>8341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s="17"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5">
        <f t="shared" si="90"/>
        <v>1.6666666666666666E-4</v>
      </c>
      <c r="S1412" s="7">
        <f t="shared" si="91"/>
        <v>1</v>
      </c>
      <c r="T1412" t="s">
        <v>8322</v>
      </c>
      <c r="U1412" t="s">
        <v>8341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s="17"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5">
        <f t="shared" si="90"/>
        <v>2.3333333333333335E-3</v>
      </c>
      <c r="S1413" s="7">
        <f t="shared" si="91"/>
        <v>2.3333333333333335</v>
      </c>
      <c r="T1413" t="s">
        <v>8322</v>
      </c>
      <c r="U1413" t="s">
        <v>8341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s="17"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5">
        <f t="shared" si="90"/>
        <v>4.5714285714285714E-2</v>
      </c>
      <c r="S1414" s="7">
        <f t="shared" si="91"/>
        <v>24.615384615384617</v>
      </c>
      <c r="T1414" t="s">
        <v>8322</v>
      </c>
      <c r="U1414" t="s">
        <v>8341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s="17"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5">
        <f t="shared" si="90"/>
        <v>0.05</v>
      </c>
      <c r="S1415" s="7">
        <f t="shared" si="91"/>
        <v>100</v>
      </c>
      <c r="T1415" t="s">
        <v>8322</v>
      </c>
      <c r="U1415" t="s">
        <v>8341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s="17"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5">
        <f t="shared" si="90"/>
        <v>2E-3</v>
      </c>
      <c r="S1416" s="7">
        <f t="shared" si="91"/>
        <v>1</v>
      </c>
      <c r="T1416" t="s">
        <v>8322</v>
      </c>
      <c r="U1416" t="s">
        <v>8341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s="17"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5">
        <f t="shared" si="90"/>
        <v>0.18181818181818182</v>
      </c>
      <c r="S1417" s="7">
        <f t="shared" si="91"/>
        <v>88.888888888888886</v>
      </c>
      <c r="T1417" t="s">
        <v>8322</v>
      </c>
      <c r="U1417" t="s">
        <v>8341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s="17"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5">
        <f t="shared" si="90"/>
        <v>0</v>
      </c>
      <c r="S1418" s="7" t="e">
        <f t="shared" si="91"/>
        <v>#DIV/0!</v>
      </c>
      <c r="T1418" t="s">
        <v>8322</v>
      </c>
      <c r="U1418" t="s">
        <v>8341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</v>
      </c>
      <c r="K1419">
        <v>1439696174</v>
      </c>
      <c r="L1419" s="13">
        <f t="shared" si="89"/>
        <v>42232.15016203704</v>
      </c>
      <c r="M1419" s="17"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5">
        <f t="shared" si="90"/>
        <v>1.2222222222222223E-2</v>
      </c>
      <c r="S1419" s="7">
        <f t="shared" si="91"/>
        <v>27.5</v>
      </c>
      <c r="T1419" t="s">
        <v>8322</v>
      </c>
      <c r="U1419" t="s">
        <v>8341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s="17"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5">
        <f t="shared" si="90"/>
        <v>2E-3</v>
      </c>
      <c r="S1420" s="7">
        <f t="shared" si="91"/>
        <v>6</v>
      </c>
      <c r="T1420" t="s">
        <v>8322</v>
      </c>
      <c r="U1420" t="s">
        <v>8341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s="17"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5">
        <f t="shared" si="90"/>
        <v>7.0634920634920634E-2</v>
      </c>
      <c r="S1421" s="7">
        <f t="shared" si="91"/>
        <v>44.5</v>
      </c>
      <c r="T1421" t="s">
        <v>8322</v>
      </c>
      <c r="U1421" t="s">
        <v>8341</v>
      </c>
    </row>
    <row r="1422" spans="1:21" ht="20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s="17"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5">
        <f t="shared" si="90"/>
        <v>2.7272727272727271E-2</v>
      </c>
      <c r="S1422" s="7">
        <f t="shared" si="91"/>
        <v>1</v>
      </c>
      <c r="T1422" t="s">
        <v>8322</v>
      </c>
      <c r="U1422" t="s">
        <v>8341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s="17"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5">
        <f t="shared" si="90"/>
        <v>1E-3</v>
      </c>
      <c r="S1423" s="7">
        <f t="shared" si="91"/>
        <v>100</v>
      </c>
      <c r="T1423" t="s">
        <v>8322</v>
      </c>
      <c r="U1423" t="s">
        <v>8341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s="17"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5">
        <f t="shared" si="90"/>
        <v>1.0399999999999999E-3</v>
      </c>
      <c r="S1424" s="7">
        <f t="shared" si="91"/>
        <v>13</v>
      </c>
      <c r="T1424" t="s">
        <v>8322</v>
      </c>
      <c r="U1424" t="s">
        <v>8341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s="17"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5">
        <f t="shared" si="90"/>
        <v>3.3333333333333335E-3</v>
      </c>
      <c r="S1425" s="7">
        <f t="shared" si="91"/>
        <v>100</v>
      </c>
      <c r="T1425" t="s">
        <v>8322</v>
      </c>
      <c r="U1425" t="s">
        <v>8341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s="17"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5">
        <f t="shared" si="90"/>
        <v>0.2036</v>
      </c>
      <c r="S1426" s="7">
        <f t="shared" si="91"/>
        <v>109.07142857142857</v>
      </c>
      <c r="T1426" t="s">
        <v>8322</v>
      </c>
      <c r="U1426" t="s">
        <v>8341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s="17"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5">
        <f t="shared" si="90"/>
        <v>0</v>
      </c>
      <c r="S1427" s="7" t="e">
        <f t="shared" si="91"/>
        <v>#DIV/0!</v>
      </c>
      <c r="T1427" t="s">
        <v>8322</v>
      </c>
      <c r="U1427" t="s">
        <v>8341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s="17"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5">
        <f t="shared" si="90"/>
        <v>0</v>
      </c>
      <c r="S1428" s="7" t="e">
        <f t="shared" si="91"/>
        <v>#DIV/0!</v>
      </c>
      <c r="T1428" t="s">
        <v>8322</v>
      </c>
      <c r="U1428" t="s">
        <v>8341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s="17"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5">
        <f t="shared" si="90"/>
        <v>8.3799999999999999E-2</v>
      </c>
      <c r="S1429" s="7">
        <f t="shared" si="91"/>
        <v>104.75</v>
      </c>
      <c r="T1429" t="s">
        <v>8322</v>
      </c>
      <c r="U1429" t="s">
        <v>8341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s="17"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5">
        <f t="shared" si="90"/>
        <v>4.4999999999999998E-2</v>
      </c>
      <c r="S1430" s="7">
        <f t="shared" si="91"/>
        <v>15</v>
      </c>
      <c r="T1430" t="s">
        <v>8322</v>
      </c>
      <c r="U1430" t="s">
        <v>8341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42104.060671296298</v>
      </c>
      <c r="K1431">
        <v>1426037242</v>
      </c>
      <c r="L1431" s="13">
        <f t="shared" si="89"/>
        <v>42074.060671296298</v>
      </c>
      <c r="M1431" s="17">
        <v>42074.060671296298</v>
      </c>
      <c r="N1431" t="b">
        <v>0</v>
      </c>
      <c r="O1431">
        <v>0</v>
      </c>
      <c r="P1431" t="b">
        <v>0</v>
      </c>
      <c r="Q1431" t="s">
        <v>8287</v>
      </c>
      <c r="R1431" s="5">
        <f t="shared" si="90"/>
        <v>0</v>
      </c>
      <c r="S1431" s="7" t="e">
        <f t="shared" si="91"/>
        <v>#DIV/0!</v>
      </c>
      <c r="T1431" t="s">
        <v>8322</v>
      </c>
      <c r="U1431" t="s">
        <v>8341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41992.813518518524</v>
      </c>
      <c r="K1432">
        <v>1416339088</v>
      </c>
      <c r="L1432" s="13">
        <f t="shared" si="89"/>
        <v>41961.813518518524</v>
      </c>
      <c r="M1432" s="17">
        <v>41961.813518518524</v>
      </c>
      <c r="N1432" t="b">
        <v>0</v>
      </c>
      <c r="O1432">
        <v>5</v>
      </c>
      <c r="P1432" t="b">
        <v>0</v>
      </c>
      <c r="Q1432" t="s">
        <v>8287</v>
      </c>
      <c r="R1432" s="5">
        <f t="shared" si="90"/>
        <v>8.0600000000000005E-2</v>
      </c>
      <c r="S1432" s="7">
        <f t="shared" si="91"/>
        <v>80.599999999999994</v>
      </c>
      <c r="T1432" t="s">
        <v>8322</v>
      </c>
      <c r="U1432" t="s">
        <v>8341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s="17"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5">
        <f t="shared" si="90"/>
        <v>0.31947058823529412</v>
      </c>
      <c r="S1433" s="7">
        <f t="shared" si="91"/>
        <v>115.55319148936171</v>
      </c>
      <c r="T1433" t="s">
        <v>8322</v>
      </c>
      <c r="U1433" t="s">
        <v>8341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s="17"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5">
        <f t="shared" si="90"/>
        <v>0</v>
      </c>
      <c r="S1434" s="7" t="e">
        <f t="shared" si="91"/>
        <v>#DIV/0!</v>
      </c>
      <c r="T1434" t="s">
        <v>8322</v>
      </c>
      <c r="U1434" t="s">
        <v>8341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s="17"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5">
        <f t="shared" si="90"/>
        <v>6.7083333333333328E-2</v>
      </c>
      <c r="S1435" s="7">
        <f t="shared" si="91"/>
        <v>80.5</v>
      </c>
      <c r="T1435" t="s">
        <v>8322</v>
      </c>
      <c r="U1435" t="s">
        <v>8341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s="17"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5">
        <f t="shared" si="90"/>
        <v>9.987804878048781E-2</v>
      </c>
      <c r="S1436" s="7">
        <f t="shared" si="91"/>
        <v>744.5454545454545</v>
      </c>
      <c r="T1436" t="s">
        <v>8322</v>
      </c>
      <c r="U1436" t="s">
        <v>8341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s="17"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5">
        <f t="shared" si="90"/>
        <v>1E-3</v>
      </c>
      <c r="S1437" s="7">
        <f t="shared" si="91"/>
        <v>7.5</v>
      </c>
      <c r="T1437" t="s">
        <v>8322</v>
      </c>
      <c r="U1437" t="s">
        <v>8341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s="17"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5">
        <f t="shared" si="90"/>
        <v>7.7000000000000002E-3</v>
      </c>
      <c r="S1438" s="7">
        <f t="shared" si="91"/>
        <v>38.5</v>
      </c>
      <c r="T1438" t="s">
        <v>8322</v>
      </c>
      <c r="U1438" t="s">
        <v>8341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s="17"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5">
        <f t="shared" si="90"/>
        <v>0.26900000000000002</v>
      </c>
      <c r="S1439" s="7">
        <f t="shared" si="91"/>
        <v>36.68181818181818</v>
      </c>
      <c r="T1439" t="s">
        <v>8322</v>
      </c>
      <c r="U1439" t="s">
        <v>8341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s="17"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5">
        <f t="shared" si="90"/>
        <v>0.03</v>
      </c>
      <c r="S1440" s="7">
        <f t="shared" si="91"/>
        <v>75</v>
      </c>
      <c r="T1440" t="s">
        <v>8322</v>
      </c>
      <c r="U1440" t="s">
        <v>8341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42070.829872685186</v>
      </c>
      <c r="K1441">
        <v>1423166101</v>
      </c>
      <c r="L1441" s="13">
        <f t="shared" si="89"/>
        <v>42040.829872685186</v>
      </c>
      <c r="M1441" s="17">
        <v>42040.829872685186</v>
      </c>
      <c r="N1441" t="b">
        <v>0</v>
      </c>
      <c r="O1441">
        <v>6</v>
      </c>
      <c r="P1441" t="b">
        <v>0</v>
      </c>
      <c r="Q1441" t="s">
        <v>8287</v>
      </c>
      <c r="R1441" s="5">
        <f t="shared" si="90"/>
        <v>6.6055045871559637E-2</v>
      </c>
      <c r="S1441" s="7">
        <f t="shared" si="91"/>
        <v>30</v>
      </c>
      <c r="T1441" t="s">
        <v>8322</v>
      </c>
      <c r="U1441" t="s">
        <v>8341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s="17"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5">
        <f t="shared" si="90"/>
        <v>7.6923076923076926E-5</v>
      </c>
      <c r="S1442" s="7">
        <f t="shared" si="91"/>
        <v>1</v>
      </c>
      <c r="T1442" t="s">
        <v>8322</v>
      </c>
      <c r="U1442" t="s">
        <v>8341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s="17"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5">
        <f t="shared" si="90"/>
        <v>1.1222222222222222E-2</v>
      </c>
      <c r="S1443" s="7">
        <f t="shared" si="91"/>
        <v>673.33333333333337</v>
      </c>
      <c r="T1443" t="s">
        <v>8322</v>
      </c>
      <c r="U1443" t="s">
        <v>8341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s="17"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5">
        <f t="shared" si="90"/>
        <v>0</v>
      </c>
      <c r="S1444" s="7" t="e">
        <f t="shared" si="91"/>
        <v>#DIV/0!</v>
      </c>
      <c r="T1444" t="s">
        <v>8322</v>
      </c>
      <c r="U1444" t="s">
        <v>8341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s="17"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5">
        <f t="shared" si="90"/>
        <v>0</v>
      </c>
      <c r="S1445" s="7" t="e">
        <f t="shared" si="91"/>
        <v>#DIV/0!</v>
      </c>
      <c r="T1445" t="s">
        <v>8322</v>
      </c>
      <c r="U1445" t="s">
        <v>8341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s="17"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5">
        <f t="shared" si="90"/>
        <v>0</v>
      </c>
      <c r="S1446" s="7" t="e">
        <f t="shared" si="91"/>
        <v>#DIV/0!</v>
      </c>
      <c r="T1446" t="s">
        <v>8322</v>
      </c>
      <c r="U1446" t="s">
        <v>8341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s="17"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5">
        <f t="shared" si="90"/>
        <v>0</v>
      </c>
      <c r="S1447" s="7" t="e">
        <f t="shared" si="91"/>
        <v>#DIV/0!</v>
      </c>
      <c r="T1447" t="s">
        <v>8322</v>
      </c>
      <c r="U1447" t="s">
        <v>8341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s="17"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5">
        <f t="shared" si="90"/>
        <v>0</v>
      </c>
      <c r="S1448" s="7" t="e">
        <f t="shared" si="91"/>
        <v>#DIV/0!</v>
      </c>
      <c r="T1448" t="s">
        <v>8322</v>
      </c>
      <c r="U1448" t="s">
        <v>8341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s="17"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5">
        <f t="shared" si="90"/>
        <v>1.4999999999999999E-4</v>
      </c>
      <c r="S1449" s="7">
        <f t="shared" si="91"/>
        <v>25</v>
      </c>
      <c r="T1449" t="s">
        <v>8322</v>
      </c>
      <c r="U1449" t="s">
        <v>8341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s="17"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5">
        <f t="shared" si="90"/>
        <v>0</v>
      </c>
      <c r="S1450" s="7" t="e">
        <f t="shared" si="91"/>
        <v>#DIV/0!</v>
      </c>
      <c r="T1450" t="s">
        <v>8322</v>
      </c>
      <c r="U1450" t="s">
        <v>8341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s="17"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5">
        <f t="shared" si="90"/>
        <v>0</v>
      </c>
      <c r="S1451" s="7" t="e">
        <f t="shared" si="91"/>
        <v>#DIV/0!</v>
      </c>
      <c r="T1451" t="s">
        <v>8322</v>
      </c>
      <c r="U1451" t="s">
        <v>8341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s="17"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5">
        <f t="shared" si="90"/>
        <v>1.0000000000000001E-5</v>
      </c>
      <c r="S1452" s="7">
        <f t="shared" si="91"/>
        <v>1</v>
      </c>
      <c r="T1452" t="s">
        <v>8322</v>
      </c>
      <c r="U1452" t="s">
        <v>8341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s="17"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5">
        <f t="shared" si="90"/>
        <v>1.0554089709762533E-4</v>
      </c>
      <c r="S1453" s="7">
        <f t="shared" si="91"/>
        <v>1</v>
      </c>
      <c r="T1453" t="s">
        <v>8322</v>
      </c>
      <c r="U1453" t="s">
        <v>8341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s="17"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5">
        <f t="shared" si="90"/>
        <v>0</v>
      </c>
      <c r="S1454" s="7" t="e">
        <f t="shared" si="91"/>
        <v>#DIV/0!</v>
      </c>
      <c r="T1454" t="s">
        <v>8322</v>
      </c>
      <c r="U1454" t="s">
        <v>8341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s="17"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5">
        <f t="shared" si="90"/>
        <v>0</v>
      </c>
      <c r="S1455" s="7" t="e">
        <f t="shared" si="91"/>
        <v>#DIV/0!</v>
      </c>
      <c r="T1455" t="s">
        <v>8322</v>
      </c>
      <c r="U1455" t="s">
        <v>8341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s="17"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5">
        <f t="shared" si="90"/>
        <v>8.5714285714285719E-3</v>
      </c>
      <c r="S1456" s="7">
        <f t="shared" si="91"/>
        <v>15</v>
      </c>
      <c r="T1456" t="s">
        <v>8322</v>
      </c>
      <c r="U1456" t="s">
        <v>8341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s="17"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5">
        <f t="shared" si="90"/>
        <v>0.105</v>
      </c>
      <c r="S1457" s="7">
        <f t="shared" si="91"/>
        <v>225</v>
      </c>
      <c r="T1457" t="s">
        <v>8322</v>
      </c>
      <c r="U1457" t="s">
        <v>8341</v>
      </c>
    </row>
    <row r="1458" spans="1:21" ht="20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s="17"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5">
        <f t="shared" si="90"/>
        <v>2.9000000000000001E-2</v>
      </c>
      <c r="S1458" s="7">
        <f t="shared" si="91"/>
        <v>48.333333333333336</v>
      </c>
      <c r="T1458" t="s">
        <v>8322</v>
      </c>
      <c r="U1458" t="s">
        <v>8341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s="17"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5">
        <f t="shared" si="90"/>
        <v>0</v>
      </c>
      <c r="S1459" s="7" t="e">
        <f t="shared" si="91"/>
        <v>#DIV/0!</v>
      </c>
      <c r="T1459" t="s">
        <v>8322</v>
      </c>
      <c r="U1459" t="s">
        <v>8341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s="17"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5">
        <f t="shared" si="90"/>
        <v>0</v>
      </c>
      <c r="S1460" s="7" t="e">
        <f t="shared" si="91"/>
        <v>#DIV/0!</v>
      </c>
      <c r="T1460" t="s">
        <v>8322</v>
      </c>
      <c r="U1460" t="s">
        <v>8341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s="17"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5">
        <f t="shared" si="90"/>
        <v>0</v>
      </c>
      <c r="S1461" s="7" t="e">
        <f t="shared" si="91"/>
        <v>#DIV/0!</v>
      </c>
      <c r="T1461" t="s">
        <v>8322</v>
      </c>
      <c r="U1461" t="s">
        <v>8341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s="17"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5">
        <f t="shared" si="90"/>
        <v>0</v>
      </c>
      <c r="S1462" s="7" t="e">
        <f t="shared" si="91"/>
        <v>#DIV/0!</v>
      </c>
      <c r="T1462" t="s">
        <v>8322</v>
      </c>
      <c r="U1462" t="s">
        <v>8341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s="17"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5">
        <f t="shared" si="90"/>
        <v>1.012446</v>
      </c>
      <c r="S1463" s="7">
        <f t="shared" si="91"/>
        <v>44.66673529411765</v>
      </c>
      <c r="T1463" t="s">
        <v>8322</v>
      </c>
      <c r="U1463" t="s">
        <v>8342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s="17"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5">
        <f t="shared" si="90"/>
        <v>1.085175</v>
      </c>
      <c r="S1464" s="7">
        <f t="shared" si="91"/>
        <v>28.937999999999999</v>
      </c>
      <c r="T1464" t="s">
        <v>8322</v>
      </c>
      <c r="U1464" t="s">
        <v>8342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s="17"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5">
        <f t="shared" si="90"/>
        <v>1.4766666666666666</v>
      </c>
      <c r="S1465" s="7">
        <f t="shared" si="91"/>
        <v>35.44</v>
      </c>
      <c r="T1465" t="s">
        <v>8322</v>
      </c>
      <c r="U1465" t="s">
        <v>8342</v>
      </c>
    </row>
    <row r="1466" spans="1:21" ht="20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s="17"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5">
        <f t="shared" si="90"/>
        <v>1.6319999999999999</v>
      </c>
      <c r="S1466" s="7">
        <f t="shared" si="91"/>
        <v>34.871794871794869</v>
      </c>
      <c r="T1466" t="s">
        <v>8322</v>
      </c>
      <c r="U1466" t="s">
        <v>8342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s="17"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5">
        <f t="shared" si="90"/>
        <v>4.5641449999999999</v>
      </c>
      <c r="S1467" s="7">
        <f t="shared" si="91"/>
        <v>52.622732513451197</v>
      </c>
      <c r="T1467" t="s">
        <v>8322</v>
      </c>
      <c r="U1467" t="s">
        <v>8342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s="17"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5">
        <f t="shared" si="90"/>
        <v>1.0787731249999999</v>
      </c>
      <c r="S1468" s="7">
        <f t="shared" si="91"/>
        <v>69.598266129032254</v>
      </c>
      <c r="T1468" t="s">
        <v>8322</v>
      </c>
      <c r="U1468" t="s">
        <v>8342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s="17"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5">
        <f t="shared" si="90"/>
        <v>1.1508</v>
      </c>
      <c r="S1469" s="7">
        <f t="shared" si="91"/>
        <v>76.72</v>
      </c>
      <c r="T1469" t="s">
        <v>8322</v>
      </c>
      <c r="U1469" t="s">
        <v>8342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40706.014456018514</v>
      </c>
      <c r="K1470">
        <v>1302654049</v>
      </c>
      <c r="L1470" s="13">
        <f t="shared" si="89"/>
        <v>40646.014456018514</v>
      </c>
      <c r="M1470" s="17">
        <v>40646.014456018514</v>
      </c>
      <c r="N1470" t="b">
        <v>1</v>
      </c>
      <c r="O1470">
        <v>293</v>
      </c>
      <c r="P1470" t="b">
        <v>1</v>
      </c>
      <c r="Q1470" t="s">
        <v>8288</v>
      </c>
      <c r="R1470" s="5">
        <f t="shared" si="90"/>
        <v>1.0236842105263158</v>
      </c>
      <c r="S1470" s="7">
        <f t="shared" si="91"/>
        <v>33.191126279863482</v>
      </c>
      <c r="T1470" t="s">
        <v>8322</v>
      </c>
      <c r="U1470" t="s">
        <v>8342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s="17"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5">
        <f t="shared" si="90"/>
        <v>1.0842485875706214</v>
      </c>
      <c r="S1471" s="7">
        <f t="shared" si="91"/>
        <v>149.46417445482865</v>
      </c>
      <c r="T1471" t="s">
        <v>8322</v>
      </c>
      <c r="U1471" t="s">
        <v>8342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s="17"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5">
        <f t="shared" si="90"/>
        <v>1.2513333333333334</v>
      </c>
      <c r="S1472" s="7">
        <f t="shared" si="91"/>
        <v>23.172839506172838</v>
      </c>
      <c r="T1472" t="s">
        <v>8322</v>
      </c>
      <c r="U1472" t="s">
        <v>8342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s="17"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5">
        <f t="shared" si="90"/>
        <v>1.03840625</v>
      </c>
      <c r="S1473" s="7">
        <f t="shared" si="91"/>
        <v>96.877551020408163</v>
      </c>
      <c r="T1473" t="s">
        <v>8322</v>
      </c>
      <c r="U1473" t="s">
        <v>8342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s="17"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5">
        <f t="shared" si="90"/>
        <v>1.3870400000000001</v>
      </c>
      <c r="S1474" s="7">
        <f t="shared" si="91"/>
        <v>103.20238095238095</v>
      </c>
      <c r="T1474" t="s">
        <v>8322</v>
      </c>
      <c r="U1474" t="s">
        <v>8342</v>
      </c>
    </row>
    <row r="1475" spans="1:21" ht="20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(I1475/86400)+25569</f>
        <v>40969.979618055557</v>
      </c>
      <c r="K1475">
        <v>1328052639</v>
      </c>
      <c r="L1475" s="13">
        <f t="shared" ref="L1475:L1538" si="93">(K1475/86400)+25569</f>
        <v>40939.979618055557</v>
      </c>
      <c r="M1475" s="17"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5">
        <f t="shared" ref="R1475:R1538" si="94">E1475/D1475</f>
        <v>1.20516</v>
      </c>
      <c r="S1475" s="7">
        <f t="shared" ref="S1475:S1538" si="95">E1475/O1475</f>
        <v>38.462553191489363</v>
      </c>
      <c r="T1475" t="s">
        <v>8322</v>
      </c>
      <c r="U1475" t="s">
        <v>8342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41530.72791666667</v>
      </c>
      <c r="K1476">
        <v>1376501292</v>
      </c>
      <c r="L1476" s="13">
        <f t="shared" si="93"/>
        <v>41500.72791666667</v>
      </c>
      <c r="M1476" s="17">
        <v>41500.72791666667</v>
      </c>
      <c r="N1476" t="b">
        <v>1</v>
      </c>
      <c r="O1476">
        <v>76</v>
      </c>
      <c r="P1476" t="b">
        <v>1</v>
      </c>
      <c r="Q1476" t="s">
        <v>8288</v>
      </c>
      <c r="R1476" s="5">
        <f t="shared" si="94"/>
        <v>1.1226666666666667</v>
      </c>
      <c r="S1476" s="7">
        <f t="shared" si="95"/>
        <v>44.315789473684212</v>
      </c>
      <c r="T1476" t="s">
        <v>8322</v>
      </c>
      <c r="U1476" t="s">
        <v>8342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s="17"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5">
        <f t="shared" si="94"/>
        <v>1.8866966666666667</v>
      </c>
      <c r="S1477" s="7">
        <f t="shared" si="95"/>
        <v>64.173356009070289</v>
      </c>
      <c r="T1477" t="s">
        <v>8322</v>
      </c>
      <c r="U1477" t="s">
        <v>8342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s="17"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5">
        <f t="shared" si="94"/>
        <v>6.6155466666666669</v>
      </c>
      <c r="S1478" s="7">
        <f t="shared" si="95"/>
        <v>43.333275109170302</v>
      </c>
      <c r="T1478" t="s">
        <v>8322</v>
      </c>
      <c r="U1478" t="s">
        <v>8342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s="17"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5">
        <f t="shared" si="94"/>
        <v>1.1131</v>
      </c>
      <c r="S1479" s="7">
        <f t="shared" si="95"/>
        <v>90.495934959349597</v>
      </c>
      <c r="T1479" t="s">
        <v>8322</v>
      </c>
      <c r="U1479" t="s">
        <v>8342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s="17"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5">
        <f t="shared" si="94"/>
        <v>11.8161422</v>
      </c>
      <c r="S1480" s="7">
        <f t="shared" si="95"/>
        <v>29.187190495010373</v>
      </c>
      <c r="T1480" t="s">
        <v>8322</v>
      </c>
      <c r="U1480" t="s">
        <v>8342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s="17"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5">
        <f t="shared" si="94"/>
        <v>1.37375</v>
      </c>
      <c r="S1481" s="7">
        <f t="shared" si="95"/>
        <v>30.95774647887324</v>
      </c>
      <c r="T1481" t="s">
        <v>8322</v>
      </c>
      <c r="U1481" t="s">
        <v>8342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s="17"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5">
        <f t="shared" si="94"/>
        <v>1.170404</v>
      </c>
      <c r="S1482" s="7">
        <f t="shared" si="95"/>
        <v>92.157795275590544</v>
      </c>
      <c r="T1482" t="s">
        <v>8322</v>
      </c>
      <c r="U1482" t="s">
        <v>8342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s="17"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5">
        <f t="shared" si="94"/>
        <v>2.1000000000000001E-2</v>
      </c>
      <c r="S1483" s="7">
        <f t="shared" si="95"/>
        <v>17.5</v>
      </c>
      <c r="T1483" t="s">
        <v>8322</v>
      </c>
      <c r="U1483" t="s">
        <v>8324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41159.327083333337</v>
      </c>
      <c r="K1484">
        <v>1345062936</v>
      </c>
      <c r="L1484" s="13">
        <f t="shared" si="93"/>
        <v>41136.858055555553</v>
      </c>
      <c r="M1484" s="17">
        <v>41136.858055555553</v>
      </c>
      <c r="N1484" t="b">
        <v>0</v>
      </c>
      <c r="O1484">
        <v>1</v>
      </c>
      <c r="P1484" t="b">
        <v>0</v>
      </c>
      <c r="Q1484" t="s">
        <v>8275</v>
      </c>
      <c r="R1484" s="5">
        <f t="shared" si="94"/>
        <v>1E-3</v>
      </c>
      <c r="S1484" s="7">
        <f t="shared" si="95"/>
        <v>5</v>
      </c>
      <c r="T1484" t="s">
        <v>8322</v>
      </c>
      <c r="U1484" t="s">
        <v>8324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s="17"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5">
        <f t="shared" si="94"/>
        <v>7.1428571428571426E-3</v>
      </c>
      <c r="S1485" s="7">
        <f t="shared" si="95"/>
        <v>25</v>
      </c>
      <c r="T1485" t="s">
        <v>8322</v>
      </c>
      <c r="U1485" t="s">
        <v>8324</v>
      </c>
    </row>
    <row r="1486" spans="1:21" ht="20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s="17"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5">
        <f t="shared" si="94"/>
        <v>0</v>
      </c>
      <c r="S1486" s="7" t="e">
        <f t="shared" si="95"/>
        <v>#DIV/0!</v>
      </c>
      <c r="T1486" t="s">
        <v>8322</v>
      </c>
      <c r="U1486" t="s">
        <v>8324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s="17"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5">
        <f t="shared" si="94"/>
        <v>2.2388059701492536E-2</v>
      </c>
      <c r="S1487" s="7">
        <f t="shared" si="95"/>
        <v>50</v>
      </c>
      <c r="T1487" t="s">
        <v>8322</v>
      </c>
      <c r="U1487" t="s">
        <v>8324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s="17"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5">
        <f t="shared" si="94"/>
        <v>2.3999999999999998E-3</v>
      </c>
      <c r="S1488" s="7">
        <f t="shared" si="95"/>
        <v>16</v>
      </c>
      <c r="T1488" t="s">
        <v>8322</v>
      </c>
      <c r="U1488" t="s">
        <v>8324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s="17"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5">
        <f t="shared" si="94"/>
        <v>0</v>
      </c>
      <c r="S1489" s="7" t="e">
        <f t="shared" si="95"/>
        <v>#DIV/0!</v>
      </c>
      <c r="T1489" t="s">
        <v>8322</v>
      </c>
      <c r="U1489" t="s">
        <v>8324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s="17"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5">
        <f t="shared" si="94"/>
        <v>2.4E-2</v>
      </c>
      <c r="S1490" s="7">
        <f t="shared" si="95"/>
        <v>60</v>
      </c>
      <c r="T1490" t="s">
        <v>8322</v>
      </c>
      <c r="U1490" t="s">
        <v>8324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s="17"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5">
        <f t="shared" si="94"/>
        <v>0</v>
      </c>
      <c r="S1491" s="7" t="e">
        <f t="shared" si="95"/>
        <v>#DIV/0!</v>
      </c>
      <c r="T1491" t="s">
        <v>8322</v>
      </c>
      <c r="U1491" t="s">
        <v>8324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s="17"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5">
        <f t="shared" si="94"/>
        <v>0.30862068965517242</v>
      </c>
      <c r="S1492" s="7">
        <f t="shared" si="95"/>
        <v>47.10526315789474</v>
      </c>
      <c r="T1492" t="s">
        <v>8322</v>
      </c>
      <c r="U1492" t="s">
        <v>8324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s="17"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5">
        <f t="shared" si="94"/>
        <v>8.3333333333333329E-2</v>
      </c>
      <c r="S1493" s="7">
        <f t="shared" si="95"/>
        <v>100</v>
      </c>
      <c r="T1493" t="s">
        <v>8322</v>
      </c>
      <c r="U1493" t="s">
        <v>8324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s="17"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5">
        <f t="shared" si="94"/>
        <v>7.4999999999999997E-3</v>
      </c>
      <c r="S1494" s="7">
        <f t="shared" si="95"/>
        <v>15</v>
      </c>
      <c r="T1494" t="s">
        <v>8322</v>
      </c>
      <c r="U1494" t="s">
        <v>8324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41441.866608796292</v>
      </c>
      <c r="K1495">
        <v>1368823675</v>
      </c>
      <c r="L1495" s="13">
        <f t="shared" si="93"/>
        <v>41411.866608796292</v>
      </c>
      <c r="M1495" s="17">
        <v>41411.866608796292</v>
      </c>
      <c r="N1495" t="b">
        <v>0</v>
      </c>
      <c r="O1495">
        <v>0</v>
      </c>
      <c r="P1495" t="b">
        <v>0</v>
      </c>
      <c r="Q1495" t="s">
        <v>8275</v>
      </c>
      <c r="R1495" s="5">
        <f t="shared" si="94"/>
        <v>0</v>
      </c>
      <c r="S1495" s="7" t="e">
        <f t="shared" si="95"/>
        <v>#DIV/0!</v>
      </c>
      <c r="T1495" t="s">
        <v>8322</v>
      </c>
      <c r="U1495" t="s">
        <v>8324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s="17"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5">
        <f t="shared" si="94"/>
        <v>8.8999999999999996E-2</v>
      </c>
      <c r="S1496" s="7">
        <f t="shared" si="95"/>
        <v>40.454545454545453</v>
      </c>
      <c r="T1496" t="s">
        <v>8322</v>
      </c>
      <c r="U1496" t="s">
        <v>8324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s="17"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5">
        <f t="shared" si="94"/>
        <v>0</v>
      </c>
      <c r="S1497" s="7" t="e">
        <f t="shared" si="95"/>
        <v>#DIV/0!</v>
      </c>
      <c r="T1497" t="s">
        <v>8322</v>
      </c>
      <c r="U1497" t="s">
        <v>8324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s="17"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5">
        <f t="shared" si="94"/>
        <v>0</v>
      </c>
      <c r="S1498" s="7" t="e">
        <f t="shared" si="95"/>
        <v>#DIV/0!</v>
      </c>
      <c r="T1498" t="s">
        <v>8322</v>
      </c>
      <c r="U1498" t="s">
        <v>8324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s="17"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5">
        <f t="shared" si="94"/>
        <v>6.666666666666667E-5</v>
      </c>
      <c r="S1499" s="7">
        <f t="shared" si="95"/>
        <v>1</v>
      </c>
      <c r="T1499" t="s">
        <v>8322</v>
      </c>
      <c r="U1499" t="s">
        <v>8324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s="17"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5">
        <f t="shared" si="94"/>
        <v>1.9E-2</v>
      </c>
      <c r="S1500" s="7">
        <f t="shared" si="95"/>
        <v>19</v>
      </c>
      <c r="T1500" t="s">
        <v>8322</v>
      </c>
      <c r="U1500" t="s">
        <v>8324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s="17"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5">
        <f t="shared" si="94"/>
        <v>2.5000000000000001E-3</v>
      </c>
      <c r="S1501" s="7">
        <f t="shared" si="95"/>
        <v>5</v>
      </c>
      <c r="T1501" t="s">
        <v>8322</v>
      </c>
      <c r="U1501" t="s">
        <v>8324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s="17"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5">
        <f t="shared" si="94"/>
        <v>0.25035714285714283</v>
      </c>
      <c r="S1502" s="7">
        <f t="shared" si="95"/>
        <v>46.733333333333334</v>
      </c>
      <c r="T1502" t="s">
        <v>8322</v>
      </c>
      <c r="U1502" t="s">
        <v>8324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s="17"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5">
        <f t="shared" si="94"/>
        <v>1.6633076923076924</v>
      </c>
      <c r="S1503" s="7">
        <f t="shared" si="95"/>
        <v>97.731073446327684</v>
      </c>
      <c r="T1503" t="s">
        <v>8338</v>
      </c>
      <c r="U1503" t="s">
        <v>8339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s="17"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5">
        <f t="shared" si="94"/>
        <v>1.0144545454545455</v>
      </c>
      <c r="S1504" s="7">
        <f t="shared" si="95"/>
        <v>67.835866261398181</v>
      </c>
      <c r="T1504" t="s">
        <v>8338</v>
      </c>
      <c r="U1504" t="s">
        <v>8339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s="17"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5">
        <f t="shared" si="94"/>
        <v>1.0789146666666667</v>
      </c>
      <c r="S1505" s="7">
        <f t="shared" si="95"/>
        <v>56.98492957746479</v>
      </c>
      <c r="T1505" t="s">
        <v>8338</v>
      </c>
      <c r="U1505" t="s">
        <v>8339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s="17"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5">
        <f t="shared" si="94"/>
        <v>2.7793846153846156</v>
      </c>
      <c r="S1506" s="7">
        <f t="shared" si="95"/>
        <v>67.159851301115239</v>
      </c>
      <c r="T1506" t="s">
        <v>8338</v>
      </c>
      <c r="U1506" t="s">
        <v>8339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s="17"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5">
        <f t="shared" si="94"/>
        <v>1.0358125</v>
      </c>
      <c r="S1507" s="7">
        <f t="shared" si="95"/>
        <v>48.037681159420288</v>
      </c>
      <c r="T1507" t="s">
        <v>8338</v>
      </c>
      <c r="U1507" t="s">
        <v>8339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s="17"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5">
        <f t="shared" si="94"/>
        <v>1.1140000000000001</v>
      </c>
      <c r="S1508" s="7">
        <f t="shared" si="95"/>
        <v>38.860465116279073</v>
      </c>
      <c r="T1508" t="s">
        <v>8338</v>
      </c>
      <c r="U1508" t="s">
        <v>8339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40254.450335648144</v>
      </c>
      <c r="M1509" s="17">
        <v>40254.450335648144</v>
      </c>
      <c r="N1509" t="b">
        <v>1</v>
      </c>
      <c r="O1509">
        <v>33</v>
      </c>
      <c r="P1509" t="b">
        <v>1</v>
      </c>
      <c r="Q1509" t="s">
        <v>8285</v>
      </c>
      <c r="R1509" s="5">
        <f t="shared" si="94"/>
        <v>2.15</v>
      </c>
      <c r="S1509" s="7">
        <f t="shared" si="95"/>
        <v>78.181818181818187</v>
      </c>
      <c r="T1509" t="s">
        <v>8338</v>
      </c>
      <c r="U1509" t="s">
        <v>8339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s="17"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5">
        <f t="shared" si="94"/>
        <v>1.1076216216216217</v>
      </c>
      <c r="S1510" s="7">
        <f t="shared" si="95"/>
        <v>97.113744075829388</v>
      </c>
      <c r="T1510" t="s">
        <v>8338</v>
      </c>
      <c r="U1510" t="s">
        <v>8339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s="17"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5">
        <f t="shared" si="94"/>
        <v>1.2364125714285714</v>
      </c>
      <c r="S1511" s="7">
        <f t="shared" si="95"/>
        <v>110.39397959183674</v>
      </c>
      <c r="T1511" t="s">
        <v>8338</v>
      </c>
      <c r="U1511" t="s">
        <v>8339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41839.385162037041</v>
      </c>
      <c r="K1512">
        <v>1403169278</v>
      </c>
      <c r="L1512" s="13">
        <f t="shared" si="93"/>
        <v>41809.385162037041</v>
      </c>
      <c r="M1512" s="17">
        <v>41809.385162037041</v>
      </c>
      <c r="N1512" t="b">
        <v>1</v>
      </c>
      <c r="O1512">
        <v>405</v>
      </c>
      <c r="P1512" t="b">
        <v>1</v>
      </c>
      <c r="Q1512" t="s">
        <v>8285</v>
      </c>
      <c r="R1512" s="5">
        <f t="shared" si="94"/>
        <v>1.0103500000000001</v>
      </c>
      <c r="S1512" s="7">
        <f t="shared" si="95"/>
        <v>39.91506172839506</v>
      </c>
      <c r="T1512" t="s">
        <v>8338</v>
      </c>
      <c r="U1512" t="s">
        <v>8339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s="17"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5">
        <f t="shared" si="94"/>
        <v>1.1179285714285714</v>
      </c>
      <c r="S1513" s="7">
        <f t="shared" si="95"/>
        <v>75.975728155339809</v>
      </c>
      <c r="T1513" t="s">
        <v>8338</v>
      </c>
      <c r="U1513" t="s">
        <v>8339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s="17"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5">
        <f t="shared" si="94"/>
        <v>5.5877142857142861</v>
      </c>
      <c r="S1514" s="7">
        <f t="shared" si="95"/>
        <v>58.379104477611939</v>
      </c>
      <c r="T1514" t="s">
        <v>8338</v>
      </c>
      <c r="U1514" t="s">
        <v>8339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s="17"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5">
        <f t="shared" si="94"/>
        <v>1.5001875</v>
      </c>
      <c r="S1515" s="7">
        <f t="shared" si="95"/>
        <v>55.82093023255814</v>
      </c>
      <c r="T1515" t="s">
        <v>8338</v>
      </c>
      <c r="U1515" t="s">
        <v>8339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s="17"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5">
        <f t="shared" si="94"/>
        <v>1.0647599999999999</v>
      </c>
      <c r="S1516" s="7">
        <f t="shared" si="95"/>
        <v>151.24431818181819</v>
      </c>
      <c r="T1516" t="s">
        <v>8338</v>
      </c>
      <c r="U1516" t="s">
        <v>8339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s="17"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5">
        <f t="shared" si="94"/>
        <v>1.57189</v>
      </c>
      <c r="S1517" s="7">
        <f t="shared" si="95"/>
        <v>849.67027027027029</v>
      </c>
      <c r="T1517" t="s">
        <v>8338</v>
      </c>
      <c r="U1517" t="s">
        <v>8339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s="17"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5">
        <f t="shared" si="94"/>
        <v>1.0865882352941176</v>
      </c>
      <c r="S1518" s="7">
        <f t="shared" si="95"/>
        <v>159.24137931034483</v>
      </c>
      <c r="T1518" t="s">
        <v>8338</v>
      </c>
      <c r="U1518" t="s">
        <v>8339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s="17"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5">
        <f t="shared" si="94"/>
        <v>1.6197999999999999</v>
      </c>
      <c r="S1519" s="7">
        <f t="shared" si="95"/>
        <v>39.507317073170732</v>
      </c>
      <c r="T1519" t="s">
        <v>8338</v>
      </c>
      <c r="U1519" t="s">
        <v>8339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s="17"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5">
        <f t="shared" si="94"/>
        <v>2.0536666666666665</v>
      </c>
      <c r="S1520" s="7">
        <f t="shared" si="95"/>
        <v>130.52966101694915</v>
      </c>
      <c r="T1520" t="s">
        <v>8338</v>
      </c>
      <c r="U1520" t="s">
        <v>8339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s="17"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5">
        <f t="shared" si="94"/>
        <v>1.033638888888889</v>
      </c>
      <c r="S1521" s="7">
        <f t="shared" si="95"/>
        <v>64.156896551724131</v>
      </c>
      <c r="T1521" t="s">
        <v>8338</v>
      </c>
      <c r="U1521" t="s">
        <v>8339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s="17"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5">
        <f t="shared" si="94"/>
        <v>1.0347222222222223</v>
      </c>
      <c r="S1522" s="7">
        <f t="shared" si="95"/>
        <v>111.52694610778443</v>
      </c>
      <c r="T1522" t="s">
        <v>8338</v>
      </c>
      <c r="U1522" t="s">
        <v>8339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s="17"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5">
        <f t="shared" si="94"/>
        <v>1.0681333333333334</v>
      </c>
      <c r="S1523" s="7">
        <f t="shared" si="95"/>
        <v>170.44680851063831</v>
      </c>
      <c r="T1523" t="s">
        <v>8338</v>
      </c>
      <c r="U1523" t="s">
        <v>8339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s="17"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5">
        <f t="shared" si="94"/>
        <v>1.3896574712643677</v>
      </c>
      <c r="S1524" s="7">
        <f t="shared" si="95"/>
        <v>133.7391592920354</v>
      </c>
      <c r="T1524" t="s">
        <v>8338</v>
      </c>
      <c r="U1524" t="s">
        <v>8339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s="17"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5">
        <f t="shared" si="94"/>
        <v>1.2484324324324325</v>
      </c>
      <c r="S1525" s="7">
        <f t="shared" si="95"/>
        <v>95.834024896265561</v>
      </c>
      <c r="T1525" t="s">
        <v>8338</v>
      </c>
      <c r="U1525" t="s">
        <v>8339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s="17"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5">
        <f t="shared" si="94"/>
        <v>2.0699999999999998</v>
      </c>
      <c r="S1526" s="7">
        <f t="shared" si="95"/>
        <v>221.78571428571428</v>
      </c>
      <c r="T1526" t="s">
        <v>8338</v>
      </c>
      <c r="U1526" t="s">
        <v>8339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s="17"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5">
        <f t="shared" si="94"/>
        <v>1.7400576923076922</v>
      </c>
      <c r="S1527" s="7">
        <f t="shared" si="95"/>
        <v>32.315357142857138</v>
      </c>
      <c r="T1527" t="s">
        <v>8338</v>
      </c>
      <c r="U1527" t="s">
        <v>8339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s="17"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5">
        <f t="shared" si="94"/>
        <v>1.2032608695652174</v>
      </c>
      <c r="S1528" s="7">
        <f t="shared" si="95"/>
        <v>98.839285714285708</v>
      </c>
      <c r="T1528" t="s">
        <v>8338</v>
      </c>
      <c r="U1528" t="s">
        <v>8339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42808.558865740742</v>
      </c>
      <c r="K1529">
        <v>1487082286</v>
      </c>
      <c r="L1529" s="13">
        <f t="shared" si="93"/>
        <v>42780.600532407407</v>
      </c>
      <c r="M1529" s="17"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5">
        <f t="shared" si="94"/>
        <v>1.1044428571428573</v>
      </c>
      <c r="S1529" s="7">
        <f t="shared" si="95"/>
        <v>55.222142857142863</v>
      </c>
      <c r="T1529" t="s">
        <v>8338</v>
      </c>
      <c r="U1529" t="s">
        <v>8339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s="17"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5">
        <f t="shared" si="94"/>
        <v>2.8156666666666665</v>
      </c>
      <c r="S1530" s="7">
        <f t="shared" si="95"/>
        <v>52.793750000000003</v>
      </c>
      <c r="T1530" t="s">
        <v>8338</v>
      </c>
      <c r="U1530" t="s">
        <v>8339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s="17"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5">
        <f t="shared" si="94"/>
        <v>1.0067894736842105</v>
      </c>
      <c r="S1531" s="7">
        <f t="shared" si="95"/>
        <v>135.66666666666666</v>
      </c>
      <c r="T1531" t="s">
        <v>8338</v>
      </c>
      <c r="U1531" t="s">
        <v>8339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</v>
      </c>
      <c r="K1532">
        <v>1443464695</v>
      </c>
      <c r="L1532" s="13">
        <f t="shared" si="93"/>
        <v>42275.76730324074</v>
      </c>
      <c r="M1532" s="17">
        <v>42275.76730324074</v>
      </c>
      <c r="N1532" t="b">
        <v>1</v>
      </c>
      <c r="O1532">
        <v>874</v>
      </c>
      <c r="P1532" t="b">
        <v>1</v>
      </c>
      <c r="Q1532" t="s">
        <v>8285</v>
      </c>
      <c r="R1532" s="5">
        <f t="shared" si="94"/>
        <v>1.3482571428571428</v>
      </c>
      <c r="S1532" s="7">
        <f t="shared" si="95"/>
        <v>53.991990846681922</v>
      </c>
      <c r="T1532" t="s">
        <v>8338</v>
      </c>
      <c r="U1532" t="s">
        <v>8339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s="17"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5">
        <f t="shared" si="94"/>
        <v>1.7595744680851064</v>
      </c>
      <c r="S1533" s="7">
        <f t="shared" si="95"/>
        <v>56.643835616438359</v>
      </c>
      <c r="T1533" t="s">
        <v>8338</v>
      </c>
      <c r="U1533" t="s">
        <v>8339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s="17"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5">
        <f t="shared" si="94"/>
        <v>4.8402000000000003</v>
      </c>
      <c r="S1534" s="7">
        <f t="shared" si="95"/>
        <v>82.316326530612244</v>
      </c>
      <c r="T1534" t="s">
        <v>8338</v>
      </c>
      <c r="U1534" t="s">
        <v>8339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s="17"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5">
        <f t="shared" si="94"/>
        <v>1.4514</v>
      </c>
      <c r="S1535" s="7">
        <f t="shared" si="95"/>
        <v>88.26081081081081</v>
      </c>
      <c r="T1535" t="s">
        <v>8338</v>
      </c>
      <c r="U1535" t="s">
        <v>8339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42251.674328703702</v>
      </c>
      <c r="K1536">
        <v>1438791062</v>
      </c>
      <c r="L1536" s="13">
        <f t="shared" si="93"/>
        <v>42221.674328703702</v>
      </c>
      <c r="M1536" s="17">
        <v>42221.674328703702</v>
      </c>
      <c r="N1536" t="b">
        <v>1</v>
      </c>
      <c r="O1536">
        <v>369</v>
      </c>
      <c r="P1536" t="b">
        <v>1</v>
      </c>
      <c r="Q1536" t="s">
        <v>8285</v>
      </c>
      <c r="R1536" s="5">
        <f t="shared" si="94"/>
        <v>4.1773333333333333</v>
      </c>
      <c r="S1536" s="7">
        <f t="shared" si="95"/>
        <v>84.905149051490511</v>
      </c>
      <c r="T1536" t="s">
        <v>8338</v>
      </c>
      <c r="U1536" t="s">
        <v>8339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s="17"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5">
        <f t="shared" si="94"/>
        <v>1.3242499999999999</v>
      </c>
      <c r="S1537" s="7">
        <f t="shared" si="95"/>
        <v>48.154545454545456</v>
      </c>
      <c r="T1537" t="s">
        <v>8338</v>
      </c>
      <c r="U1537" t="s">
        <v>8339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s="17"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5">
        <f t="shared" si="94"/>
        <v>2.5030841666666666</v>
      </c>
      <c r="S1538" s="7">
        <f t="shared" si="95"/>
        <v>66.015406593406595</v>
      </c>
      <c r="T1538" t="s">
        <v>8338</v>
      </c>
      <c r="U1538" t="s">
        <v>8339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(I1539/86400)+25569</f>
        <v>42588.75</v>
      </c>
      <c r="K1539">
        <v>1467358427</v>
      </c>
      <c r="L1539" s="13">
        <f t="shared" ref="L1539:L1602" si="97">(K1539/86400)+25569</f>
        <v>42552.315127314811</v>
      </c>
      <c r="M1539" s="17"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5">
        <f t="shared" ref="R1539:R1602" si="98">E1539/D1539</f>
        <v>1.7989999999999999</v>
      </c>
      <c r="S1539" s="7">
        <f t="shared" ref="S1539:S1602" si="99">E1539/O1539</f>
        <v>96.375</v>
      </c>
      <c r="T1539" t="s">
        <v>8338</v>
      </c>
      <c r="U1539" t="s">
        <v>8339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s="17"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5">
        <f t="shared" si="98"/>
        <v>1.0262857142857142</v>
      </c>
      <c r="S1540" s="7">
        <f t="shared" si="99"/>
        <v>156.17391304347825</v>
      </c>
      <c r="T1540" t="s">
        <v>8338</v>
      </c>
      <c r="U1540" t="s">
        <v>8339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42738.91920138889</v>
      </c>
      <c r="K1541">
        <v>1480629819</v>
      </c>
      <c r="L1541" s="13">
        <f t="shared" si="97"/>
        <v>42705.91920138889</v>
      </c>
      <c r="M1541" s="17">
        <v>42705.91920138889</v>
      </c>
      <c r="N1541" t="b">
        <v>0</v>
      </c>
      <c r="O1541">
        <v>284</v>
      </c>
      <c r="P1541" t="b">
        <v>1</v>
      </c>
      <c r="Q1541" t="s">
        <v>8285</v>
      </c>
      <c r="R1541" s="5">
        <f t="shared" si="98"/>
        <v>1.359861</v>
      </c>
      <c r="S1541" s="7">
        <f t="shared" si="99"/>
        <v>95.764859154929582</v>
      </c>
      <c r="T1541" t="s">
        <v>8338</v>
      </c>
      <c r="U1541" t="s">
        <v>8339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s="17"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5">
        <f t="shared" si="98"/>
        <v>1.1786666666666668</v>
      </c>
      <c r="S1542" s="7">
        <f t="shared" si="99"/>
        <v>180.40816326530611</v>
      </c>
      <c r="T1542" t="s">
        <v>8338</v>
      </c>
      <c r="U1542" t="s">
        <v>8339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s="17"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5">
        <f t="shared" si="98"/>
        <v>3.3333333333333332E-4</v>
      </c>
      <c r="S1543" s="7">
        <f t="shared" si="99"/>
        <v>3</v>
      </c>
      <c r="T1543" t="s">
        <v>8338</v>
      </c>
      <c r="U1543" t="s">
        <v>8343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s="17"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5">
        <f t="shared" si="98"/>
        <v>0.04</v>
      </c>
      <c r="S1544" s="7">
        <f t="shared" si="99"/>
        <v>20</v>
      </c>
      <c r="T1544" t="s">
        <v>8338</v>
      </c>
      <c r="U1544" t="s">
        <v>8343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s="17"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5">
        <f t="shared" si="98"/>
        <v>4.4444444444444444E-3</v>
      </c>
      <c r="S1545" s="7">
        <f t="shared" si="99"/>
        <v>10</v>
      </c>
      <c r="T1545" t="s">
        <v>8338</v>
      </c>
      <c r="U1545" t="s">
        <v>8343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s="17"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5">
        <f t="shared" si="98"/>
        <v>0</v>
      </c>
      <c r="S1546" s="7" t="e">
        <f t="shared" si="99"/>
        <v>#DIV/0!</v>
      </c>
      <c r="T1546" t="s">
        <v>8338</v>
      </c>
      <c r="U1546" t="s">
        <v>8343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s="17"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5">
        <f t="shared" si="98"/>
        <v>3.3333333333333332E-4</v>
      </c>
      <c r="S1547" s="7">
        <f t="shared" si="99"/>
        <v>1</v>
      </c>
      <c r="T1547" t="s">
        <v>8338</v>
      </c>
      <c r="U1547" t="s">
        <v>8343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s="17"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5">
        <f t="shared" si="98"/>
        <v>0.28899999999999998</v>
      </c>
      <c r="S1548" s="7">
        <f t="shared" si="99"/>
        <v>26.272727272727273</v>
      </c>
      <c r="T1548" t="s">
        <v>8338</v>
      </c>
      <c r="U1548" t="s">
        <v>8343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s="17"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5">
        <f t="shared" si="98"/>
        <v>0</v>
      </c>
      <c r="S1549" s="7" t="e">
        <f t="shared" si="99"/>
        <v>#DIV/0!</v>
      </c>
      <c r="T1549" t="s">
        <v>8338</v>
      </c>
      <c r="U1549" t="s">
        <v>8343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42316.923842592594</v>
      </c>
      <c r="K1550">
        <v>1444425020</v>
      </c>
      <c r="L1550" s="13">
        <f t="shared" si="97"/>
        <v>42286.88217592593</v>
      </c>
      <c r="M1550" s="17"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5">
        <f t="shared" si="98"/>
        <v>8.5714285714285715E-2</v>
      </c>
      <c r="S1550" s="7">
        <f t="shared" si="99"/>
        <v>60</v>
      </c>
      <c r="T1550" t="s">
        <v>8338</v>
      </c>
      <c r="U1550" t="s">
        <v>8343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s="17"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5">
        <f t="shared" si="98"/>
        <v>0.34</v>
      </c>
      <c r="S1551" s="7">
        <f t="shared" si="99"/>
        <v>28.333333333333332</v>
      </c>
      <c r="T1551" t="s">
        <v>8338</v>
      </c>
      <c r="U1551" t="s">
        <v>8343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s="17"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5">
        <f t="shared" si="98"/>
        <v>0.13466666666666666</v>
      </c>
      <c r="S1552" s="7">
        <f t="shared" si="99"/>
        <v>14.428571428571429</v>
      </c>
      <c r="T1552" t="s">
        <v>8338</v>
      </c>
      <c r="U1552" t="s">
        <v>8343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s="17"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5">
        <f t="shared" si="98"/>
        <v>0</v>
      </c>
      <c r="S1553" s="7" t="e">
        <f t="shared" si="99"/>
        <v>#DIV/0!</v>
      </c>
      <c r="T1553" t="s">
        <v>8338</v>
      </c>
      <c r="U1553" t="s">
        <v>8343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s="17"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5">
        <f t="shared" si="98"/>
        <v>0.49186046511627907</v>
      </c>
      <c r="S1554" s="7">
        <f t="shared" si="99"/>
        <v>132.1875</v>
      </c>
      <c r="T1554" t="s">
        <v>8338</v>
      </c>
      <c r="U1554" t="s">
        <v>8343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s="17"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5">
        <f t="shared" si="98"/>
        <v>0</v>
      </c>
      <c r="S1555" s="7" t="e">
        <f t="shared" si="99"/>
        <v>#DIV/0!</v>
      </c>
      <c r="T1555" t="s">
        <v>8338</v>
      </c>
      <c r="U1555" t="s">
        <v>8343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s="17"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5">
        <f t="shared" si="98"/>
        <v>0</v>
      </c>
      <c r="S1556" s="7" t="e">
        <f t="shared" si="99"/>
        <v>#DIV/0!</v>
      </c>
      <c r="T1556" t="s">
        <v>8338</v>
      </c>
      <c r="U1556" t="s">
        <v>8343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s="17"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5">
        <f t="shared" si="98"/>
        <v>0</v>
      </c>
      <c r="S1557" s="7" t="e">
        <f t="shared" si="99"/>
        <v>#DIV/0!</v>
      </c>
      <c r="T1557" t="s">
        <v>8338</v>
      </c>
      <c r="U1557" t="s">
        <v>8343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s="17"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5">
        <f t="shared" si="98"/>
        <v>0.45133333333333331</v>
      </c>
      <c r="S1558" s="7">
        <f t="shared" si="99"/>
        <v>56.416666666666664</v>
      </c>
      <c r="T1558" t="s">
        <v>8338</v>
      </c>
      <c r="U1558" t="s">
        <v>8343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s="17"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5">
        <f t="shared" si="98"/>
        <v>0.04</v>
      </c>
      <c r="S1559" s="7">
        <f t="shared" si="99"/>
        <v>100</v>
      </c>
      <c r="T1559" t="s">
        <v>8338</v>
      </c>
      <c r="U1559" t="s">
        <v>8343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s="17"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5">
        <f t="shared" si="98"/>
        <v>4.6666666666666669E-2</v>
      </c>
      <c r="S1560" s="7">
        <f t="shared" si="99"/>
        <v>11.666666666666666</v>
      </c>
      <c r="T1560" t="s">
        <v>8338</v>
      </c>
      <c r="U1560" t="s">
        <v>8343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42123.053229166668</v>
      </c>
      <c r="K1561">
        <v>1428974199</v>
      </c>
      <c r="L1561" s="13">
        <f t="shared" si="97"/>
        <v>42108.053229166668</v>
      </c>
      <c r="M1561" s="17">
        <v>42108.053229166668</v>
      </c>
      <c r="N1561" t="b">
        <v>0</v>
      </c>
      <c r="O1561">
        <v>1</v>
      </c>
      <c r="P1561" t="b">
        <v>0</v>
      </c>
      <c r="Q1561" t="s">
        <v>8289</v>
      </c>
      <c r="R1561" s="5">
        <f t="shared" si="98"/>
        <v>3.3333333333333335E-3</v>
      </c>
      <c r="S1561" s="7">
        <f t="shared" si="99"/>
        <v>50</v>
      </c>
      <c r="T1561" t="s">
        <v>8338</v>
      </c>
      <c r="U1561" t="s">
        <v>8343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s="17"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5">
        <f t="shared" si="98"/>
        <v>3.7600000000000001E-2</v>
      </c>
      <c r="S1562" s="7">
        <f t="shared" si="99"/>
        <v>23.5</v>
      </c>
      <c r="T1562" t="s">
        <v>8338</v>
      </c>
      <c r="U1562" t="s">
        <v>8343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41585.083368055552</v>
      </c>
      <c r="K1563">
        <v>1381194003</v>
      </c>
      <c r="L1563" s="13">
        <f t="shared" si="97"/>
        <v>41555.041701388887</v>
      </c>
      <c r="M1563" s="17"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5">
        <f t="shared" si="98"/>
        <v>6.7000000000000002E-3</v>
      </c>
      <c r="S1563" s="7">
        <f t="shared" si="99"/>
        <v>67</v>
      </c>
      <c r="T1563" t="s">
        <v>8322</v>
      </c>
      <c r="U1563" t="s">
        <v>8344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s="17"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5">
        <f t="shared" si="98"/>
        <v>0</v>
      </c>
      <c r="S1564" s="7" t="e">
        <f t="shared" si="99"/>
        <v>#DIV/0!</v>
      </c>
      <c r="T1564" t="s">
        <v>8322</v>
      </c>
      <c r="U1564" t="s">
        <v>8344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s="17"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5">
        <f t="shared" si="98"/>
        <v>1.4166666666666666E-2</v>
      </c>
      <c r="S1565" s="7">
        <f t="shared" si="99"/>
        <v>42.5</v>
      </c>
      <c r="T1565" t="s">
        <v>8322</v>
      </c>
      <c r="U1565" t="s">
        <v>8344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s="17"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5">
        <f t="shared" si="98"/>
        <v>1E-3</v>
      </c>
      <c r="S1566" s="7">
        <f t="shared" si="99"/>
        <v>10</v>
      </c>
      <c r="T1566" t="s">
        <v>8322</v>
      </c>
      <c r="U1566" t="s">
        <v>8344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s="17"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5">
        <f t="shared" si="98"/>
        <v>2.5000000000000001E-2</v>
      </c>
      <c r="S1567" s="7">
        <f t="shared" si="99"/>
        <v>100</v>
      </c>
      <c r="T1567" t="s">
        <v>8322</v>
      </c>
      <c r="U1567" t="s">
        <v>8344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s="17"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5">
        <f t="shared" si="98"/>
        <v>0.21249999999999999</v>
      </c>
      <c r="S1568" s="7">
        <f t="shared" si="99"/>
        <v>108.05084745762711</v>
      </c>
      <c r="T1568" t="s">
        <v>8322</v>
      </c>
      <c r="U1568" t="s">
        <v>8344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41671.93686342593</v>
      </c>
      <c r="M1569" s="17">
        <v>41671.93686342593</v>
      </c>
      <c r="N1569" t="b">
        <v>0</v>
      </c>
      <c r="O1569">
        <v>13</v>
      </c>
      <c r="P1569" t="b">
        <v>0</v>
      </c>
      <c r="Q1569" t="s">
        <v>8290</v>
      </c>
      <c r="R1569" s="5">
        <f t="shared" si="98"/>
        <v>4.1176470588235294E-2</v>
      </c>
      <c r="S1569" s="7">
        <f t="shared" si="99"/>
        <v>26.923076923076923</v>
      </c>
      <c r="T1569" t="s">
        <v>8322</v>
      </c>
      <c r="U1569" t="s">
        <v>8344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s="17"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5">
        <f t="shared" si="98"/>
        <v>0.13639999999999999</v>
      </c>
      <c r="S1570" s="7">
        <f t="shared" si="99"/>
        <v>155</v>
      </c>
      <c r="T1570" t="s">
        <v>8322</v>
      </c>
      <c r="U1570" t="s">
        <v>8344</v>
      </c>
    </row>
    <row r="1571" spans="1:21" ht="20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s="17"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5">
        <f t="shared" si="98"/>
        <v>0</v>
      </c>
      <c r="S1571" s="7" t="e">
        <f t="shared" si="99"/>
        <v>#DIV/0!</v>
      </c>
      <c r="T1571" t="s">
        <v>8322</v>
      </c>
      <c r="U1571" t="s">
        <v>8344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s="17"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5">
        <f t="shared" si="98"/>
        <v>0.41399999999999998</v>
      </c>
      <c r="S1572" s="7">
        <f t="shared" si="99"/>
        <v>47.769230769230766</v>
      </c>
      <c r="T1572" t="s">
        <v>8322</v>
      </c>
      <c r="U1572" t="s">
        <v>8344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42174.769479166665</v>
      </c>
      <c r="K1573">
        <v>1432146483</v>
      </c>
      <c r="L1573" s="13">
        <f t="shared" si="97"/>
        <v>42144.769479166665</v>
      </c>
      <c r="M1573" s="17">
        <v>42144.769479166665</v>
      </c>
      <c r="N1573" t="b">
        <v>0</v>
      </c>
      <c r="O1573">
        <v>4</v>
      </c>
      <c r="P1573" t="b">
        <v>0</v>
      </c>
      <c r="Q1573" t="s">
        <v>8290</v>
      </c>
      <c r="R1573" s="5">
        <f t="shared" si="98"/>
        <v>6.6115702479338841E-3</v>
      </c>
      <c r="S1573" s="7">
        <f t="shared" si="99"/>
        <v>20</v>
      </c>
      <c r="T1573" t="s">
        <v>8322</v>
      </c>
      <c r="U1573" t="s">
        <v>8344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s="17"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5">
        <f t="shared" si="98"/>
        <v>0.05</v>
      </c>
      <c r="S1574" s="7">
        <f t="shared" si="99"/>
        <v>41.666666666666664</v>
      </c>
      <c r="T1574" t="s">
        <v>8322</v>
      </c>
      <c r="U1574" t="s">
        <v>8344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s="17"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5">
        <f t="shared" si="98"/>
        <v>2.4777777777777777E-2</v>
      </c>
      <c r="S1575" s="7">
        <f t="shared" si="99"/>
        <v>74.333333333333329</v>
      </c>
      <c r="T1575" t="s">
        <v>8322</v>
      </c>
      <c r="U1575" t="s">
        <v>8344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s="17"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5">
        <f t="shared" si="98"/>
        <v>5.0599999999999999E-2</v>
      </c>
      <c r="S1576" s="7">
        <f t="shared" si="99"/>
        <v>84.333333333333329</v>
      </c>
      <c r="T1576" t="s">
        <v>8322</v>
      </c>
      <c r="U1576" t="s">
        <v>8344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41829.524259259255</v>
      </c>
      <c r="K1577">
        <v>1402317296</v>
      </c>
      <c r="L1577" s="13">
        <f t="shared" si="97"/>
        <v>41799.524259259255</v>
      </c>
      <c r="M1577" s="17">
        <v>41799.524259259255</v>
      </c>
      <c r="N1577" t="b">
        <v>0</v>
      </c>
      <c r="O1577">
        <v>35</v>
      </c>
      <c r="P1577" t="b">
        <v>0</v>
      </c>
      <c r="Q1577" t="s">
        <v>8290</v>
      </c>
      <c r="R1577" s="5">
        <f t="shared" si="98"/>
        <v>0.2291</v>
      </c>
      <c r="S1577" s="7">
        <f t="shared" si="99"/>
        <v>65.457142857142856</v>
      </c>
      <c r="T1577" t="s">
        <v>8322</v>
      </c>
      <c r="U1577" t="s">
        <v>8344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s="17"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5">
        <f t="shared" si="98"/>
        <v>0.13</v>
      </c>
      <c r="S1578" s="7">
        <f t="shared" si="99"/>
        <v>65</v>
      </c>
      <c r="T1578" t="s">
        <v>8322</v>
      </c>
      <c r="U1578" t="s">
        <v>8344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41114.847777777773</v>
      </c>
      <c r="K1579">
        <v>1337977248</v>
      </c>
      <c r="L1579" s="13">
        <f t="shared" si="97"/>
        <v>41054.847777777773</v>
      </c>
      <c r="M1579" s="17">
        <v>41054.847777777773</v>
      </c>
      <c r="N1579" t="b">
        <v>0</v>
      </c>
      <c r="O1579">
        <v>2</v>
      </c>
      <c r="P1579" t="b">
        <v>0</v>
      </c>
      <c r="Q1579" t="s">
        <v>8290</v>
      </c>
      <c r="R1579" s="5">
        <f t="shared" si="98"/>
        <v>5.4999999999999997E-3</v>
      </c>
      <c r="S1579" s="7">
        <f t="shared" si="99"/>
        <v>27.5</v>
      </c>
      <c r="T1579" t="s">
        <v>8322</v>
      </c>
      <c r="U1579" t="s">
        <v>8344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s="17"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5">
        <f t="shared" si="98"/>
        <v>0.10806536636794939</v>
      </c>
      <c r="S1580" s="7">
        <f t="shared" si="99"/>
        <v>51.25</v>
      </c>
      <c r="T1580" t="s">
        <v>8322</v>
      </c>
      <c r="U1580" t="s">
        <v>8344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s="17"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5">
        <f t="shared" si="98"/>
        <v>8.4008400840084006E-3</v>
      </c>
      <c r="S1581" s="7">
        <f t="shared" si="99"/>
        <v>14</v>
      </c>
      <c r="T1581" t="s">
        <v>8322</v>
      </c>
      <c r="U1581" t="s">
        <v>8344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41050.050069444442</v>
      </c>
      <c r="K1582">
        <v>1332378726</v>
      </c>
      <c r="L1582" s="13">
        <f t="shared" si="97"/>
        <v>40990.050069444442</v>
      </c>
      <c r="M1582" s="17">
        <v>40990.050069444442</v>
      </c>
      <c r="N1582" t="b">
        <v>0</v>
      </c>
      <c r="O1582">
        <v>0</v>
      </c>
      <c r="P1582" t="b">
        <v>0</v>
      </c>
      <c r="Q1582" t="s">
        <v>8290</v>
      </c>
      <c r="R1582" s="5">
        <f t="shared" si="98"/>
        <v>0</v>
      </c>
      <c r="S1582" s="7" t="e">
        <f t="shared" si="99"/>
        <v>#DIV/0!</v>
      </c>
      <c r="T1582" t="s">
        <v>8322</v>
      </c>
      <c r="U1582" t="s">
        <v>8344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s="17"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5">
        <f t="shared" si="98"/>
        <v>5.0000000000000001E-3</v>
      </c>
      <c r="S1583" s="7">
        <f t="shared" si="99"/>
        <v>5</v>
      </c>
      <c r="T1583" t="s">
        <v>8338</v>
      </c>
      <c r="U1583" t="s">
        <v>8345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s="17"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5">
        <f t="shared" si="98"/>
        <v>9.2999999999999999E-2</v>
      </c>
      <c r="S1584" s="7">
        <f t="shared" si="99"/>
        <v>31</v>
      </c>
      <c r="T1584" t="s">
        <v>8338</v>
      </c>
      <c r="U1584" t="s">
        <v>8345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s="17"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5">
        <f t="shared" si="98"/>
        <v>7.5000000000000002E-4</v>
      </c>
      <c r="S1585" s="7">
        <f t="shared" si="99"/>
        <v>15</v>
      </c>
      <c r="T1585" t="s">
        <v>8338</v>
      </c>
      <c r="U1585" t="s">
        <v>8345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s="17"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5">
        <f t="shared" si="98"/>
        <v>0</v>
      </c>
      <c r="S1586" s="7" t="e">
        <f t="shared" si="99"/>
        <v>#DIV/0!</v>
      </c>
      <c r="T1586" t="s">
        <v>8338</v>
      </c>
      <c r="U1586" t="s">
        <v>8345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s="17"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5">
        <f t="shared" si="98"/>
        <v>0.79</v>
      </c>
      <c r="S1587" s="7">
        <f t="shared" si="99"/>
        <v>131.66666666666666</v>
      </c>
      <c r="T1587" t="s">
        <v>8338</v>
      </c>
      <c r="U1587" t="s">
        <v>8345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42069.104421296295</v>
      </c>
      <c r="M1588" s="17">
        <v>42069.104421296295</v>
      </c>
      <c r="N1588" t="b">
        <v>0</v>
      </c>
      <c r="O1588">
        <v>0</v>
      </c>
      <c r="P1588" t="b">
        <v>0</v>
      </c>
      <c r="Q1588" t="s">
        <v>8291</v>
      </c>
      <c r="R1588" s="5">
        <f t="shared" si="98"/>
        <v>0</v>
      </c>
      <c r="S1588" s="7" t="e">
        <f t="shared" si="99"/>
        <v>#DIV/0!</v>
      </c>
      <c r="T1588" t="s">
        <v>8338</v>
      </c>
      <c r="U1588" t="s">
        <v>8345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s="17"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5">
        <f t="shared" si="98"/>
        <v>1.3333333333333334E-4</v>
      </c>
      <c r="S1589" s="7">
        <f t="shared" si="99"/>
        <v>1</v>
      </c>
      <c r="T1589" t="s">
        <v>8338</v>
      </c>
      <c r="U1589" t="s">
        <v>8345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s="17"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5">
        <f t="shared" si="98"/>
        <v>0</v>
      </c>
      <c r="S1590" s="7" t="e">
        <f t="shared" si="99"/>
        <v>#DIV/0!</v>
      </c>
      <c r="T1590" t="s">
        <v>8338</v>
      </c>
      <c r="U1590" t="s">
        <v>8345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s="17"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5">
        <f t="shared" si="98"/>
        <v>0</v>
      </c>
      <c r="S1591" s="7" t="e">
        <f t="shared" si="99"/>
        <v>#DIV/0!</v>
      </c>
      <c r="T1591" t="s">
        <v>8338</v>
      </c>
      <c r="U1591" t="s">
        <v>8345</v>
      </c>
    </row>
    <row r="1592" spans="1:21" ht="20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s="17"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5">
        <f t="shared" si="98"/>
        <v>1.7000000000000001E-2</v>
      </c>
      <c r="S1592" s="7">
        <f t="shared" si="99"/>
        <v>510</v>
      </c>
      <c r="T1592" t="s">
        <v>8338</v>
      </c>
      <c r="U1592" t="s">
        <v>8345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s="17"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5">
        <f t="shared" si="98"/>
        <v>0.29228571428571426</v>
      </c>
      <c r="S1593" s="7">
        <f t="shared" si="99"/>
        <v>44.478260869565219</v>
      </c>
      <c r="T1593" t="s">
        <v>8338</v>
      </c>
      <c r="U1593" t="s">
        <v>8345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s="17"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5">
        <f t="shared" si="98"/>
        <v>0</v>
      </c>
      <c r="S1594" s="7" t="e">
        <f t="shared" si="99"/>
        <v>#DIV/0!</v>
      </c>
      <c r="T1594" t="s">
        <v>8338</v>
      </c>
      <c r="U1594" t="s">
        <v>8345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s="17"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5">
        <f t="shared" si="98"/>
        <v>1.3636363636363637E-4</v>
      </c>
      <c r="S1595" s="7">
        <f t="shared" si="99"/>
        <v>1</v>
      </c>
      <c r="T1595" t="s">
        <v>8338</v>
      </c>
      <c r="U1595" t="s">
        <v>8345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42505.681250000001</v>
      </c>
      <c r="K1596">
        <v>1458147982</v>
      </c>
      <c r="L1596" s="13">
        <f t="shared" si="97"/>
        <v>42445.712754629625</v>
      </c>
      <c r="M1596" s="17"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5">
        <f t="shared" si="98"/>
        <v>0.20499999999999999</v>
      </c>
      <c r="S1596" s="7">
        <f t="shared" si="99"/>
        <v>20.5</v>
      </c>
      <c r="T1596" t="s">
        <v>8338</v>
      </c>
      <c r="U1596" t="s">
        <v>8345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41808.842361111107</v>
      </c>
      <c r="K1597">
        <v>1400634728</v>
      </c>
      <c r="L1597" s="13">
        <f t="shared" si="97"/>
        <v>41780.050092592595</v>
      </c>
      <c r="M1597" s="17"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5">
        <f t="shared" si="98"/>
        <v>2.8E-3</v>
      </c>
      <c r="S1597" s="7">
        <f t="shared" si="99"/>
        <v>40</v>
      </c>
      <c r="T1597" t="s">
        <v>8338</v>
      </c>
      <c r="U1597" t="s">
        <v>8345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s="17"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5">
        <f t="shared" si="98"/>
        <v>2.3076923076923078E-2</v>
      </c>
      <c r="S1598" s="7">
        <f t="shared" si="99"/>
        <v>25</v>
      </c>
      <c r="T1598" t="s">
        <v>8338</v>
      </c>
      <c r="U1598" t="s">
        <v>8345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s="17"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5">
        <f t="shared" si="98"/>
        <v>0</v>
      </c>
      <c r="S1599" s="7" t="e">
        <f t="shared" si="99"/>
        <v>#DIV/0!</v>
      </c>
      <c r="T1599" t="s">
        <v>8338</v>
      </c>
      <c r="U1599" t="s">
        <v>8345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s="17"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5">
        <f t="shared" si="98"/>
        <v>1.25E-3</v>
      </c>
      <c r="S1600" s="7">
        <f t="shared" si="99"/>
        <v>1</v>
      </c>
      <c r="T1600" t="s">
        <v>8338</v>
      </c>
      <c r="U1600" t="s">
        <v>8345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s="17"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5">
        <f t="shared" si="98"/>
        <v>0</v>
      </c>
      <c r="S1601" s="7" t="e">
        <f t="shared" si="99"/>
        <v>#DIV/0!</v>
      </c>
      <c r="T1601" t="s">
        <v>8338</v>
      </c>
      <c r="U1601" t="s">
        <v>8345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41791.057314814811</v>
      </c>
      <c r="M1602" s="17">
        <v>41791.057314814811</v>
      </c>
      <c r="N1602" t="b">
        <v>0</v>
      </c>
      <c r="O1602">
        <v>9</v>
      </c>
      <c r="P1602" t="b">
        <v>0</v>
      </c>
      <c r="Q1602" t="s">
        <v>8291</v>
      </c>
      <c r="R1602" s="5">
        <f t="shared" si="98"/>
        <v>7.3400000000000007E-2</v>
      </c>
      <c r="S1602" s="7">
        <f t="shared" si="99"/>
        <v>40.777777777777779</v>
      </c>
      <c r="T1602" t="s">
        <v>8338</v>
      </c>
      <c r="U1602" t="s">
        <v>8345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(I1603/86400)+25569</f>
        <v>40668.092974537038</v>
      </c>
      <c r="K1603">
        <v>1301969633</v>
      </c>
      <c r="L1603" s="13">
        <f t="shared" ref="L1603:L1666" si="101">(K1603/86400)+25569</f>
        <v>40638.092974537038</v>
      </c>
      <c r="M1603" s="17"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5">
        <f t="shared" ref="R1603:R1666" si="102">E1603/D1603</f>
        <v>1.082492</v>
      </c>
      <c r="S1603" s="7">
        <f t="shared" ref="S1603:S1666" si="103">E1603/O1603</f>
        <v>48.325535714285714</v>
      </c>
      <c r="T1603" t="s">
        <v>8325</v>
      </c>
      <c r="U1603" t="s">
        <v>8326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s="17"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5">
        <f t="shared" si="102"/>
        <v>1.0016666666666667</v>
      </c>
      <c r="S1604" s="7">
        <f t="shared" si="103"/>
        <v>46.953125</v>
      </c>
      <c r="T1604" t="s">
        <v>8325</v>
      </c>
      <c r="U1604" t="s">
        <v>8326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s="17"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5">
        <f t="shared" si="102"/>
        <v>1.0003299999999999</v>
      </c>
      <c r="S1605" s="7">
        <f t="shared" si="103"/>
        <v>66.688666666666663</v>
      </c>
      <c r="T1605" t="s">
        <v>8325</v>
      </c>
      <c r="U1605" t="s">
        <v>8326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40985.803645833337</v>
      </c>
      <c r="K1606">
        <v>1328559435</v>
      </c>
      <c r="L1606" s="13">
        <f t="shared" si="101"/>
        <v>40945.845312500001</v>
      </c>
      <c r="M1606" s="17"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5">
        <f t="shared" si="102"/>
        <v>1.2210714285714286</v>
      </c>
      <c r="S1606" s="7">
        <f t="shared" si="103"/>
        <v>48.842857142857142</v>
      </c>
      <c r="T1606" t="s">
        <v>8325</v>
      </c>
      <c r="U1606" t="s">
        <v>8326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s="17"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5">
        <f t="shared" si="102"/>
        <v>1.0069333333333335</v>
      </c>
      <c r="S1607" s="7">
        <f t="shared" si="103"/>
        <v>137.30909090909091</v>
      </c>
      <c r="T1607" t="s">
        <v>8325</v>
      </c>
      <c r="U1607" t="s">
        <v>8326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s="17"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5">
        <f t="shared" si="102"/>
        <v>1.01004125</v>
      </c>
      <c r="S1608" s="7">
        <f t="shared" si="103"/>
        <v>87.829673913043479</v>
      </c>
      <c r="T1608" t="s">
        <v>8325</v>
      </c>
      <c r="U1608" t="s">
        <v>8326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s="17"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5">
        <f t="shared" si="102"/>
        <v>1.4511000000000001</v>
      </c>
      <c r="S1609" s="7">
        <f t="shared" si="103"/>
        <v>70.785365853658533</v>
      </c>
      <c r="T1609" t="s">
        <v>8325</v>
      </c>
      <c r="U1609" t="s">
        <v>8326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41640.226388888885</v>
      </c>
      <c r="K1610">
        <v>1385754986</v>
      </c>
      <c r="L1610" s="13">
        <f t="shared" si="101"/>
        <v>41607.83085648148</v>
      </c>
      <c r="M1610" s="17"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5">
        <f t="shared" si="102"/>
        <v>1.0125</v>
      </c>
      <c r="S1610" s="7">
        <f t="shared" si="103"/>
        <v>52.826086956521742</v>
      </c>
      <c r="T1610" t="s">
        <v>8325</v>
      </c>
      <c r="U1610" t="s">
        <v>8326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s="17"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5">
        <f t="shared" si="102"/>
        <v>1.1833333333333333</v>
      </c>
      <c r="S1611" s="7">
        <f t="shared" si="103"/>
        <v>443.75</v>
      </c>
      <c r="T1611" t="s">
        <v>8325</v>
      </c>
      <c r="U1611" t="s">
        <v>8326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s="17"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5">
        <f t="shared" si="102"/>
        <v>2.7185000000000001</v>
      </c>
      <c r="S1612" s="7">
        <f t="shared" si="103"/>
        <v>48.544642857142854</v>
      </c>
      <c r="T1612" t="s">
        <v>8325</v>
      </c>
      <c r="U1612" t="s">
        <v>8326</v>
      </c>
    </row>
    <row r="1613" spans="1:21" ht="20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s="17"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5">
        <f t="shared" si="102"/>
        <v>1.25125</v>
      </c>
      <c r="S1613" s="7">
        <f t="shared" si="103"/>
        <v>37.074074074074076</v>
      </c>
      <c r="T1613" t="s">
        <v>8325</v>
      </c>
      <c r="U1613" t="s">
        <v>8326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s="17"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5">
        <f t="shared" si="102"/>
        <v>1.1000000000000001</v>
      </c>
      <c r="S1614" s="7">
        <f t="shared" si="103"/>
        <v>50</v>
      </c>
      <c r="T1614" t="s">
        <v>8325</v>
      </c>
      <c r="U1614" t="s">
        <v>8326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s="17"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5">
        <f t="shared" si="102"/>
        <v>1.0149999999999999</v>
      </c>
      <c r="S1615" s="7">
        <f t="shared" si="103"/>
        <v>39.03846153846154</v>
      </c>
      <c r="T1615" t="s">
        <v>8325</v>
      </c>
      <c r="U1615" t="s">
        <v>8326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41794.981122685189</v>
      </c>
      <c r="M1616" s="17">
        <v>41794.981122685189</v>
      </c>
      <c r="N1616" t="b">
        <v>0</v>
      </c>
      <c r="O1616">
        <v>77</v>
      </c>
      <c r="P1616" t="b">
        <v>1</v>
      </c>
      <c r="Q1616" t="s">
        <v>8276</v>
      </c>
      <c r="R1616" s="5">
        <f t="shared" si="102"/>
        <v>1.0269999999999999</v>
      </c>
      <c r="S1616" s="7">
        <f t="shared" si="103"/>
        <v>66.688311688311686</v>
      </c>
      <c r="T1616" t="s">
        <v>8325</v>
      </c>
      <c r="U1616" t="s">
        <v>8326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s="17"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5">
        <f t="shared" si="102"/>
        <v>1.1412500000000001</v>
      </c>
      <c r="S1617" s="7">
        <f t="shared" si="103"/>
        <v>67.132352941176464</v>
      </c>
      <c r="T1617" t="s">
        <v>8325</v>
      </c>
      <c r="U1617" t="s">
        <v>8326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s="17"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5">
        <f t="shared" si="102"/>
        <v>1.042</v>
      </c>
      <c r="S1618" s="7">
        <f t="shared" si="103"/>
        <v>66.369426751592357</v>
      </c>
      <c r="T1618" t="s">
        <v>8325</v>
      </c>
      <c r="U1618" t="s">
        <v>8326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s="17"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5">
        <f t="shared" si="102"/>
        <v>1.4585714285714286</v>
      </c>
      <c r="S1619" s="7">
        <f t="shared" si="103"/>
        <v>64.620253164556956</v>
      </c>
      <c r="T1619" t="s">
        <v>8325</v>
      </c>
      <c r="U1619" t="s">
        <v>8326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s="17"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5">
        <f t="shared" si="102"/>
        <v>1.0506666666666666</v>
      </c>
      <c r="S1620" s="7">
        <f t="shared" si="103"/>
        <v>58.370370370370374</v>
      </c>
      <c r="T1620" t="s">
        <v>8325</v>
      </c>
      <c r="U1620" t="s">
        <v>8326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41897.186180555553</v>
      </c>
      <c r="K1621">
        <v>1408940886</v>
      </c>
      <c r="L1621" s="13">
        <f t="shared" si="101"/>
        <v>41876.186180555553</v>
      </c>
      <c r="M1621" s="17">
        <v>41876.186180555553</v>
      </c>
      <c r="N1621" t="b">
        <v>0</v>
      </c>
      <c r="O1621">
        <v>23</v>
      </c>
      <c r="P1621" t="b">
        <v>1</v>
      </c>
      <c r="Q1621" t="s">
        <v>8276</v>
      </c>
      <c r="R1621" s="5">
        <f t="shared" si="102"/>
        <v>1.3333333333333333</v>
      </c>
      <c r="S1621" s="7">
        <f t="shared" si="103"/>
        <v>86.956521739130437</v>
      </c>
      <c r="T1621" t="s">
        <v>8325</v>
      </c>
      <c r="U1621" t="s">
        <v>8326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s="17"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5">
        <f t="shared" si="102"/>
        <v>1.1299999999999999</v>
      </c>
      <c r="S1622" s="7">
        <f t="shared" si="103"/>
        <v>66.470588235294116</v>
      </c>
      <c r="T1622" t="s">
        <v>8325</v>
      </c>
      <c r="U1622" t="s">
        <v>8326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s="17"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5">
        <f t="shared" si="102"/>
        <v>1.212</v>
      </c>
      <c r="S1623" s="7">
        <f t="shared" si="103"/>
        <v>163.78378378378378</v>
      </c>
      <c r="T1623" t="s">
        <v>8325</v>
      </c>
      <c r="U1623" t="s">
        <v>8326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41950.294837962967</v>
      </c>
      <c r="M1624" s="17">
        <v>41950.294837962967</v>
      </c>
      <c r="N1624" t="b">
        <v>0</v>
      </c>
      <c r="O1624">
        <v>65</v>
      </c>
      <c r="P1624" t="b">
        <v>1</v>
      </c>
      <c r="Q1624" t="s">
        <v>8276</v>
      </c>
      <c r="R1624" s="5">
        <f t="shared" si="102"/>
        <v>1.0172463768115942</v>
      </c>
      <c r="S1624" s="7">
        <f t="shared" si="103"/>
        <v>107.98461538461538</v>
      </c>
      <c r="T1624" t="s">
        <v>8325</v>
      </c>
      <c r="U1624" t="s">
        <v>8326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s="17"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5">
        <f t="shared" si="102"/>
        <v>1.0106666666666666</v>
      </c>
      <c r="S1625" s="7">
        <f t="shared" si="103"/>
        <v>42.111111111111114</v>
      </c>
      <c r="T1625" t="s">
        <v>8325</v>
      </c>
      <c r="U1625" t="s">
        <v>8326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s="17"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5">
        <f t="shared" si="102"/>
        <v>1.18</v>
      </c>
      <c r="S1626" s="7">
        <f t="shared" si="103"/>
        <v>47.2</v>
      </c>
      <c r="T1626" t="s">
        <v>8325</v>
      </c>
      <c r="U1626" t="s">
        <v>8326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s="17"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5">
        <f t="shared" si="102"/>
        <v>1.5533333333333332</v>
      </c>
      <c r="S1627" s="7">
        <f t="shared" si="103"/>
        <v>112.01923076923077</v>
      </c>
      <c r="T1627" t="s">
        <v>8325</v>
      </c>
      <c r="U1627" t="s">
        <v>8326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41579.847997685181</v>
      </c>
      <c r="M1628" s="17">
        <v>41579.847997685181</v>
      </c>
      <c r="N1628" t="b">
        <v>0</v>
      </c>
      <c r="O1628">
        <v>108</v>
      </c>
      <c r="P1628" t="b">
        <v>1</v>
      </c>
      <c r="Q1628" t="s">
        <v>8276</v>
      </c>
      <c r="R1628" s="5">
        <f t="shared" si="102"/>
        <v>1.0118750000000001</v>
      </c>
      <c r="S1628" s="7">
        <f t="shared" si="103"/>
        <v>74.953703703703709</v>
      </c>
      <c r="T1628" t="s">
        <v>8325</v>
      </c>
      <c r="U1628" t="s">
        <v>8326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s="17"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5">
        <f t="shared" si="102"/>
        <v>1.17</v>
      </c>
      <c r="S1629" s="7">
        <f t="shared" si="103"/>
        <v>61.578947368421055</v>
      </c>
      <c r="T1629" t="s">
        <v>8325</v>
      </c>
      <c r="U1629" t="s">
        <v>8326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s="17"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5">
        <f t="shared" si="102"/>
        <v>1.00925</v>
      </c>
      <c r="S1630" s="7">
        <f t="shared" si="103"/>
        <v>45.875</v>
      </c>
      <c r="T1630" t="s">
        <v>8325</v>
      </c>
      <c r="U1630" t="s">
        <v>8326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s="17"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5">
        <f t="shared" si="102"/>
        <v>1.0366666666666666</v>
      </c>
      <c r="S1631" s="7">
        <f t="shared" si="103"/>
        <v>75.853658536585371</v>
      </c>
      <c r="T1631" t="s">
        <v>8325</v>
      </c>
      <c r="U1631" t="s">
        <v>8326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s="17"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5">
        <f t="shared" si="102"/>
        <v>2.6524999999999999</v>
      </c>
      <c r="S1632" s="7">
        <f t="shared" si="103"/>
        <v>84.206349206349202</v>
      </c>
      <c r="T1632" t="s">
        <v>8325</v>
      </c>
      <c r="U1632" t="s">
        <v>8326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s="17"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5">
        <f t="shared" si="102"/>
        <v>1.5590999999999999</v>
      </c>
      <c r="S1633" s="7">
        <f t="shared" si="103"/>
        <v>117.22556390977444</v>
      </c>
      <c r="T1633" t="s">
        <v>8325</v>
      </c>
      <c r="U1633" t="s">
        <v>8326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40810.340902777782</v>
      </c>
      <c r="K1634">
        <v>1311667854</v>
      </c>
      <c r="L1634" s="13">
        <f t="shared" si="101"/>
        <v>40750.340902777782</v>
      </c>
      <c r="M1634" s="17">
        <v>40750.340902777782</v>
      </c>
      <c r="N1634" t="b">
        <v>0</v>
      </c>
      <c r="O1634">
        <v>47</v>
      </c>
      <c r="P1634" t="b">
        <v>1</v>
      </c>
      <c r="Q1634" t="s">
        <v>8276</v>
      </c>
      <c r="R1634" s="5">
        <f t="shared" si="102"/>
        <v>1.0162500000000001</v>
      </c>
      <c r="S1634" s="7">
        <f t="shared" si="103"/>
        <v>86.489361702127653</v>
      </c>
      <c r="T1634" t="s">
        <v>8325</v>
      </c>
      <c r="U1634" t="s">
        <v>8326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s="17"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5">
        <f t="shared" si="102"/>
        <v>1</v>
      </c>
      <c r="S1635" s="7">
        <f t="shared" si="103"/>
        <v>172.41379310344828</v>
      </c>
      <c r="T1635" t="s">
        <v>8325</v>
      </c>
      <c r="U1635" t="s">
        <v>8326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s="17"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5">
        <f t="shared" si="102"/>
        <v>1.0049999999999999</v>
      </c>
      <c r="S1636" s="7">
        <f t="shared" si="103"/>
        <v>62.8125</v>
      </c>
      <c r="T1636" t="s">
        <v>8325</v>
      </c>
      <c r="U1636" t="s">
        <v>8326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s="17"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5">
        <f t="shared" si="102"/>
        <v>1.2529999999999999</v>
      </c>
      <c r="S1637" s="7">
        <f t="shared" si="103"/>
        <v>67.729729729729726</v>
      </c>
      <c r="T1637" t="s">
        <v>8325</v>
      </c>
      <c r="U1637" t="s">
        <v>8326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s="17"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5">
        <f t="shared" si="102"/>
        <v>1.0355555555555556</v>
      </c>
      <c r="S1638" s="7">
        <f t="shared" si="103"/>
        <v>53.5632183908046</v>
      </c>
      <c r="T1638" t="s">
        <v>8325</v>
      </c>
      <c r="U1638" t="s">
        <v>8326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40178.985416666663</v>
      </c>
      <c r="K1639">
        <v>1257444140</v>
      </c>
      <c r="L1639" s="13">
        <f t="shared" si="101"/>
        <v>40122.751620370371</v>
      </c>
      <c r="M1639" s="17"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5">
        <f t="shared" si="102"/>
        <v>1.038</v>
      </c>
      <c r="S1639" s="7">
        <f t="shared" si="103"/>
        <v>34.6</v>
      </c>
      <c r="T1639" t="s">
        <v>8325</v>
      </c>
      <c r="U1639" t="s">
        <v>8326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s="17"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5">
        <f t="shared" si="102"/>
        <v>1.05</v>
      </c>
      <c r="S1640" s="7">
        <f t="shared" si="103"/>
        <v>38.888888888888886</v>
      </c>
      <c r="T1640" t="s">
        <v>8325</v>
      </c>
      <c r="U1640" t="s">
        <v>8326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s="17"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5">
        <f t="shared" si="102"/>
        <v>1</v>
      </c>
      <c r="S1641" s="7">
        <f t="shared" si="103"/>
        <v>94.736842105263165</v>
      </c>
      <c r="T1641" t="s">
        <v>8325</v>
      </c>
      <c r="U1641" t="s">
        <v>8326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s="17"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5">
        <f t="shared" si="102"/>
        <v>1.6986000000000001</v>
      </c>
      <c r="S1642" s="7">
        <f t="shared" si="103"/>
        <v>39.967058823529413</v>
      </c>
      <c r="T1642" t="s">
        <v>8325</v>
      </c>
      <c r="U1642" t="s">
        <v>8326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s="17"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5">
        <f t="shared" si="102"/>
        <v>1.014</v>
      </c>
      <c r="S1643" s="7">
        <f t="shared" si="103"/>
        <v>97.5</v>
      </c>
      <c r="T1643" t="s">
        <v>8325</v>
      </c>
      <c r="U1643" t="s">
        <v>8346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s="17"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5">
        <f t="shared" si="102"/>
        <v>1</v>
      </c>
      <c r="S1644" s="7">
        <f t="shared" si="103"/>
        <v>42.857142857142854</v>
      </c>
      <c r="T1644" t="s">
        <v>8325</v>
      </c>
      <c r="U1644" t="s">
        <v>8346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s="17"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5">
        <f t="shared" si="102"/>
        <v>1.2470000000000001</v>
      </c>
      <c r="S1645" s="7">
        <f t="shared" si="103"/>
        <v>168.51351351351352</v>
      </c>
      <c r="T1645" t="s">
        <v>8325</v>
      </c>
      <c r="U1645" t="s">
        <v>8346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41235.101388888885</v>
      </c>
      <c r="K1646">
        <v>1348363560</v>
      </c>
      <c r="L1646" s="13">
        <f t="shared" si="101"/>
        <v>41175.05972222222</v>
      </c>
      <c r="M1646" s="17"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5">
        <f t="shared" si="102"/>
        <v>1.095</v>
      </c>
      <c r="S1646" s="7">
        <f t="shared" si="103"/>
        <v>85.546875</v>
      </c>
      <c r="T1646" t="s">
        <v>8325</v>
      </c>
      <c r="U1646" t="s">
        <v>8346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41535.617361111115</v>
      </c>
      <c r="K1647">
        <v>1378306140</v>
      </c>
      <c r="L1647" s="13">
        <f t="shared" si="101"/>
        <v>41521.617361111115</v>
      </c>
      <c r="M1647" s="17">
        <v>41521.617361111115</v>
      </c>
      <c r="N1647" t="b">
        <v>0</v>
      </c>
      <c r="O1647">
        <v>10</v>
      </c>
      <c r="P1647" t="b">
        <v>1</v>
      </c>
      <c r="Q1647" t="s">
        <v>8292</v>
      </c>
      <c r="R1647" s="5">
        <f t="shared" si="102"/>
        <v>1.1080000000000001</v>
      </c>
      <c r="S1647" s="7">
        <f t="shared" si="103"/>
        <v>554</v>
      </c>
      <c r="T1647" t="s">
        <v>8325</v>
      </c>
      <c r="U1647" t="s">
        <v>8346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41865.757638888885</v>
      </c>
      <c r="K1648">
        <v>1405248503</v>
      </c>
      <c r="L1648" s="13">
        <f t="shared" si="101"/>
        <v>41833.450266203705</v>
      </c>
      <c r="M1648" s="17"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5">
        <f t="shared" si="102"/>
        <v>1.1020000000000001</v>
      </c>
      <c r="S1648" s="7">
        <f t="shared" si="103"/>
        <v>26.554216867469879</v>
      </c>
      <c r="T1648" t="s">
        <v>8325</v>
      </c>
      <c r="U1648" t="s">
        <v>8346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s="17"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5">
        <f t="shared" si="102"/>
        <v>1.0471999999999999</v>
      </c>
      <c r="S1649" s="7">
        <f t="shared" si="103"/>
        <v>113.82608695652173</v>
      </c>
      <c r="T1649" t="s">
        <v>8325</v>
      </c>
      <c r="U1649" t="s">
        <v>8346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s="17"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5">
        <f t="shared" si="102"/>
        <v>1.2526086956521738</v>
      </c>
      <c r="S1650" s="7">
        <f t="shared" si="103"/>
        <v>32.011111111111113</v>
      </c>
      <c r="T1650" t="s">
        <v>8325</v>
      </c>
      <c r="U1650" t="s">
        <v>8346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s="17"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5">
        <f t="shared" si="102"/>
        <v>1.0058763157894737</v>
      </c>
      <c r="S1651" s="7">
        <f t="shared" si="103"/>
        <v>47.189259259259259</v>
      </c>
      <c r="T1651" t="s">
        <v>8325</v>
      </c>
      <c r="U1651" t="s">
        <v>8346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s="17"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5">
        <f t="shared" si="102"/>
        <v>1.4155</v>
      </c>
      <c r="S1652" s="7">
        <f t="shared" si="103"/>
        <v>88.46875</v>
      </c>
      <c r="T1652" t="s">
        <v>8325</v>
      </c>
      <c r="U1652" t="s">
        <v>8346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s="17"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5">
        <f t="shared" si="102"/>
        <v>1.0075000000000001</v>
      </c>
      <c r="S1653" s="7">
        <f t="shared" si="103"/>
        <v>100.75</v>
      </c>
      <c r="T1653" t="s">
        <v>8325</v>
      </c>
      <c r="U1653" t="s">
        <v>8346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s="17"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5">
        <f t="shared" si="102"/>
        <v>1.0066666666666666</v>
      </c>
      <c r="S1654" s="7">
        <f t="shared" si="103"/>
        <v>64.714285714285708</v>
      </c>
      <c r="T1654" t="s">
        <v>8325</v>
      </c>
      <c r="U1654" t="s">
        <v>8346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s="17"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5">
        <f t="shared" si="102"/>
        <v>1.7423040000000001</v>
      </c>
      <c r="S1655" s="7">
        <f t="shared" si="103"/>
        <v>51.854285714285716</v>
      </c>
      <c r="T1655" t="s">
        <v>8325</v>
      </c>
      <c r="U1655" t="s">
        <v>8346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s="17"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5">
        <f t="shared" si="102"/>
        <v>1.199090909090909</v>
      </c>
      <c r="S1656" s="7">
        <f t="shared" si="103"/>
        <v>38.794117647058826</v>
      </c>
      <c r="T1656" t="s">
        <v>8325</v>
      </c>
      <c r="U1656" t="s">
        <v>8346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s="17"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5">
        <f t="shared" si="102"/>
        <v>1.4286666666666668</v>
      </c>
      <c r="S1657" s="7">
        <f t="shared" si="103"/>
        <v>44.645833333333336</v>
      </c>
      <c r="T1657" t="s">
        <v>8325</v>
      </c>
      <c r="U1657" t="s">
        <v>8346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s="17"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5">
        <f t="shared" si="102"/>
        <v>1.0033493333333334</v>
      </c>
      <c r="S1658" s="7">
        <f t="shared" si="103"/>
        <v>156.77333333333334</v>
      </c>
      <c r="T1658" t="s">
        <v>8325</v>
      </c>
      <c r="U1658" t="s">
        <v>8346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s="17"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5">
        <f t="shared" si="102"/>
        <v>1.0493380000000001</v>
      </c>
      <c r="S1659" s="7">
        <f t="shared" si="103"/>
        <v>118.70339366515837</v>
      </c>
      <c r="T1659" t="s">
        <v>8325</v>
      </c>
      <c r="U1659" t="s">
        <v>8346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s="17"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5">
        <f t="shared" si="102"/>
        <v>1.3223333333333334</v>
      </c>
      <c r="S1660" s="7">
        <f t="shared" si="103"/>
        <v>74.149532710280369</v>
      </c>
      <c r="T1660" t="s">
        <v>8325</v>
      </c>
      <c r="U1660" t="s">
        <v>8346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s="17"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5">
        <f t="shared" si="102"/>
        <v>1.1279999999999999</v>
      </c>
      <c r="S1661" s="7">
        <f t="shared" si="103"/>
        <v>12.533333333333333</v>
      </c>
      <c r="T1661" t="s">
        <v>8325</v>
      </c>
      <c r="U1661" t="s">
        <v>8346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s="17"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5">
        <f t="shared" si="102"/>
        <v>12.5375</v>
      </c>
      <c r="S1662" s="7">
        <f t="shared" si="103"/>
        <v>27.861111111111111</v>
      </c>
      <c r="T1662" t="s">
        <v>8325</v>
      </c>
      <c r="U1662" t="s">
        <v>8346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s="17"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5">
        <f t="shared" si="102"/>
        <v>1.0250632911392406</v>
      </c>
      <c r="S1663" s="7">
        <f t="shared" si="103"/>
        <v>80.178217821782184</v>
      </c>
      <c r="T1663" t="s">
        <v>8325</v>
      </c>
      <c r="U1663" t="s">
        <v>8346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s="17"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5">
        <f t="shared" si="102"/>
        <v>1.026375</v>
      </c>
      <c r="S1664" s="7">
        <f t="shared" si="103"/>
        <v>132.43548387096774</v>
      </c>
      <c r="T1664" t="s">
        <v>8325</v>
      </c>
      <c r="U1664" t="s">
        <v>8346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s="17"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5">
        <f t="shared" si="102"/>
        <v>1.08</v>
      </c>
      <c r="S1665" s="7">
        <f t="shared" si="103"/>
        <v>33.75</v>
      </c>
      <c r="T1665" t="s">
        <v>8325</v>
      </c>
      <c r="U1665" t="s">
        <v>8346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40939.761782407411</v>
      </c>
      <c r="M1666" s="17">
        <v>40939.761782407411</v>
      </c>
      <c r="N1666" t="b">
        <v>0</v>
      </c>
      <c r="O1666">
        <v>89</v>
      </c>
      <c r="P1666" t="b">
        <v>1</v>
      </c>
      <c r="Q1666" t="s">
        <v>8292</v>
      </c>
      <c r="R1666" s="5">
        <f t="shared" si="102"/>
        <v>1.2240879999999998</v>
      </c>
      <c r="S1666" s="7">
        <f t="shared" si="103"/>
        <v>34.384494382022467</v>
      </c>
      <c r="T1666" t="s">
        <v>8325</v>
      </c>
      <c r="U1666" t="s">
        <v>8346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(I1667/86400)+25569</f>
        <v>40596.125</v>
      </c>
      <c r="K1667">
        <v>1295624113</v>
      </c>
      <c r="L1667" s="13">
        <f t="shared" ref="L1667:L1730" si="105">(K1667/86400)+25569</f>
        <v>40564.649456018517</v>
      </c>
      <c r="M1667" s="17"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5">
        <f t="shared" ref="R1667:R1730" si="106">E1667/D1667</f>
        <v>1.1945714285714286</v>
      </c>
      <c r="S1667" s="7">
        <f t="shared" ref="S1667:S1730" si="107">E1667/O1667</f>
        <v>44.956989247311824</v>
      </c>
      <c r="T1667" t="s">
        <v>8325</v>
      </c>
      <c r="U1667" t="s">
        <v>8346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s="17"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5">
        <f t="shared" si="106"/>
        <v>1.6088</v>
      </c>
      <c r="S1668" s="7">
        <f t="shared" si="107"/>
        <v>41.04081632653061</v>
      </c>
      <c r="T1668" t="s">
        <v>8325</v>
      </c>
      <c r="U1668" t="s">
        <v>8346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s="17"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5">
        <f t="shared" si="106"/>
        <v>1.2685294117647059</v>
      </c>
      <c r="S1669" s="7">
        <f t="shared" si="107"/>
        <v>52.597560975609753</v>
      </c>
      <c r="T1669" t="s">
        <v>8325</v>
      </c>
      <c r="U1669" t="s">
        <v>8346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40845.149756944447</v>
      </c>
      <c r="M1670" s="17">
        <v>40845.149756944447</v>
      </c>
      <c r="N1670" t="b">
        <v>0</v>
      </c>
      <c r="O1670">
        <v>116</v>
      </c>
      <c r="P1670" t="b">
        <v>1</v>
      </c>
      <c r="Q1670" t="s">
        <v>8292</v>
      </c>
      <c r="R1670" s="5">
        <f t="shared" si="106"/>
        <v>1.026375</v>
      </c>
      <c r="S1670" s="7">
        <f t="shared" si="107"/>
        <v>70.784482758620683</v>
      </c>
      <c r="T1670" t="s">
        <v>8325</v>
      </c>
      <c r="U1670" t="s">
        <v>8346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s="17"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5">
        <f t="shared" si="106"/>
        <v>1.3975</v>
      </c>
      <c r="S1671" s="7">
        <f t="shared" si="107"/>
        <v>53.75</v>
      </c>
      <c r="T1671" t="s">
        <v>8325</v>
      </c>
      <c r="U1671" t="s">
        <v>8346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40313.930543981478</v>
      </c>
      <c r="M1672" s="17">
        <v>40313.930543981478</v>
      </c>
      <c r="N1672" t="b">
        <v>0</v>
      </c>
      <c r="O1672">
        <v>23</v>
      </c>
      <c r="P1672" t="b">
        <v>1</v>
      </c>
      <c r="Q1672" t="s">
        <v>8292</v>
      </c>
      <c r="R1672" s="5">
        <f t="shared" si="106"/>
        <v>1.026</v>
      </c>
      <c r="S1672" s="7">
        <f t="shared" si="107"/>
        <v>44.608695652173914</v>
      </c>
      <c r="T1672" t="s">
        <v>8325</v>
      </c>
      <c r="U1672" t="s">
        <v>8346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s="17"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5">
        <f t="shared" si="106"/>
        <v>1.0067349999999999</v>
      </c>
      <c r="S1673" s="7">
        <f t="shared" si="107"/>
        <v>26.148961038961041</v>
      </c>
      <c r="T1673" t="s">
        <v>8325</v>
      </c>
      <c r="U1673" t="s">
        <v>8346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s="17"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5">
        <f t="shared" si="106"/>
        <v>1.1294117647058823</v>
      </c>
      <c r="S1674" s="7">
        <f t="shared" si="107"/>
        <v>39.183673469387756</v>
      </c>
      <c r="T1674" t="s">
        <v>8325</v>
      </c>
      <c r="U1674" t="s">
        <v>8346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s="17"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5">
        <f t="shared" si="106"/>
        <v>1.2809523809523808</v>
      </c>
      <c r="S1675" s="7">
        <f t="shared" si="107"/>
        <v>45.593220338983052</v>
      </c>
      <c r="T1675" t="s">
        <v>8325</v>
      </c>
      <c r="U1675" t="s">
        <v>8346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s="17"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5">
        <f t="shared" si="106"/>
        <v>2.0169999999999999</v>
      </c>
      <c r="S1676" s="7">
        <f t="shared" si="107"/>
        <v>89.247787610619469</v>
      </c>
      <c r="T1676" t="s">
        <v>8325</v>
      </c>
      <c r="U1676" t="s">
        <v>8346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s="17"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5">
        <f t="shared" si="106"/>
        <v>1.37416</v>
      </c>
      <c r="S1677" s="7">
        <f t="shared" si="107"/>
        <v>40.416470588235299</v>
      </c>
      <c r="T1677" t="s">
        <v>8325</v>
      </c>
      <c r="U1677" t="s">
        <v>8346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40973.726238425923</v>
      </c>
      <c r="M1678" s="17">
        <v>40973.726238425923</v>
      </c>
      <c r="N1678" t="b">
        <v>0</v>
      </c>
      <c r="O1678">
        <v>42</v>
      </c>
      <c r="P1678" t="b">
        <v>1</v>
      </c>
      <c r="Q1678" t="s">
        <v>8292</v>
      </c>
      <c r="R1678" s="5">
        <f t="shared" si="106"/>
        <v>1.1533333333333333</v>
      </c>
      <c r="S1678" s="7">
        <f t="shared" si="107"/>
        <v>82.38095238095238</v>
      </c>
      <c r="T1678" t="s">
        <v>8325</v>
      </c>
      <c r="U1678" t="s">
        <v>8346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s="17"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5">
        <f t="shared" si="106"/>
        <v>1.1166666666666667</v>
      </c>
      <c r="S1679" s="7">
        <f t="shared" si="107"/>
        <v>159.52380952380952</v>
      </c>
      <c r="T1679" t="s">
        <v>8325</v>
      </c>
      <c r="U1679" t="s">
        <v>8346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s="17"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5">
        <f t="shared" si="106"/>
        <v>1.1839999999999999</v>
      </c>
      <c r="S1680" s="7">
        <f t="shared" si="107"/>
        <v>36.244897959183675</v>
      </c>
      <c r="T1680" t="s">
        <v>8325</v>
      </c>
      <c r="U1680" t="s">
        <v>8346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s="17"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5">
        <f t="shared" si="106"/>
        <v>1.75</v>
      </c>
      <c r="S1681" s="7">
        <f t="shared" si="107"/>
        <v>62.5</v>
      </c>
      <c r="T1681" t="s">
        <v>8325</v>
      </c>
      <c r="U1681" t="s">
        <v>8346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s="17"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5">
        <f t="shared" si="106"/>
        <v>1.175</v>
      </c>
      <c r="S1682" s="7">
        <f t="shared" si="107"/>
        <v>47</v>
      </c>
      <c r="T1682" t="s">
        <v>8325</v>
      </c>
      <c r="U1682" t="s">
        <v>8346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s="17"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5">
        <f t="shared" si="106"/>
        <v>1.0142212307692309</v>
      </c>
      <c r="S1683" s="7">
        <f t="shared" si="107"/>
        <v>74.575090497737563</v>
      </c>
      <c r="T1683" t="s">
        <v>8325</v>
      </c>
      <c r="U1683" t="s">
        <v>8347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s="17"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5">
        <f t="shared" si="106"/>
        <v>0</v>
      </c>
      <c r="S1684" s="7" t="e">
        <f t="shared" si="107"/>
        <v>#DIV/0!</v>
      </c>
      <c r="T1684" t="s">
        <v>8325</v>
      </c>
      <c r="U1684" t="s">
        <v>8347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s="17"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5">
        <f t="shared" si="106"/>
        <v>0.21714285714285714</v>
      </c>
      <c r="S1685" s="7">
        <f t="shared" si="107"/>
        <v>76</v>
      </c>
      <c r="T1685" t="s">
        <v>8325</v>
      </c>
      <c r="U1685" t="s">
        <v>8347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s="17"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5">
        <f t="shared" si="106"/>
        <v>1.0912500000000001</v>
      </c>
      <c r="S1686" s="7">
        <f t="shared" si="107"/>
        <v>86.43564356435644</v>
      </c>
      <c r="T1686" t="s">
        <v>8325</v>
      </c>
      <c r="U1686" t="s">
        <v>8347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s="17"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5">
        <f t="shared" si="106"/>
        <v>1.0285714285714285</v>
      </c>
      <c r="S1687" s="7">
        <f t="shared" si="107"/>
        <v>24</v>
      </c>
      <c r="T1687" t="s">
        <v>8325</v>
      </c>
      <c r="U1687" t="s">
        <v>8347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s="17"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5">
        <f t="shared" si="106"/>
        <v>3.5999999999999999E-3</v>
      </c>
      <c r="S1688" s="7">
        <f t="shared" si="107"/>
        <v>18</v>
      </c>
      <c r="T1688" t="s">
        <v>8325</v>
      </c>
      <c r="U1688" t="s">
        <v>8347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s="17"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5">
        <f t="shared" si="106"/>
        <v>0.3125</v>
      </c>
      <c r="S1689" s="7">
        <f t="shared" si="107"/>
        <v>80.128205128205124</v>
      </c>
      <c r="T1689" t="s">
        <v>8325</v>
      </c>
      <c r="U1689" t="s">
        <v>8347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s="17"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5">
        <f t="shared" si="106"/>
        <v>0.443</v>
      </c>
      <c r="S1690" s="7">
        <f t="shared" si="107"/>
        <v>253.14285714285714</v>
      </c>
      <c r="T1690" t="s">
        <v>8325</v>
      </c>
      <c r="U1690" t="s">
        <v>8347</v>
      </c>
    </row>
    <row r="1691" spans="1:21" ht="20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s="17"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5">
        <f t="shared" si="106"/>
        <v>1</v>
      </c>
      <c r="S1691" s="7">
        <f t="shared" si="107"/>
        <v>171.42857142857142</v>
      </c>
      <c r="T1691" t="s">
        <v>8325</v>
      </c>
      <c r="U1691" t="s">
        <v>8347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s="17"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5">
        <f t="shared" si="106"/>
        <v>0.254</v>
      </c>
      <c r="S1692" s="7">
        <f t="shared" si="107"/>
        <v>57.727272727272727</v>
      </c>
      <c r="T1692" t="s">
        <v>8325</v>
      </c>
      <c r="U1692" t="s">
        <v>8347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42795.701481481483</v>
      </c>
      <c r="M1693" s="17">
        <v>42795.701481481483</v>
      </c>
      <c r="N1693" t="b">
        <v>0</v>
      </c>
      <c r="O1693">
        <v>38</v>
      </c>
      <c r="P1693" t="b">
        <v>0</v>
      </c>
      <c r="Q1693" t="s">
        <v>8293</v>
      </c>
      <c r="R1693" s="5">
        <f t="shared" si="106"/>
        <v>0.33473333333333333</v>
      </c>
      <c r="S1693" s="7">
        <f t="shared" si="107"/>
        <v>264.26315789473682</v>
      </c>
      <c r="T1693" t="s">
        <v>8325</v>
      </c>
      <c r="U1693" t="s">
        <v>8347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s="17"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5">
        <f t="shared" si="106"/>
        <v>0.47799999999999998</v>
      </c>
      <c r="S1694" s="7">
        <f t="shared" si="107"/>
        <v>159.33333333333334</v>
      </c>
      <c r="T1694" t="s">
        <v>8325</v>
      </c>
      <c r="U1694" t="s">
        <v>8347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s="17"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5">
        <f t="shared" si="106"/>
        <v>9.3333333333333338E-2</v>
      </c>
      <c r="S1695" s="7">
        <f t="shared" si="107"/>
        <v>35</v>
      </c>
      <c r="T1695" t="s">
        <v>8325</v>
      </c>
      <c r="U1695" t="s">
        <v>8347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s="17"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5">
        <f t="shared" si="106"/>
        <v>5.0000000000000001E-4</v>
      </c>
      <c r="S1696" s="7">
        <f t="shared" si="107"/>
        <v>5</v>
      </c>
      <c r="T1696" t="s">
        <v>8325</v>
      </c>
      <c r="U1696" t="s">
        <v>8347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s="17"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5">
        <f t="shared" si="106"/>
        <v>0.11708333333333333</v>
      </c>
      <c r="S1697" s="7">
        <f t="shared" si="107"/>
        <v>61.086956521739133</v>
      </c>
      <c r="T1697" t="s">
        <v>8325</v>
      </c>
      <c r="U1697" t="s">
        <v>8347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s="17"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5">
        <f t="shared" si="106"/>
        <v>0</v>
      </c>
      <c r="S1698" s="7" t="e">
        <f t="shared" si="107"/>
        <v>#DIV/0!</v>
      </c>
      <c r="T1698" t="s">
        <v>8325</v>
      </c>
      <c r="U1698" t="s">
        <v>8347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42805.032962962963</v>
      </c>
      <c r="M1699" s="17">
        <v>42805.032962962963</v>
      </c>
      <c r="N1699" t="b">
        <v>0</v>
      </c>
      <c r="O1699">
        <v>22</v>
      </c>
      <c r="P1699" t="b">
        <v>0</v>
      </c>
      <c r="Q1699" t="s">
        <v>8293</v>
      </c>
      <c r="R1699" s="5">
        <f t="shared" si="106"/>
        <v>0.20208000000000001</v>
      </c>
      <c r="S1699" s="7">
        <f t="shared" si="107"/>
        <v>114.81818181818181</v>
      </c>
      <c r="T1699" t="s">
        <v>8325</v>
      </c>
      <c r="U1699" t="s">
        <v>8347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s="17"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5">
        <f t="shared" si="106"/>
        <v>0</v>
      </c>
      <c r="S1700" s="7" t="e">
        <f t="shared" si="107"/>
        <v>#DIV/0!</v>
      </c>
      <c r="T1700" t="s">
        <v>8325</v>
      </c>
      <c r="U1700" t="s">
        <v>8347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s="17"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5">
        <f t="shared" si="106"/>
        <v>4.2311459353574929E-2</v>
      </c>
      <c r="S1701" s="7">
        <f t="shared" si="107"/>
        <v>54</v>
      </c>
      <c r="T1701" t="s">
        <v>8325</v>
      </c>
      <c r="U1701" t="s">
        <v>8347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s="17"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5">
        <f t="shared" si="106"/>
        <v>0.2606</v>
      </c>
      <c r="S1702" s="7">
        <f t="shared" si="107"/>
        <v>65.974683544303801</v>
      </c>
      <c r="T1702" t="s">
        <v>8325</v>
      </c>
      <c r="U1702" t="s">
        <v>8347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s="17"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5">
        <f t="shared" si="106"/>
        <v>1.9801980198019802E-3</v>
      </c>
      <c r="S1703" s="7">
        <f t="shared" si="107"/>
        <v>5</v>
      </c>
      <c r="T1703" t="s">
        <v>8325</v>
      </c>
      <c r="U1703" t="s">
        <v>8347</v>
      </c>
    </row>
    <row r="1704" spans="1:21" ht="20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s="17"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5">
        <f t="shared" si="106"/>
        <v>6.0606060606060605E-5</v>
      </c>
      <c r="S1704" s="7">
        <f t="shared" si="107"/>
        <v>1</v>
      </c>
      <c r="T1704" t="s">
        <v>8325</v>
      </c>
      <c r="U1704" t="s">
        <v>8347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42247.281678240739</v>
      </c>
      <c r="K1705">
        <v>1435819537</v>
      </c>
      <c r="L1705" s="13">
        <f t="shared" si="105"/>
        <v>42187.281678240739</v>
      </c>
      <c r="M1705" s="17">
        <v>42187.281678240739</v>
      </c>
      <c r="N1705" t="b">
        <v>0</v>
      </c>
      <c r="O1705">
        <v>2</v>
      </c>
      <c r="P1705" t="b">
        <v>0</v>
      </c>
      <c r="Q1705" t="s">
        <v>8293</v>
      </c>
      <c r="R1705" s="5">
        <f t="shared" si="106"/>
        <v>1.0200000000000001E-2</v>
      </c>
      <c r="S1705" s="7">
        <f t="shared" si="107"/>
        <v>25.5</v>
      </c>
      <c r="T1705" t="s">
        <v>8325</v>
      </c>
      <c r="U1705" t="s">
        <v>8347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s="17"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5">
        <f t="shared" si="106"/>
        <v>0.65100000000000002</v>
      </c>
      <c r="S1706" s="7">
        <f t="shared" si="107"/>
        <v>118.36363636363636</v>
      </c>
      <c r="T1706" t="s">
        <v>8325</v>
      </c>
      <c r="U1706" t="s">
        <v>8347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s="17"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5">
        <f t="shared" si="106"/>
        <v>0</v>
      </c>
      <c r="S1707" s="7" t="e">
        <f t="shared" si="107"/>
        <v>#DIV/0!</v>
      </c>
      <c r="T1707" t="s">
        <v>8325</v>
      </c>
      <c r="U1707" t="s">
        <v>8347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s="17"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5">
        <f t="shared" si="106"/>
        <v>0</v>
      </c>
      <c r="S1708" s="7" t="e">
        <f t="shared" si="107"/>
        <v>#DIV/0!</v>
      </c>
      <c r="T1708" t="s">
        <v>8325</v>
      </c>
      <c r="U1708" t="s">
        <v>8347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s="17"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5">
        <f t="shared" si="106"/>
        <v>9.74E-2</v>
      </c>
      <c r="S1709" s="7">
        <f t="shared" si="107"/>
        <v>54.111111111111114</v>
      </c>
      <c r="T1709" t="s">
        <v>8325</v>
      </c>
      <c r="U1709" t="s">
        <v>8347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s="17"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5">
        <f t="shared" si="106"/>
        <v>0</v>
      </c>
      <c r="S1710" s="7" t="e">
        <f t="shared" si="107"/>
        <v>#DIV/0!</v>
      </c>
      <c r="T1710" t="s">
        <v>8325</v>
      </c>
      <c r="U1710" t="s">
        <v>8347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41841.563819444447</v>
      </c>
      <c r="M1711" s="17">
        <v>41841.563819444447</v>
      </c>
      <c r="N1711" t="b">
        <v>0</v>
      </c>
      <c r="O1711">
        <v>4</v>
      </c>
      <c r="P1711" t="b">
        <v>0</v>
      </c>
      <c r="Q1711" t="s">
        <v>8293</v>
      </c>
      <c r="R1711" s="5">
        <f t="shared" si="106"/>
        <v>4.8571428571428571E-2</v>
      </c>
      <c r="S1711" s="7">
        <f t="shared" si="107"/>
        <v>21.25</v>
      </c>
      <c r="T1711" t="s">
        <v>8325</v>
      </c>
      <c r="U1711" t="s">
        <v>8347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42341.591296296298</v>
      </c>
      <c r="M1712" s="17">
        <v>42341.591296296298</v>
      </c>
      <c r="N1712" t="b">
        <v>0</v>
      </c>
      <c r="O1712">
        <v>1</v>
      </c>
      <c r="P1712" t="b">
        <v>0</v>
      </c>
      <c r="Q1712" t="s">
        <v>8293</v>
      </c>
      <c r="R1712" s="5">
        <f t="shared" si="106"/>
        <v>6.7999999999999996E-3</v>
      </c>
      <c r="S1712" s="7">
        <f t="shared" si="107"/>
        <v>34</v>
      </c>
      <c r="T1712" t="s">
        <v>8325</v>
      </c>
      <c r="U1712" t="s">
        <v>8347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s="17"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5">
        <f t="shared" si="106"/>
        <v>0.105</v>
      </c>
      <c r="S1713" s="7">
        <f t="shared" si="107"/>
        <v>525</v>
      </c>
      <c r="T1713" t="s">
        <v>8325</v>
      </c>
      <c r="U1713" t="s">
        <v>8347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s="17"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5">
        <f t="shared" si="106"/>
        <v>0</v>
      </c>
      <c r="S1714" s="7" t="e">
        <f t="shared" si="107"/>
        <v>#DIV/0!</v>
      </c>
      <c r="T1714" t="s">
        <v>8325</v>
      </c>
      <c r="U1714" t="s">
        <v>8347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s="17"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5">
        <f t="shared" si="106"/>
        <v>1.6666666666666666E-2</v>
      </c>
      <c r="S1715" s="7">
        <f t="shared" si="107"/>
        <v>50</v>
      </c>
      <c r="T1715" t="s">
        <v>8325</v>
      </c>
      <c r="U1715" t="s">
        <v>8347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s="17"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5">
        <f t="shared" si="106"/>
        <v>7.868E-2</v>
      </c>
      <c r="S1716" s="7">
        <f t="shared" si="107"/>
        <v>115.70588235294117</v>
      </c>
      <c r="T1716" t="s">
        <v>8325</v>
      </c>
      <c r="U1716" t="s">
        <v>8347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s="17"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5">
        <f t="shared" si="106"/>
        <v>2.2000000000000001E-3</v>
      </c>
      <c r="S1717" s="7">
        <f t="shared" si="107"/>
        <v>5.5</v>
      </c>
      <c r="T1717" t="s">
        <v>8325</v>
      </c>
      <c r="U1717" t="s">
        <v>8347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42713.619201388894</v>
      </c>
      <c r="K1718">
        <v>1477835499</v>
      </c>
      <c r="L1718" s="13">
        <f t="shared" si="105"/>
        <v>42673.577534722222</v>
      </c>
      <c r="M1718" s="17"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5">
        <f t="shared" si="106"/>
        <v>7.4999999999999997E-2</v>
      </c>
      <c r="S1718" s="7">
        <f t="shared" si="107"/>
        <v>50</v>
      </c>
      <c r="T1718" t="s">
        <v>8325</v>
      </c>
      <c r="U1718" t="s">
        <v>8347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42460.981921296298</v>
      </c>
      <c r="M1719" s="17">
        <v>42460.981921296298</v>
      </c>
      <c r="N1719" t="b">
        <v>0</v>
      </c>
      <c r="O1719">
        <v>41</v>
      </c>
      <c r="P1719" t="b">
        <v>0</v>
      </c>
      <c r="Q1719" t="s">
        <v>8293</v>
      </c>
      <c r="R1719" s="5">
        <f t="shared" si="106"/>
        <v>0.42725880551301687</v>
      </c>
      <c r="S1719" s="7">
        <f t="shared" si="107"/>
        <v>34.024390243902438</v>
      </c>
      <c r="T1719" t="s">
        <v>8325</v>
      </c>
      <c r="U1719" t="s">
        <v>8347</v>
      </c>
    </row>
    <row r="1720" spans="1:21" ht="20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s="17"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5">
        <f t="shared" si="106"/>
        <v>2.142857142857143E-3</v>
      </c>
      <c r="S1720" s="7">
        <f t="shared" si="107"/>
        <v>37.5</v>
      </c>
      <c r="T1720" t="s">
        <v>8325</v>
      </c>
      <c r="U1720" t="s">
        <v>8347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s="17"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5">
        <f t="shared" si="106"/>
        <v>8.7500000000000008E-3</v>
      </c>
      <c r="S1721" s="7">
        <f t="shared" si="107"/>
        <v>11.666666666666666</v>
      </c>
      <c r="T1721" t="s">
        <v>8325</v>
      </c>
      <c r="U1721" t="s">
        <v>8347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s="17"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5">
        <f t="shared" si="106"/>
        <v>5.6250000000000001E-2</v>
      </c>
      <c r="S1722" s="7">
        <f t="shared" si="107"/>
        <v>28.125</v>
      </c>
      <c r="T1722" t="s">
        <v>8325</v>
      </c>
      <c r="U1722" t="s">
        <v>8347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s="17"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5">
        <f t="shared" si="106"/>
        <v>0</v>
      </c>
      <c r="S1723" s="7" t="e">
        <f t="shared" si="107"/>
        <v>#DIV/0!</v>
      </c>
      <c r="T1723" t="s">
        <v>8325</v>
      </c>
      <c r="U1723" t="s">
        <v>8347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s="17"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5">
        <f t="shared" si="106"/>
        <v>3.4722222222222224E-4</v>
      </c>
      <c r="S1724" s="7">
        <f t="shared" si="107"/>
        <v>1</v>
      </c>
      <c r="T1724" t="s">
        <v>8325</v>
      </c>
      <c r="U1724" t="s">
        <v>8347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s="17"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5">
        <f t="shared" si="106"/>
        <v>6.5000000000000002E-2</v>
      </c>
      <c r="S1725" s="7">
        <f t="shared" si="107"/>
        <v>216.66666666666666</v>
      </c>
      <c r="T1725" t="s">
        <v>8325</v>
      </c>
      <c r="U1725" t="s">
        <v>8347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s="17"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5">
        <f t="shared" si="106"/>
        <v>5.8333333333333336E-3</v>
      </c>
      <c r="S1726" s="7">
        <f t="shared" si="107"/>
        <v>8.75</v>
      </c>
      <c r="T1726" t="s">
        <v>8325</v>
      </c>
      <c r="U1726" t="s">
        <v>8347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s="17"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5">
        <f t="shared" si="106"/>
        <v>0.10181818181818182</v>
      </c>
      <c r="S1727" s="7">
        <f t="shared" si="107"/>
        <v>62.222222222222221</v>
      </c>
      <c r="T1727" t="s">
        <v>8325</v>
      </c>
      <c r="U1727" t="s">
        <v>8347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s="17"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5">
        <f t="shared" si="106"/>
        <v>0.33784615384615385</v>
      </c>
      <c r="S1728" s="7">
        <f t="shared" si="107"/>
        <v>137.25</v>
      </c>
      <c r="T1728" t="s">
        <v>8325</v>
      </c>
      <c r="U1728" t="s">
        <v>8347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42044.927974537037</v>
      </c>
      <c r="M1729" s="17">
        <v>42044.927974537037</v>
      </c>
      <c r="N1729" t="b">
        <v>0</v>
      </c>
      <c r="O1729">
        <v>1</v>
      </c>
      <c r="P1729" t="b">
        <v>0</v>
      </c>
      <c r="Q1729" t="s">
        <v>8293</v>
      </c>
      <c r="R1729" s="5">
        <f t="shared" si="106"/>
        <v>3.3333333333333332E-4</v>
      </c>
      <c r="S1729" s="7">
        <f t="shared" si="107"/>
        <v>1</v>
      </c>
      <c r="T1729" t="s">
        <v>8325</v>
      </c>
      <c r="U1729" t="s">
        <v>8347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s="17"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5">
        <f t="shared" si="106"/>
        <v>0.68400000000000005</v>
      </c>
      <c r="S1730" s="7">
        <f t="shared" si="107"/>
        <v>122.14285714285714</v>
      </c>
      <c r="T1730" t="s">
        <v>8325</v>
      </c>
      <c r="U1730" t="s">
        <v>8347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(I1731/86400)+25569</f>
        <v>42531.052152777775</v>
      </c>
      <c r="K1731">
        <v>1460337306</v>
      </c>
      <c r="L1731" s="13">
        <f t="shared" ref="L1731:L1794" si="109">(K1731/86400)+25569</f>
        <v>42471.052152777775</v>
      </c>
      <c r="M1731" s="17"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5">
        <f t="shared" ref="R1731:R1794" si="110">E1731/D1731</f>
        <v>0</v>
      </c>
      <c r="S1731" s="7" t="e">
        <f t="shared" ref="S1731:S1794" si="111">E1731/O1731</f>
        <v>#DIV/0!</v>
      </c>
      <c r="T1731" t="s">
        <v>8325</v>
      </c>
      <c r="U1731" t="s">
        <v>8347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42302.087766203702</v>
      </c>
      <c r="K1732">
        <v>1443146783</v>
      </c>
      <c r="L1732" s="13">
        <f t="shared" si="109"/>
        <v>42272.087766203702</v>
      </c>
      <c r="M1732" s="17">
        <v>42272.087766203702</v>
      </c>
      <c r="N1732" t="b">
        <v>0</v>
      </c>
      <c r="O1732">
        <v>0</v>
      </c>
      <c r="P1732" t="b">
        <v>0</v>
      </c>
      <c r="Q1732" t="s">
        <v>8293</v>
      </c>
      <c r="R1732" s="5">
        <f t="shared" si="110"/>
        <v>0</v>
      </c>
      <c r="S1732" s="7" t="e">
        <f t="shared" si="111"/>
        <v>#DIV/0!</v>
      </c>
      <c r="T1732" t="s">
        <v>8325</v>
      </c>
      <c r="U1732" t="s">
        <v>8347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s="17"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5">
        <f t="shared" si="110"/>
        <v>0</v>
      </c>
      <c r="S1733" s="7" t="e">
        <f t="shared" si="111"/>
        <v>#DIV/0!</v>
      </c>
      <c r="T1733" t="s">
        <v>8325</v>
      </c>
      <c r="U1733" t="s">
        <v>8347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s="17"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5">
        <f t="shared" si="110"/>
        <v>0</v>
      </c>
      <c r="S1734" s="7" t="e">
        <f t="shared" si="111"/>
        <v>#DIV/0!</v>
      </c>
      <c r="T1734" t="s">
        <v>8325</v>
      </c>
      <c r="U1734" t="s">
        <v>8347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s="17"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5">
        <f t="shared" si="110"/>
        <v>0</v>
      </c>
      <c r="S1735" s="7" t="e">
        <f t="shared" si="111"/>
        <v>#DIV/0!</v>
      </c>
      <c r="T1735" t="s">
        <v>8325</v>
      </c>
      <c r="U1735" t="s">
        <v>8347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s="17"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5">
        <f t="shared" si="110"/>
        <v>2.2222222222222223E-4</v>
      </c>
      <c r="S1736" s="7">
        <f t="shared" si="111"/>
        <v>1</v>
      </c>
      <c r="T1736" t="s">
        <v>8325</v>
      </c>
      <c r="U1736" t="s">
        <v>8347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</v>
      </c>
      <c r="K1737">
        <v>1468006345</v>
      </c>
      <c r="L1737" s="13">
        <f t="shared" si="109"/>
        <v>42559.81417824074</v>
      </c>
      <c r="M1737" s="17">
        <v>42559.81417824074</v>
      </c>
      <c r="N1737" t="b">
        <v>0</v>
      </c>
      <c r="O1737">
        <v>2</v>
      </c>
      <c r="P1737" t="b">
        <v>0</v>
      </c>
      <c r="Q1737" t="s">
        <v>8293</v>
      </c>
      <c r="R1737" s="5">
        <f t="shared" si="110"/>
        <v>0.11</v>
      </c>
      <c r="S1737" s="7">
        <f t="shared" si="111"/>
        <v>55</v>
      </c>
      <c r="T1737" t="s">
        <v>8325</v>
      </c>
      <c r="U1737" t="s">
        <v>8347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s="17"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5">
        <f t="shared" si="110"/>
        <v>7.3333333333333332E-3</v>
      </c>
      <c r="S1738" s="7">
        <f t="shared" si="111"/>
        <v>22</v>
      </c>
      <c r="T1738" t="s">
        <v>8325</v>
      </c>
      <c r="U1738" t="s">
        <v>8347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42205.948981481481</v>
      </c>
      <c r="K1739">
        <v>1434840392</v>
      </c>
      <c r="L1739" s="13">
        <f t="shared" si="109"/>
        <v>42175.948981481481</v>
      </c>
      <c r="M1739" s="17">
        <v>42175.948981481481</v>
      </c>
      <c r="N1739" t="b">
        <v>0</v>
      </c>
      <c r="O1739">
        <v>15</v>
      </c>
      <c r="P1739" t="b">
        <v>0</v>
      </c>
      <c r="Q1739" t="s">
        <v>8293</v>
      </c>
      <c r="R1739" s="5">
        <f t="shared" si="110"/>
        <v>0.21249999999999999</v>
      </c>
      <c r="S1739" s="7">
        <f t="shared" si="111"/>
        <v>56.666666666666664</v>
      </c>
      <c r="T1739" t="s">
        <v>8325</v>
      </c>
      <c r="U1739" t="s">
        <v>8347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s="17"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5">
        <f t="shared" si="110"/>
        <v>4.0000000000000001E-3</v>
      </c>
      <c r="S1740" s="7">
        <f t="shared" si="111"/>
        <v>20</v>
      </c>
      <c r="T1740" t="s">
        <v>8325</v>
      </c>
      <c r="U1740" t="s">
        <v>8347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s="17"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5">
        <f t="shared" si="110"/>
        <v>1E-3</v>
      </c>
      <c r="S1741" s="7">
        <f t="shared" si="111"/>
        <v>1</v>
      </c>
      <c r="T1741" t="s">
        <v>8325</v>
      </c>
      <c r="U1741" t="s">
        <v>8347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42201.817384259259</v>
      </c>
      <c r="K1742">
        <v>1434483422</v>
      </c>
      <c r="L1742" s="13">
        <f t="shared" si="109"/>
        <v>42171.817384259259</v>
      </c>
      <c r="M1742" s="17">
        <v>42171.817384259259</v>
      </c>
      <c r="N1742" t="b">
        <v>0</v>
      </c>
      <c r="O1742">
        <v>0</v>
      </c>
      <c r="P1742" t="b">
        <v>0</v>
      </c>
      <c r="Q1742" t="s">
        <v>8293</v>
      </c>
      <c r="R1742" s="5">
        <f t="shared" si="110"/>
        <v>0</v>
      </c>
      <c r="S1742" s="7" t="e">
        <f t="shared" si="111"/>
        <v>#DIV/0!</v>
      </c>
      <c r="T1742" t="s">
        <v>8325</v>
      </c>
      <c r="U1742" t="s">
        <v>8347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s="17"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5">
        <f t="shared" si="110"/>
        <v>1.1083333333333334</v>
      </c>
      <c r="S1743" s="7">
        <f t="shared" si="111"/>
        <v>25.576923076923077</v>
      </c>
      <c r="T1743" t="s">
        <v>8338</v>
      </c>
      <c r="U1743" t="s">
        <v>8339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42710.876967592594</v>
      </c>
      <c r="M1744" s="17">
        <v>42710.876967592594</v>
      </c>
      <c r="N1744" t="b">
        <v>0</v>
      </c>
      <c r="O1744">
        <v>34</v>
      </c>
      <c r="P1744" t="b">
        <v>1</v>
      </c>
      <c r="Q1744" t="s">
        <v>8285</v>
      </c>
      <c r="R1744" s="5">
        <f t="shared" si="110"/>
        <v>1.0874999999999999</v>
      </c>
      <c r="S1744" s="7">
        <f t="shared" si="111"/>
        <v>63.970588235294116</v>
      </c>
      <c r="T1744" t="s">
        <v>8338</v>
      </c>
      <c r="U1744" t="s">
        <v>8339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s="17"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5">
        <f t="shared" si="110"/>
        <v>1.0041666666666667</v>
      </c>
      <c r="S1745" s="7">
        <f t="shared" si="111"/>
        <v>89.925373134328353</v>
      </c>
      <c r="T1745" t="s">
        <v>8338</v>
      </c>
      <c r="U1745" t="s">
        <v>8339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s="17"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5">
        <f t="shared" si="110"/>
        <v>1.1845454545454546</v>
      </c>
      <c r="S1746" s="7">
        <f t="shared" si="111"/>
        <v>93.071428571428569</v>
      </c>
      <c r="T1746" t="s">
        <v>8338</v>
      </c>
      <c r="U1746" t="s">
        <v>8339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s="17"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5">
        <f t="shared" si="110"/>
        <v>1.1401428571428571</v>
      </c>
      <c r="S1747" s="7">
        <f t="shared" si="111"/>
        <v>89.674157303370791</v>
      </c>
      <c r="T1747" t="s">
        <v>8338</v>
      </c>
      <c r="U1747" t="s">
        <v>8339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s="17"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5">
        <f t="shared" si="110"/>
        <v>1.4810000000000001</v>
      </c>
      <c r="S1748" s="7">
        <f t="shared" si="111"/>
        <v>207.61682242990653</v>
      </c>
      <c r="T1748" t="s">
        <v>8338</v>
      </c>
      <c r="U1748" t="s">
        <v>8339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42292.435532407406</v>
      </c>
      <c r="M1749" s="17">
        <v>42292.435532407406</v>
      </c>
      <c r="N1749" t="b">
        <v>0</v>
      </c>
      <c r="O1749">
        <v>159</v>
      </c>
      <c r="P1749" t="b">
        <v>1</v>
      </c>
      <c r="Q1749" t="s">
        <v>8285</v>
      </c>
      <c r="R1749" s="5">
        <f t="shared" si="110"/>
        <v>1.0495555555555556</v>
      </c>
      <c r="S1749" s="7">
        <f t="shared" si="111"/>
        <v>59.408805031446541</v>
      </c>
      <c r="T1749" t="s">
        <v>8338</v>
      </c>
      <c r="U1749" t="s">
        <v>8339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s="17"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5">
        <f t="shared" si="110"/>
        <v>1.29948</v>
      </c>
      <c r="S1750" s="7">
        <f t="shared" si="111"/>
        <v>358.97237569060775</v>
      </c>
      <c r="T1750" t="s">
        <v>8338</v>
      </c>
      <c r="U1750" t="s">
        <v>8339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s="17"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5">
        <f t="shared" si="110"/>
        <v>1.2348756218905472</v>
      </c>
      <c r="S1751" s="7">
        <f t="shared" si="111"/>
        <v>94.736641221374043</v>
      </c>
      <c r="T1751" t="s">
        <v>8338</v>
      </c>
      <c r="U1751" t="s">
        <v>8339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s="17"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5">
        <f t="shared" si="110"/>
        <v>2.0162</v>
      </c>
      <c r="S1752" s="7">
        <f t="shared" si="111"/>
        <v>80.647999999999996</v>
      </c>
      <c r="T1752" t="s">
        <v>8338</v>
      </c>
      <c r="U1752" t="s">
        <v>8339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s="17"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5">
        <f t="shared" si="110"/>
        <v>1.0289999999999999</v>
      </c>
      <c r="S1753" s="7">
        <f t="shared" si="111"/>
        <v>168.68852459016392</v>
      </c>
      <c r="T1753" t="s">
        <v>8338</v>
      </c>
      <c r="U1753" t="s">
        <v>8339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s="17"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5">
        <f t="shared" si="110"/>
        <v>2.6016666666666666</v>
      </c>
      <c r="S1754" s="7">
        <f t="shared" si="111"/>
        <v>34.68888888888889</v>
      </c>
      <c r="T1754" t="s">
        <v>8338</v>
      </c>
      <c r="U1754" t="s">
        <v>8339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s="17"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5">
        <f t="shared" si="110"/>
        <v>1.08</v>
      </c>
      <c r="S1755" s="7">
        <f t="shared" si="111"/>
        <v>462.85714285714283</v>
      </c>
      <c r="T1755" t="s">
        <v>8338</v>
      </c>
      <c r="U1755" t="s">
        <v>8339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s="17"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5">
        <f t="shared" si="110"/>
        <v>1.1052941176470588</v>
      </c>
      <c r="S1756" s="7">
        <f t="shared" si="111"/>
        <v>104.38888888888889</v>
      </c>
      <c r="T1756" t="s">
        <v>8338</v>
      </c>
      <c r="U1756" t="s">
        <v>8339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s="17"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5">
        <f t="shared" si="110"/>
        <v>1.2</v>
      </c>
      <c r="S1757" s="7">
        <f t="shared" si="111"/>
        <v>7.5</v>
      </c>
      <c r="T1757" t="s">
        <v>8338</v>
      </c>
      <c r="U1757" t="s">
        <v>8339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s="17"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5">
        <f t="shared" si="110"/>
        <v>1.0282909090909091</v>
      </c>
      <c r="S1758" s="7">
        <f t="shared" si="111"/>
        <v>47.13</v>
      </c>
      <c r="T1758" t="s">
        <v>8338</v>
      </c>
      <c r="U1758" t="s">
        <v>8339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s="17"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5">
        <f t="shared" si="110"/>
        <v>1.1599999999999999</v>
      </c>
      <c r="S1759" s="7">
        <f t="shared" si="111"/>
        <v>414.28571428571428</v>
      </c>
      <c r="T1759" t="s">
        <v>8338</v>
      </c>
      <c r="U1759" t="s">
        <v>8339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s="17"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5">
        <f t="shared" si="110"/>
        <v>1.147</v>
      </c>
      <c r="S1760" s="7">
        <f t="shared" si="111"/>
        <v>42.481481481481481</v>
      </c>
      <c r="T1760" t="s">
        <v>8338</v>
      </c>
      <c r="U1760" t="s">
        <v>8339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s="17"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5">
        <f t="shared" si="110"/>
        <v>1.0660000000000001</v>
      </c>
      <c r="S1761" s="7">
        <f t="shared" si="111"/>
        <v>108.77551020408163</v>
      </c>
      <c r="T1761" t="s">
        <v>8338</v>
      </c>
      <c r="U1761" t="s">
        <v>8339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s="17"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5">
        <f t="shared" si="110"/>
        <v>1.6544000000000001</v>
      </c>
      <c r="S1762" s="7">
        <f t="shared" si="111"/>
        <v>81.098039215686271</v>
      </c>
      <c r="T1762" t="s">
        <v>8338</v>
      </c>
      <c r="U1762" t="s">
        <v>8339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s="17"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5">
        <f t="shared" si="110"/>
        <v>1.55</v>
      </c>
      <c r="S1763" s="7">
        <f t="shared" si="111"/>
        <v>51.666666666666664</v>
      </c>
      <c r="T1763" t="s">
        <v>8338</v>
      </c>
      <c r="U1763" t="s">
        <v>8339</v>
      </c>
    </row>
    <row r="1764" spans="1:21" ht="20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s="17"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5">
        <f t="shared" si="110"/>
        <v>8.85</v>
      </c>
      <c r="S1764" s="7">
        <f t="shared" si="111"/>
        <v>35.4</v>
      </c>
      <c r="T1764" t="s">
        <v>8338</v>
      </c>
      <c r="U1764" t="s">
        <v>8339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s="17"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5">
        <f t="shared" si="110"/>
        <v>1.0190833333333333</v>
      </c>
      <c r="S1765" s="7">
        <f t="shared" si="111"/>
        <v>103.63559322033899</v>
      </c>
      <c r="T1765" t="s">
        <v>8338</v>
      </c>
      <c r="U1765" t="s">
        <v>8339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s="17"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5">
        <f t="shared" si="110"/>
        <v>0.19600000000000001</v>
      </c>
      <c r="S1766" s="7">
        <f t="shared" si="111"/>
        <v>55.282051282051285</v>
      </c>
      <c r="T1766" t="s">
        <v>8338</v>
      </c>
      <c r="U1766" t="s">
        <v>8339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s="17"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5">
        <f t="shared" si="110"/>
        <v>0.59467839999999994</v>
      </c>
      <c r="S1767" s="7">
        <f t="shared" si="111"/>
        <v>72.16970873786407</v>
      </c>
      <c r="T1767" t="s">
        <v>8338</v>
      </c>
      <c r="U1767" t="s">
        <v>8339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s="17"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5">
        <f t="shared" si="110"/>
        <v>0</v>
      </c>
      <c r="S1768" s="7" t="e">
        <f t="shared" si="111"/>
        <v>#DIV/0!</v>
      </c>
      <c r="T1768" t="s">
        <v>8338</v>
      </c>
      <c r="U1768" t="s">
        <v>8339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s="17"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5">
        <f t="shared" si="110"/>
        <v>0.4572</v>
      </c>
      <c r="S1769" s="7">
        <f t="shared" si="111"/>
        <v>58.615384615384613</v>
      </c>
      <c r="T1769" t="s">
        <v>8338</v>
      </c>
      <c r="U1769" t="s">
        <v>8339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s="17"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5">
        <f t="shared" si="110"/>
        <v>3.7400000000000003E-2</v>
      </c>
      <c r="S1770" s="7">
        <f t="shared" si="111"/>
        <v>12.466666666666667</v>
      </c>
      <c r="T1770" t="s">
        <v>8338</v>
      </c>
      <c r="U1770" t="s">
        <v>8339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s="17"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5">
        <f t="shared" si="110"/>
        <v>2.7025E-2</v>
      </c>
      <c r="S1771" s="7">
        <f t="shared" si="111"/>
        <v>49.136363636363633</v>
      </c>
      <c r="T1771" t="s">
        <v>8338</v>
      </c>
      <c r="U1771" t="s">
        <v>8339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s="17"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5">
        <f t="shared" si="110"/>
        <v>0.56514285714285717</v>
      </c>
      <c r="S1772" s="7">
        <f t="shared" si="111"/>
        <v>150.5</v>
      </c>
      <c r="T1772" t="s">
        <v>8338</v>
      </c>
      <c r="U1772" t="s">
        <v>8339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41935.979629629626</v>
      </c>
      <c r="K1773">
        <v>1411515040</v>
      </c>
      <c r="L1773" s="13">
        <f t="shared" si="109"/>
        <v>41905.979629629626</v>
      </c>
      <c r="M1773" s="17">
        <v>41905.979629629626</v>
      </c>
      <c r="N1773" t="b">
        <v>1</v>
      </c>
      <c r="O1773">
        <v>25</v>
      </c>
      <c r="P1773" t="b">
        <v>0</v>
      </c>
      <c r="Q1773" t="s">
        <v>8285</v>
      </c>
      <c r="R1773" s="5">
        <f t="shared" si="110"/>
        <v>0.21309523809523809</v>
      </c>
      <c r="S1773" s="7">
        <f t="shared" si="111"/>
        <v>35.799999999999997</v>
      </c>
      <c r="T1773" t="s">
        <v>8338</v>
      </c>
      <c r="U1773" t="s">
        <v>8339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s="17"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5">
        <f t="shared" si="110"/>
        <v>0.156</v>
      </c>
      <c r="S1774" s="7">
        <f t="shared" si="111"/>
        <v>45.157894736842103</v>
      </c>
      <c r="T1774" t="s">
        <v>8338</v>
      </c>
      <c r="U1774" t="s">
        <v>8339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s="17"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5">
        <f t="shared" si="110"/>
        <v>6.2566666666666673E-2</v>
      </c>
      <c r="S1775" s="7">
        <f t="shared" si="111"/>
        <v>98.78947368421052</v>
      </c>
      <c r="T1775" t="s">
        <v>8338</v>
      </c>
      <c r="U1775" t="s">
        <v>8339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s="17"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5">
        <f t="shared" si="110"/>
        <v>0.4592</v>
      </c>
      <c r="S1776" s="7">
        <f t="shared" si="111"/>
        <v>88.307692307692307</v>
      </c>
      <c r="T1776" t="s">
        <v>8338</v>
      </c>
      <c r="U1776" t="s">
        <v>8339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41936.976388888885</v>
      </c>
      <c r="K1777">
        <v>1410305160</v>
      </c>
      <c r="L1777" s="13">
        <f t="shared" si="109"/>
        <v>41891.976388888885</v>
      </c>
      <c r="M1777" s="17">
        <v>41891.976388888885</v>
      </c>
      <c r="N1777" t="b">
        <v>1</v>
      </c>
      <c r="O1777">
        <v>124</v>
      </c>
      <c r="P1777" t="b">
        <v>0</v>
      </c>
      <c r="Q1777" t="s">
        <v>8285</v>
      </c>
      <c r="R1777" s="5">
        <f t="shared" si="110"/>
        <v>0.65101538461538466</v>
      </c>
      <c r="S1777" s="7">
        <f t="shared" si="111"/>
        <v>170.62903225806451</v>
      </c>
      <c r="T1777" t="s">
        <v>8338</v>
      </c>
      <c r="U1777" t="s">
        <v>8339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s="17"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5">
        <f t="shared" si="110"/>
        <v>6.7000000000000004E-2</v>
      </c>
      <c r="S1778" s="7">
        <f t="shared" si="111"/>
        <v>83.75</v>
      </c>
      <c r="T1778" t="s">
        <v>8338</v>
      </c>
      <c r="U1778" t="s">
        <v>8339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s="17"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5">
        <f t="shared" si="110"/>
        <v>0.135625</v>
      </c>
      <c r="S1779" s="7">
        <f t="shared" si="111"/>
        <v>65.099999999999994</v>
      </c>
      <c r="T1779" t="s">
        <v>8338</v>
      </c>
      <c r="U1779" t="s">
        <v>8339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s="17"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5">
        <f t="shared" si="110"/>
        <v>1.9900000000000001E-2</v>
      </c>
      <c r="S1780" s="7">
        <f t="shared" si="111"/>
        <v>66.333333333333329</v>
      </c>
      <c r="T1780" t="s">
        <v>8338</v>
      </c>
      <c r="U1780" t="s">
        <v>8339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s="17"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5">
        <f t="shared" si="110"/>
        <v>0.36236363636363639</v>
      </c>
      <c r="S1781" s="7">
        <f t="shared" si="111"/>
        <v>104.89473684210526</v>
      </c>
      <c r="T1781" t="s">
        <v>8338</v>
      </c>
      <c r="U1781" t="s">
        <v>8339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42553.600810185184</v>
      </c>
      <c r="K1782">
        <v>1462285510</v>
      </c>
      <c r="L1782" s="13">
        <f t="shared" si="109"/>
        <v>42493.600810185184</v>
      </c>
      <c r="M1782" s="17">
        <v>42493.600810185184</v>
      </c>
      <c r="N1782" t="b">
        <v>1</v>
      </c>
      <c r="O1782">
        <v>152</v>
      </c>
      <c r="P1782" t="b">
        <v>0</v>
      </c>
      <c r="Q1782" t="s">
        <v>8285</v>
      </c>
      <c r="R1782" s="5">
        <f t="shared" si="110"/>
        <v>0.39743333333333336</v>
      </c>
      <c r="S1782" s="7">
        <f t="shared" si="111"/>
        <v>78.440789473684205</v>
      </c>
      <c r="T1782" t="s">
        <v>8338</v>
      </c>
      <c r="U1782" t="s">
        <v>8339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s="17"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5">
        <f t="shared" si="110"/>
        <v>0.25763636363636366</v>
      </c>
      <c r="S1783" s="7">
        <f t="shared" si="111"/>
        <v>59.041666666666664</v>
      </c>
      <c r="T1783" t="s">
        <v>8338</v>
      </c>
      <c r="U1783" t="s">
        <v>8339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s="17"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5">
        <f t="shared" si="110"/>
        <v>0.15491428571428573</v>
      </c>
      <c r="S1784" s="7">
        <f t="shared" si="111"/>
        <v>71.34210526315789</v>
      </c>
      <c r="T1784" t="s">
        <v>8338</v>
      </c>
      <c r="U1784" t="s">
        <v>8339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s="17"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5">
        <f t="shared" si="110"/>
        <v>0.236925</v>
      </c>
      <c r="S1785" s="7">
        <f t="shared" si="111"/>
        <v>51.227027027027027</v>
      </c>
      <c r="T1785" t="s">
        <v>8338</v>
      </c>
      <c r="U1785" t="s">
        <v>8339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s="17"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5">
        <f t="shared" si="110"/>
        <v>0.39760000000000001</v>
      </c>
      <c r="S1786" s="7">
        <f t="shared" si="111"/>
        <v>60.242424242424242</v>
      </c>
      <c r="T1786" t="s">
        <v>8338</v>
      </c>
      <c r="U1786" t="s">
        <v>8339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s="17"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5">
        <f t="shared" si="110"/>
        <v>0.20220833333333332</v>
      </c>
      <c r="S1787" s="7">
        <f t="shared" si="111"/>
        <v>44.935185185185183</v>
      </c>
      <c r="T1787" t="s">
        <v>8338</v>
      </c>
      <c r="U1787" t="s">
        <v>8339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s="17"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5">
        <f t="shared" si="110"/>
        <v>0.47631578947368419</v>
      </c>
      <c r="S1788" s="7">
        <f t="shared" si="111"/>
        <v>31.206896551724139</v>
      </c>
      <c r="T1788" t="s">
        <v>8338</v>
      </c>
      <c r="U1788" t="s">
        <v>8339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s="17"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5">
        <f t="shared" si="110"/>
        <v>0.15329999999999999</v>
      </c>
      <c r="S1789" s="7">
        <f t="shared" si="111"/>
        <v>63.875</v>
      </c>
      <c r="T1789" t="s">
        <v>8338</v>
      </c>
      <c r="U1789" t="s">
        <v>8339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s="17"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5">
        <f t="shared" si="110"/>
        <v>1.3818181818181818E-2</v>
      </c>
      <c r="S1790" s="7">
        <f t="shared" si="111"/>
        <v>19</v>
      </c>
      <c r="T1790" t="s">
        <v>8338</v>
      </c>
      <c r="U1790" t="s">
        <v>8339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s="17"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5">
        <f t="shared" si="110"/>
        <v>5.0000000000000001E-3</v>
      </c>
      <c r="S1791" s="7">
        <f t="shared" si="111"/>
        <v>10</v>
      </c>
      <c r="T1791" t="s">
        <v>8338</v>
      </c>
      <c r="U1791" t="s">
        <v>8339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42040.674513888887</v>
      </c>
      <c r="K1792">
        <v>1420560678</v>
      </c>
      <c r="L1792" s="13">
        <f t="shared" si="109"/>
        <v>42010.674513888887</v>
      </c>
      <c r="M1792" s="17">
        <v>42010.674513888887</v>
      </c>
      <c r="N1792" t="b">
        <v>1</v>
      </c>
      <c r="O1792">
        <v>15</v>
      </c>
      <c r="P1792" t="b">
        <v>0</v>
      </c>
      <c r="Q1792" t="s">
        <v>8285</v>
      </c>
      <c r="R1792" s="5">
        <f t="shared" si="110"/>
        <v>4.9575757575757579E-2</v>
      </c>
      <c r="S1792" s="7">
        <f t="shared" si="111"/>
        <v>109.06666666666666</v>
      </c>
      <c r="T1792" t="s">
        <v>8338</v>
      </c>
      <c r="U1792" t="s">
        <v>8339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s="17"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5">
        <f t="shared" si="110"/>
        <v>3.5666666666666666E-2</v>
      </c>
      <c r="S1793" s="7">
        <f t="shared" si="111"/>
        <v>26.75</v>
      </c>
      <c r="T1793" t="s">
        <v>8338</v>
      </c>
      <c r="U1793" t="s">
        <v>8339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s="17"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5">
        <f t="shared" si="110"/>
        <v>0.61124000000000001</v>
      </c>
      <c r="S1794" s="7">
        <f t="shared" si="111"/>
        <v>109.93525179856115</v>
      </c>
      <c r="T1794" t="s">
        <v>8338</v>
      </c>
      <c r="U1794" t="s">
        <v>8339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(I1795/86400)+25569</f>
        <v>41970.933333333334</v>
      </c>
      <c r="K1795">
        <v>1414531440</v>
      </c>
      <c r="L1795" s="13">
        <f t="shared" ref="L1795:L1858" si="113">(K1795/86400)+25569</f>
        <v>41940.891666666663</v>
      </c>
      <c r="M1795" s="17">
        <v>41940.891666666663</v>
      </c>
      <c r="N1795" t="b">
        <v>1</v>
      </c>
      <c r="O1795">
        <v>2</v>
      </c>
      <c r="P1795" t="b">
        <v>0</v>
      </c>
      <c r="Q1795" t="s">
        <v>8285</v>
      </c>
      <c r="R1795" s="5">
        <f t="shared" ref="R1795:R1858" si="114">E1795/D1795</f>
        <v>1.3333333333333334E-2</v>
      </c>
      <c r="S1795" s="7">
        <f t="shared" ref="S1795:S1858" si="115">E1795/O1795</f>
        <v>20</v>
      </c>
      <c r="T1795" t="s">
        <v>8338</v>
      </c>
      <c r="U1795" t="s">
        <v>8339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s="17"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5">
        <f t="shared" si="114"/>
        <v>0.11077777777777778</v>
      </c>
      <c r="S1796" s="7">
        <f t="shared" si="115"/>
        <v>55.388888888888886</v>
      </c>
      <c r="T1796" t="s">
        <v>8338</v>
      </c>
      <c r="U1796" t="s">
        <v>8339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s="17"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5">
        <f t="shared" si="114"/>
        <v>0.38735714285714284</v>
      </c>
      <c r="S1797" s="7">
        <f t="shared" si="115"/>
        <v>133.90123456790124</v>
      </c>
      <c r="T1797" t="s">
        <v>8338</v>
      </c>
      <c r="U1797" t="s">
        <v>8339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s="17"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5">
        <f t="shared" si="114"/>
        <v>0.22052631578947368</v>
      </c>
      <c r="S1798" s="7">
        <f t="shared" si="115"/>
        <v>48.720930232558139</v>
      </c>
      <c r="T1798" t="s">
        <v>8338</v>
      </c>
      <c r="U1798" t="s">
        <v>8339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s="17"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5">
        <f t="shared" si="114"/>
        <v>0.67549999999999999</v>
      </c>
      <c r="S1799" s="7">
        <f t="shared" si="115"/>
        <v>48.25</v>
      </c>
      <c r="T1799" t="s">
        <v>8338</v>
      </c>
      <c r="U1799" t="s">
        <v>8339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s="17"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5">
        <f t="shared" si="114"/>
        <v>0.136375</v>
      </c>
      <c r="S1800" s="7">
        <f t="shared" si="115"/>
        <v>58.972972972972975</v>
      </c>
      <c r="T1800" t="s">
        <v>8338</v>
      </c>
      <c r="U1800" t="s">
        <v>8339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s="17"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5">
        <f t="shared" si="114"/>
        <v>1.7457500000000001E-2</v>
      </c>
      <c r="S1801" s="7">
        <f t="shared" si="115"/>
        <v>11.638333333333334</v>
      </c>
      <c r="T1801" t="s">
        <v>8338</v>
      </c>
      <c r="U1801" t="s">
        <v>8339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s="17"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5">
        <f t="shared" si="114"/>
        <v>0.20449632511889321</v>
      </c>
      <c r="S1802" s="7">
        <f t="shared" si="115"/>
        <v>83.716814159292042</v>
      </c>
      <c r="T1802" t="s">
        <v>8338</v>
      </c>
      <c r="U1802" t="s">
        <v>8339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s="17"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5">
        <f t="shared" si="114"/>
        <v>0.13852941176470587</v>
      </c>
      <c r="S1803" s="7">
        <f t="shared" si="115"/>
        <v>63.648648648648646</v>
      </c>
      <c r="T1803" t="s">
        <v>8338</v>
      </c>
      <c r="U1803" t="s">
        <v>8339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s="17"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5">
        <f t="shared" si="114"/>
        <v>0.48485714285714288</v>
      </c>
      <c r="S1804" s="7">
        <f t="shared" si="115"/>
        <v>94.277777777777771</v>
      </c>
      <c r="T1804" t="s">
        <v>8338</v>
      </c>
      <c r="U1804" t="s">
        <v>8339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42049.071550925924</v>
      </c>
      <c r="K1805">
        <v>1421199782</v>
      </c>
      <c r="L1805" s="13">
        <f t="shared" si="113"/>
        <v>42018.071550925924</v>
      </c>
      <c r="M1805" s="17">
        <v>42018.071550925924</v>
      </c>
      <c r="N1805" t="b">
        <v>1</v>
      </c>
      <c r="O1805">
        <v>75</v>
      </c>
      <c r="P1805" t="b">
        <v>0</v>
      </c>
      <c r="Q1805" t="s">
        <v>8285</v>
      </c>
      <c r="R1805" s="5">
        <f t="shared" si="114"/>
        <v>0.308</v>
      </c>
      <c r="S1805" s="7">
        <f t="shared" si="115"/>
        <v>71.86666666666666</v>
      </c>
      <c r="T1805" t="s">
        <v>8338</v>
      </c>
      <c r="U1805" t="s">
        <v>8339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s="17"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5">
        <f t="shared" si="114"/>
        <v>0.35174193548387095</v>
      </c>
      <c r="S1806" s="7">
        <f t="shared" si="115"/>
        <v>104.84615384615384</v>
      </c>
      <c r="T1806" t="s">
        <v>8338</v>
      </c>
      <c r="U1806" t="s">
        <v>8339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s="17"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5">
        <f t="shared" si="114"/>
        <v>0.36404444444444445</v>
      </c>
      <c r="S1807" s="7">
        <f t="shared" si="115"/>
        <v>67.139344262295083</v>
      </c>
      <c r="T1807" t="s">
        <v>8338</v>
      </c>
      <c r="U1807" t="s">
        <v>8339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s="17"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5">
        <f t="shared" si="114"/>
        <v>2.955E-2</v>
      </c>
      <c r="S1808" s="7">
        <f t="shared" si="115"/>
        <v>73.875</v>
      </c>
      <c r="T1808" t="s">
        <v>8338</v>
      </c>
      <c r="U1808" t="s">
        <v>8339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s="17"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5">
        <f t="shared" si="114"/>
        <v>0.1106</v>
      </c>
      <c r="S1809" s="7">
        <f t="shared" si="115"/>
        <v>69.125</v>
      </c>
      <c r="T1809" t="s">
        <v>8338</v>
      </c>
      <c r="U1809" t="s">
        <v>8339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s="17"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5">
        <f t="shared" si="114"/>
        <v>0.41407142857142859</v>
      </c>
      <c r="S1810" s="7">
        <f t="shared" si="115"/>
        <v>120.77083333333333</v>
      </c>
      <c r="T1810" t="s">
        <v>8338</v>
      </c>
      <c r="U1810" t="s">
        <v>8339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s="17"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5">
        <f t="shared" si="114"/>
        <v>0.10857142857142857</v>
      </c>
      <c r="S1811" s="7">
        <f t="shared" si="115"/>
        <v>42.222222222222221</v>
      </c>
      <c r="T1811" t="s">
        <v>8338</v>
      </c>
      <c r="U1811" t="s">
        <v>8339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s="17"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5">
        <f t="shared" si="114"/>
        <v>3.3333333333333333E-2</v>
      </c>
      <c r="S1812" s="7">
        <f t="shared" si="115"/>
        <v>7.5</v>
      </c>
      <c r="T1812" t="s">
        <v>8338</v>
      </c>
      <c r="U1812" t="s">
        <v>8339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s="17"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5">
        <f t="shared" si="114"/>
        <v>7.407407407407407E-4</v>
      </c>
      <c r="S1813" s="7">
        <f t="shared" si="115"/>
        <v>1.5384615384615385</v>
      </c>
      <c r="T1813" t="s">
        <v>8338</v>
      </c>
      <c r="U1813" t="s">
        <v>8339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s="17"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5">
        <f t="shared" si="114"/>
        <v>0.13307692307692306</v>
      </c>
      <c r="S1814" s="7">
        <f t="shared" si="115"/>
        <v>37.608695652173914</v>
      </c>
      <c r="T1814" t="s">
        <v>8338</v>
      </c>
      <c r="U1814" t="s">
        <v>8339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s="17"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5">
        <f t="shared" si="114"/>
        <v>0</v>
      </c>
      <c r="S1815" s="7" t="e">
        <f t="shared" si="115"/>
        <v>#DIV/0!</v>
      </c>
      <c r="T1815" t="s">
        <v>8338</v>
      </c>
      <c r="U1815" t="s">
        <v>8339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s="17"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5">
        <f t="shared" si="114"/>
        <v>0.49183333333333334</v>
      </c>
      <c r="S1816" s="7">
        <f t="shared" si="115"/>
        <v>42.157142857142858</v>
      </c>
      <c r="T1816" t="s">
        <v>8338</v>
      </c>
      <c r="U1816" t="s">
        <v>8339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42186.906678240739</v>
      </c>
      <c r="K1817">
        <v>1434577537</v>
      </c>
      <c r="L1817" s="13">
        <f t="shared" si="113"/>
        <v>42172.906678240739</v>
      </c>
      <c r="M1817" s="17">
        <v>42172.906678240739</v>
      </c>
      <c r="N1817" t="b">
        <v>0</v>
      </c>
      <c r="O1817">
        <v>0</v>
      </c>
      <c r="P1817" t="b">
        <v>0</v>
      </c>
      <c r="Q1817" t="s">
        <v>8285</v>
      </c>
      <c r="R1817" s="5">
        <f t="shared" si="114"/>
        <v>0</v>
      </c>
      <c r="S1817" s="7" t="e">
        <f t="shared" si="115"/>
        <v>#DIV/0!</v>
      </c>
      <c r="T1817" t="s">
        <v>8338</v>
      </c>
      <c r="U1817" t="s">
        <v>8339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s="17"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5">
        <f t="shared" si="114"/>
        <v>2.036E-2</v>
      </c>
      <c r="S1818" s="7">
        <f t="shared" si="115"/>
        <v>84.833333333333329</v>
      </c>
      <c r="T1818" t="s">
        <v>8338</v>
      </c>
      <c r="U1818" t="s">
        <v>8339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s="17"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5">
        <f t="shared" si="114"/>
        <v>0.52327777777777773</v>
      </c>
      <c r="S1819" s="7">
        <f t="shared" si="115"/>
        <v>94.19</v>
      </c>
      <c r="T1819" t="s">
        <v>8338</v>
      </c>
      <c r="U1819" t="s">
        <v>8339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s="17">
        <v>42067.234375</v>
      </c>
      <c r="N1820" t="b">
        <v>0</v>
      </c>
      <c r="O1820">
        <v>0</v>
      </c>
      <c r="P1820" t="b">
        <v>0</v>
      </c>
      <c r="Q1820" t="s">
        <v>8285</v>
      </c>
      <c r="R1820" s="5">
        <f t="shared" si="114"/>
        <v>0</v>
      </c>
      <c r="S1820" s="7" t="e">
        <f t="shared" si="115"/>
        <v>#DIV/0!</v>
      </c>
      <c r="T1820" t="s">
        <v>8338</v>
      </c>
      <c r="U1820" t="s">
        <v>8339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s="17"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5">
        <f t="shared" si="114"/>
        <v>2.0833333333333332E-2</v>
      </c>
      <c r="S1821" s="7">
        <f t="shared" si="115"/>
        <v>6.25</v>
      </c>
      <c r="T1821" t="s">
        <v>8338</v>
      </c>
      <c r="U1821" t="s">
        <v>8339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42065.084374999999</v>
      </c>
      <c r="M1822" s="17">
        <v>42065.084374999999</v>
      </c>
      <c r="N1822" t="b">
        <v>0</v>
      </c>
      <c r="O1822">
        <v>8</v>
      </c>
      <c r="P1822" t="b">
        <v>0</v>
      </c>
      <c r="Q1822" t="s">
        <v>8285</v>
      </c>
      <c r="R1822" s="5">
        <f t="shared" si="114"/>
        <v>6.565384615384616E-2</v>
      </c>
      <c r="S1822" s="7">
        <f t="shared" si="115"/>
        <v>213.375</v>
      </c>
      <c r="T1822" t="s">
        <v>8338</v>
      </c>
      <c r="U1822" t="s">
        <v>8339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s="17"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5">
        <f t="shared" si="114"/>
        <v>1.3489</v>
      </c>
      <c r="S1823" s="7">
        <f t="shared" si="115"/>
        <v>59.162280701754383</v>
      </c>
      <c r="T1823" t="s">
        <v>8325</v>
      </c>
      <c r="U1823" t="s">
        <v>8326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41634.797013888892</v>
      </c>
      <c r="M1824" s="17">
        <v>41634.797013888892</v>
      </c>
      <c r="N1824" t="b">
        <v>0</v>
      </c>
      <c r="O1824">
        <v>11</v>
      </c>
      <c r="P1824" t="b">
        <v>1</v>
      </c>
      <c r="Q1824" t="s">
        <v>8276</v>
      </c>
      <c r="R1824" s="5">
        <f t="shared" si="114"/>
        <v>1</v>
      </c>
      <c r="S1824" s="7">
        <f t="shared" si="115"/>
        <v>27.272727272727273</v>
      </c>
      <c r="T1824" t="s">
        <v>8325</v>
      </c>
      <c r="U1824" t="s">
        <v>8326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s="17"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5">
        <f t="shared" si="114"/>
        <v>1.1585714285714286</v>
      </c>
      <c r="S1825" s="7">
        <f t="shared" si="115"/>
        <v>24.575757575757574</v>
      </c>
      <c r="T1825" t="s">
        <v>8325</v>
      </c>
      <c r="U1825" t="s">
        <v>8326</v>
      </c>
    </row>
    <row r="1826" spans="1:21" ht="20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41626.916284722218</v>
      </c>
      <c r="M1826" s="17">
        <v>41626.916284722218</v>
      </c>
      <c r="N1826" t="b">
        <v>0</v>
      </c>
      <c r="O1826">
        <v>40</v>
      </c>
      <c r="P1826" t="b">
        <v>1</v>
      </c>
      <c r="Q1826" t="s">
        <v>8276</v>
      </c>
      <c r="R1826" s="5">
        <f t="shared" si="114"/>
        <v>1.0006666666666666</v>
      </c>
      <c r="S1826" s="7">
        <f t="shared" si="115"/>
        <v>75.05</v>
      </c>
      <c r="T1826" t="s">
        <v>8325</v>
      </c>
      <c r="U1826" t="s">
        <v>8326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s="17"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5">
        <f t="shared" si="114"/>
        <v>1.0505</v>
      </c>
      <c r="S1827" s="7">
        <f t="shared" si="115"/>
        <v>42.02</v>
      </c>
      <c r="T1827" t="s">
        <v>8325</v>
      </c>
      <c r="U1827" t="s">
        <v>8326</v>
      </c>
    </row>
    <row r="1828" spans="1:21" ht="20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s="17"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5">
        <f t="shared" si="114"/>
        <v>1.01</v>
      </c>
      <c r="S1828" s="7">
        <f t="shared" si="115"/>
        <v>53.157894736842103</v>
      </c>
      <c r="T1828" t="s">
        <v>8325</v>
      </c>
      <c r="U1828" t="s">
        <v>8326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s="17"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5">
        <f t="shared" si="114"/>
        <v>1.0066250000000001</v>
      </c>
      <c r="S1829" s="7">
        <f t="shared" si="115"/>
        <v>83.885416666666671</v>
      </c>
      <c r="T1829" t="s">
        <v>8325</v>
      </c>
      <c r="U1829" t="s">
        <v>8326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s="17"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5">
        <f t="shared" si="114"/>
        <v>1.0016</v>
      </c>
      <c r="S1830" s="7">
        <f t="shared" si="115"/>
        <v>417.33333333333331</v>
      </c>
      <c r="T1830" t="s">
        <v>8325</v>
      </c>
      <c r="U1830" t="s">
        <v>8326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s="17"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5">
        <f t="shared" si="114"/>
        <v>1.6668333333333334</v>
      </c>
      <c r="S1831" s="7">
        <f t="shared" si="115"/>
        <v>75.765151515151516</v>
      </c>
      <c r="T1831" t="s">
        <v>8325</v>
      </c>
      <c r="U1831" t="s">
        <v>8326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s="17"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5">
        <f t="shared" si="114"/>
        <v>1.0153333333333334</v>
      </c>
      <c r="S1832" s="7">
        <f t="shared" si="115"/>
        <v>67.389380530973455</v>
      </c>
      <c r="T1832" t="s">
        <v>8325</v>
      </c>
      <c r="U1832" t="s">
        <v>8326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s="17"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5">
        <f t="shared" si="114"/>
        <v>1.03</v>
      </c>
      <c r="S1833" s="7">
        <f t="shared" si="115"/>
        <v>73.571428571428569</v>
      </c>
      <c r="T1833" t="s">
        <v>8325</v>
      </c>
      <c r="U1833" t="s">
        <v>8326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s="17"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5">
        <f t="shared" si="114"/>
        <v>1.4285714285714286</v>
      </c>
      <c r="S1834" s="7">
        <f t="shared" si="115"/>
        <v>25</v>
      </c>
      <c r="T1834" t="s">
        <v>8325</v>
      </c>
      <c r="U1834" t="s">
        <v>8326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s="17"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5">
        <f t="shared" si="114"/>
        <v>2.625</v>
      </c>
      <c r="S1835" s="7">
        <f t="shared" si="115"/>
        <v>42</v>
      </c>
      <c r="T1835" t="s">
        <v>8325</v>
      </c>
      <c r="U1835" t="s">
        <v>8326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s="17"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5">
        <f t="shared" si="114"/>
        <v>1.1805000000000001</v>
      </c>
      <c r="S1836" s="7">
        <f t="shared" si="115"/>
        <v>131.16666666666666</v>
      </c>
      <c r="T1836" t="s">
        <v>8325</v>
      </c>
      <c r="U1836" t="s">
        <v>8326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s="17"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5">
        <f t="shared" si="114"/>
        <v>1.04</v>
      </c>
      <c r="S1837" s="7">
        <f t="shared" si="115"/>
        <v>47.272727272727273</v>
      </c>
      <c r="T1837" t="s">
        <v>8325</v>
      </c>
      <c r="U1837" t="s">
        <v>8326</v>
      </c>
    </row>
    <row r="1838" spans="1:21" ht="20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s="17"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5">
        <f t="shared" si="114"/>
        <v>2.0034000000000001</v>
      </c>
      <c r="S1838" s="7">
        <f t="shared" si="115"/>
        <v>182.12727272727273</v>
      </c>
      <c r="T1838" t="s">
        <v>8325</v>
      </c>
      <c r="U1838" t="s">
        <v>8326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s="17"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5">
        <f t="shared" si="114"/>
        <v>3.0683333333333334</v>
      </c>
      <c r="S1839" s="7">
        <f t="shared" si="115"/>
        <v>61.366666666666667</v>
      </c>
      <c r="T1839" t="s">
        <v>8325</v>
      </c>
      <c r="U1839" t="s">
        <v>8326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s="17"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5">
        <f t="shared" si="114"/>
        <v>1.00149</v>
      </c>
      <c r="S1840" s="7">
        <f t="shared" si="115"/>
        <v>35.767499999999998</v>
      </c>
      <c r="T1840" t="s">
        <v>8325</v>
      </c>
      <c r="U1840" t="s">
        <v>8326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s="17"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5">
        <f t="shared" si="114"/>
        <v>2.0529999999999999</v>
      </c>
      <c r="S1841" s="7">
        <f t="shared" si="115"/>
        <v>45.62222222222222</v>
      </c>
      <c r="T1841" t="s">
        <v>8325</v>
      </c>
      <c r="U1841" t="s">
        <v>8326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s="17"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5">
        <f t="shared" si="114"/>
        <v>1.0888888888888888</v>
      </c>
      <c r="S1842" s="7">
        <f t="shared" si="115"/>
        <v>75.384615384615387</v>
      </c>
      <c r="T1842" t="s">
        <v>8325</v>
      </c>
      <c r="U1842" t="s">
        <v>8326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s="17"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5">
        <f t="shared" si="114"/>
        <v>1.0175000000000001</v>
      </c>
      <c r="S1843" s="7">
        <f t="shared" si="115"/>
        <v>50.875</v>
      </c>
      <c r="T1843" t="s">
        <v>8325</v>
      </c>
      <c r="U1843" t="s">
        <v>8326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s="17"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5">
        <f t="shared" si="114"/>
        <v>1.2524999999999999</v>
      </c>
      <c r="S1844" s="7">
        <f t="shared" si="115"/>
        <v>119.28571428571429</v>
      </c>
      <c r="T1844" t="s">
        <v>8325</v>
      </c>
      <c r="U1844" t="s">
        <v>8326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s="17"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5">
        <f t="shared" si="114"/>
        <v>1.2400610000000001</v>
      </c>
      <c r="S1845" s="7">
        <f t="shared" si="115"/>
        <v>92.541865671641801</v>
      </c>
      <c r="T1845" t="s">
        <v>8325</v>
      </c>
      <c r="U1845" t="s">
        <v>8326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s="17"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5">
        <f t="shared" si="114"/>
        <v>1.014</v>
      </c>
      <c r="S1846" s="7">
        <f t="shared" si="115"/>
        <v>76.05</v>
      </c>
      <c r="T1846" t="s">
        <v>8325</v>
      </c>
      <c r="U1846" t="s">
        <v>8326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s="17"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5">
        <f t="shared" si="114"/>
        <v>1</v>
      </c>
      <c r="S1847" s="7">
        <f t="shared" si="115"/>
        <v>52.631578947368418</v>
      </c>
      <c r="T1847" t="s">
        <v>8325</v>
      </c>
      <c r="U1847" t="s">
        <v>8326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s="17"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5">
        <f t="shared" si="114"/>
        <v>1.3792666666666666</v>
      </c>
      <c r="S1848" s="7">
        <f t="shared" si="115"/>
        <v>98.990430622009569</v>
      </c>
      <c r="T1848" t="s">
        <v>8325</v>
      </c>
      <c r="U1848" t="s">
        <v>8326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s="17"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5">
        <f t="shared" si="114"/>
        <v>1.2088000000000001</v>
      </c>
      <c r="S1849" s="7">
        <f t="shared" si="115"/>
        <v>79.526315789473685</v>
      </c>
      <c r="T1849" t="s">
        <v>8325</v>
      </c>
      <c r="U1849" t="s">
        <v>8326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s="17"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5">
        <f t="shared" si="114"/>
        <v>1.0736666666666668</v>
      </c>
      <c r="S1850" s="7">
        <f t="shared" si="115"/>
        <v>134.20833333333334</v>
      </c>
      <c r="T1850" t="s">
        <v>8325</v>
      </c>
      <c r="U1850" t="s">
        <v>8326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s="17"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5">
        <f t="shared" si="114"/>
        <v>1.0033333333333334</v>
      </c>
      <c r="S1851" s="7">
        <f t="shared" si="115"/>
        <v>37.625</v>
      </c>
      <c r="T1851" t="s">
        <v>8325</v>
      </c>
      <c r="U1851" t="s">
        <v>8326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s="17"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5">
        <f t="shared" si="114"/>
        <v>1.0152222222222222</v>
      </c>
      <c r="S1852" s="7">
        <f t="shared" si="115"/>
        <v>51.044692737430168</v>
      </c>
      <c r="T1852" t="s">
        <v>8325</v>
      </c>
      <c r="U1852" t="s">
        <v>8326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s="17"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5">
        <f t="shared" si="114"/>
        <v>1.0007692307692309</v>
      </c>
      <c r="S1853" s="7">
        <f t="shared" si="115"/>
        <v>50.03846153846154</v>
      </c>
      <c r="T1853" t="s">
        <v>8325</v>
      </c>
      <c r="U1853" t="s">
        <v>8326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s="17"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5">
        <f t="shared" si="114"/>
        <v>1.1696666666666666</v>
      </c>
      <c r="S1854" s="7">
        <f t="shared" si="115"/>
        <v>133.93129770992365</v>
      </c>
      <c r="T1854" t="s">
        <v>8325</v>
      </c>
      <c r="U1854" t="s">
        <v>8326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s="17"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5">
        <f t="shared" si="114"/>
        <v>1.01875</v>
      </c>
      <c r="S1855" s="7">
        <f t="shared" si="115"/>
        <v>58.214285714285715</v>
      </c>
      <c r="T1855" t="s">
        <v>8325</v>
      </c>
      <c r="U1855" t="s">
        <v>8326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s="17"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5">
        <f t="shared" si="114"/>
        <v>1.0212366666666666</v>
      </c>
      <c r="S1856" s="7">
        <f t="shared" si="115"/>
        <v>88.037643678160919</v>
      </c>
      <c r="T1856" t="s">
        <v>8325</v>
      </c>
      <c r="U1856" t="s">
        <v>8326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s="17"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5">
        <f t="shared" si="114"/>
        <v>1.5405897142857143</v>
      </c>
      <c r="S1857" s="7">
        <f t="shared" si="115"/>
        <v>70.576753926701571</v>
      </c>
      <c r="T1857" t="s">
        <v>8325</v>
      </c>
      <c r="U1857" t="s">
        <v>8326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s="17"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5">
        <f t="shared" si="114"/>
        <v>1.0125</v>
      </c>
      <c r="S1858" s="7">
        <f t="shared" si="115"/>
        <v>53.289473684210527</v>
      </c>
      <c r="T1858" t="s">
        <v>8325</v>
      </c>
      <c r="U1858" t="s">
        <v>8326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(I1859/86400)+25569</f>
        <v>41894.76866898148</v>
      </c>
      <c r="K1859">
        <v>1407954413</v>
      </c>
      <c r="L1859" s="13">
        <f t="shared" ref="L1859:L1922" si="117">(K1859/86400)+25569</f>
        <v>41864.76866898148</v>
      </c>
      <c r="M1859" s="17"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5">
        <f t="shared" ref="R1859:R1922" si="118">E1859/D1859</f>
        <v>1</v>
      </c>
      <c r="S1859" s="7">
        <f t="shared" ref="S1859:S1922" si="119">E1859/O1859</f>
        <v>136.36363636363637</v>
      </c>
      <c r="T1859" t="s">
        <v>8325</v>
      </c>
      <c r="U1859" t="s">
        <v>8326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s="17"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5">
        <f t="shared" si="118"/>
        <v>1.0874800874800874</v>
      </c>
      <c r="S1860" s="7">
        <f t="shared" si="119"/>
        <v>40.547315436241611</v>
      </c>
      <c r="T1860" t="s">
        <v>8325</v>
      </c>
      <c r="U1860" t="s">
        <v>8326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s="17"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5">
        <f t="shared" si="118"/>
        <v>1.3183333333333334</v>
      </c>
      <c r="S1861" s="7">
        <f t="shared" si="119"/>
        <v>70.625</v>
      </c>
      <c r="T1861" t="s">
        <v>8325</v>
      </c>
      <c r="U1861" t="s">
        <v>8326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41676.70930555556</v>
      </c>
      <c r="K1862">
        <v>1389891684</v>
      </c>
      <c r="L1862" s="13">
        <f t="shared" si="117"/>
        <v>41655.70930555556</v>
      </c>
      <c r="M1862" s="17">
        <v>41655.70930555556</v>
      </c>
      <c r="N1862" t="b">
        <v>0</v>
      </c>
      <c r="O1862">
        <v>19</v>
      </c>
      <c r="P1862" t="b">
        <v>1</v>
      </c>
      <c r="Q1862" t="s">
        <v>8276</v>
      </c>
      <c r="R1862" s="5">
        <f t="shared" si="118"/>
        <v>1.3346666666666667</v>
      </c>
      <c r="S1862" s="7">
        <f t="shared" si="119"/>
        <v>52.684210526315788</v>
      </c>
      <c r="T1862" t="s">
        <v>8325</v>
      </c>
      <c r="U1862" t="s">
        <v>8326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s="17"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5">
        <f t="shared" si="118"/>
        <v>0</v>
      </c>
      <c r="S1863" s="7" t="e">
        <f t="shared" si="119"/>
        <v>#DIV/0!</v>
      </c>
      <c r="T1863" t="s">
        <v>8333</v>
      </c>
      <c r="U1863" t="s">
        <v>8335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42755.492754629631</v>
      </c>
      <c r="M1864" s="17">
        <v>42755.492754629631</v>
      </c>
      <c r="N1864" t="b">
        <v>0</v>
      </c>
      <c r="O1864">
        <v>16</v>
      </c>
      <c r="P1864" t="b">
        <v>0</v>
      </c>
      <c r="Q1864" t="s">
        <v>8283</v>
      </c>
      <c r="R1864" s="5">
        <f t="shared" si="118"/>
        <v>8.0833333333333326E-2</v>
      </c>
      <c r="S1864" s="7">
        <f t="shared" si="119"/>
        <v>90.9375</v>
      </c>
      <c r="T1864" t="s">
        <v>8333</v>
      </c>
      <c r="U1864" t="s">
        <v>8335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s="17"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5">
        <f t="shared" si="118"/>
        <v>4.0000000000000001E-3</v>
      </c>
      <c r="S1865" s="7">
        <f t="shared" si="119"/>
        <v>5</v>
      </c>
      <c r="T1865" t="s">
        <v>8333</v>
      </c>
      <c r="U1865" t="s">
        <v>8335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s="17"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5">
        <f t="shared" si="118"/>
        <v>0.42892307692307691</v>
      </c>
      <c r="S1866" s="7">
        <f t="shared" si="119"/>
        <v>58.083333333333336</v>
      </c>
      <c r="T1866" t="s">
        <v>8333</v>
      </c>
      <c r="U1866" t="s">
        <v>8335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42680.409108796295</v>
      </c>
      <c r="K1867">
        <v>1475398147</v>
      </c>
      <c r="L1867" s="13">
        <f t="shared" si="117"/>
        <v>42645.367442129631</v>
      </c>
      <c r="M1867" s="17"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5">
        <f t="shared" si="118"/>
        <v>3.6363636363636364E-5</v>
      </c>
      <c r="S1867" s="7">
        <f t="shared" si="119"/>
        <v>2</v>
      </c>
      <c r="T1867" t="s">
        <v>8333</v>
      </c>
      <c r="U1867" t="s">
        <v>8335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s="17"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5">
        <f t="shared" si="118"/>
        <v>5.0000000000000001E-3</v>
      </c>
      <c r="S1868" s="7">
        <f t="shared" si="119"/>
        <v>62.5</v>
      </c>
      <c r="T1868" t="s">
        <v>8333</v>
      </c>
      <c r="U1868" t="s">
        <v>8335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s="17"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5">
        <f t="shared" si="118"/>
        <v>5.0000000000000001E-4</v>
      </c>
      <c r="S1869" s="7">
        <f t="shared" si="119"/>
        <v>10</v>
      </c>
      <c r="T1869" t="s">
        <v>8333</v>
      </c>
      <c r="U1869" t="s">
        <v>8335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s="17"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5">
        <f t="shared" si="118"/>
        <v>4.8680000000000001E-2</v>
      </c>
      <c r="S1870" s="7">
        <f t="shared" si="119"/>
        <v>71.588235294117652</v>
      </c>
      <c r="T1870" t="s">
        <v>8333</v>
      </c>
      <c r="U1870" t="s">
        <v>8335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s="17"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5">
        <f t="shared" si="118"/>
        <v>0</v>
      </c>
      <c r="S1871" s="7" t="e">
        <f t="shared" si="119"/>
        <v>#DIV/0!</v>
      </c>
      <c r="T1871" t="s">
        <v>8333</v>
      </c>
      <c r="U1871" t="s">
        <v>8335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s="17"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5">
        <f t="shared" si="118"/>
        <v>0.10314285714285715</v>
      </c>
      <c r="S1872" s="7">
        <f t="shared" si="119"/>
        <v>32.81818181818182</v>
      </c>
      <c r="T1872" t="s">
        <v>8333</v>
      </c>
      <c r="U1872" t="s">
        <v>8335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s="17"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5">
        <f t="shared" si="118"/>
        <v>0.7178461538461538</v>
      </c>
      <c r="S1873" s="7">
        <f t="shared" si="119"/>
        <v>49.11578947368421</v>
      </c>
      <c r="T1873" t="s">
        <v>8333</v>
      </c>
      <c r="U1873" t="s">
        <v>8335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s="17"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5">
        <f t="shared" si="118"/>
        <v>1.06E-2</v>
      </c>
      <c r="S1874" s="7">
        <f t="shared" si="119"/>
        <v>16.307692307692307</v>
      </c>
      <c r="T1874" t="s">
        <v>8333</v>
      </c>
      <c r="U1874" t="s">
        <v>8335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s="17"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5">
        <f t="shared" si="118"/>
        <v>4.4999999999999997E-3</v>
      </c>
      <c r="S1875" s="7">
        <f t="shared" si="119"/>
        <v>18</v>
      </c>
      <c r="T1875" t="s">
        <v>8333</v>
      </c>
      <c r="U1875" t="s">
        <v>8335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s="17"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5">
        <f t="shared" si="118"/>
        <v>1.6249999999999999E-4</v>
      </c>
      <c r="S1876" s="7">
        <f t="shared" si="119"/>
        <v>13</v>
      </c>
      <c r="T1876" t="s">
        <v>8333</v>
      </c>
      <c r="U1876" t="s">
        <v>8335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s="17"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5">
        <f t="shared" si="118"/>
        <v>5.1000000000000004E-3</v>
      </c>
      <c r="S1877" s="7">
        <f t="shared" si="119"/>
        <v>17</v>
      </c>
      <c r="T1877" t="s">
        <v>8333</v>
      </c>
      <c r="U1877" t="s">
        <v>8335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41806.284780092596</v>
      </c>
      <c r="K1878">
        <v>1400309405</v>
      </c>
      <c r="L1878" s="13">
        <f t="shared" si="117"/>
        <v>41776.284780092596</v>
      </c>
      <c r="M1878" s="17">
        <v>41776.284780092596</v>
      </c>
      <c r="N1878" t="b">
        <v>0</v>
      </c>
      <c r="O1878">
        <v>0</v>
      </c>
      <c r="P1878" t="b">
        <v>0</v>
      </c>
      <c r="Q1878" t="s">
        <v>8283</v>
      </c>
      <c r="R1878" s="5">
        <f t="shared" si="118"/>
        <v>0</v>
      </c>
      <c r="S1878" s="7" t="e">
        <f t="shared" si="119"/>
        <v>#DIV/0!</v>
      </c>
      <c r="T1878" t="s">
        <v>8333</v>
      </c>
      <c r="U1878" t="s">
        <v>8335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s="17"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5">
        <f t="shared" si="118"/>
        <v>0</v>
      </c>
      <c r="S1879" s="7" t="e">
        <f t="shared" si="119"/>
        <v>#DIV/0!</v>
      </c>
      <c r="T1879" t="s">
        <v>8333</v>
      </c>
      <c r="U1879" t="s">
        <v>8335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s="17"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5">
        <f t="shared" si="118"/>
        <v>0</v>
      </c>
      <c r="S1880" s="7" t="e">
        <f t="shared" si="119"/>
        <v>#DIV/0!</v>
      </c>
      <c r="T1880" t="s">
        <v>8333</v>
      </c>
      <c r="U1880" t="s">
        <v>8335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s="17"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5">
        <f t="shared" si="118"/>
        <v>1.1999999999999999E-3</v>
      </c>
      <c r="S1881" s="7">
        <f t="shared" si="119"/>
        <v>3</v>
      </c>
      <c r="T1881" t="s">
        <v>8333</v>
      </c>
      <c r="U1881" t="s">
        <v>8335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s="17"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5">
        <f t="shared" si="118"/>
        <v>0.20080000000000001</v>
      </c>
      <c r="S1882" s="7">
        <f t="shared" si="119"/>
        <v>41.833333333333336</v>
      </c>
      <c r="T1882" t="s">
        <v>8333</v>
      </c>
      <c r="U1882" t="s">
        <v>8335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s="17"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5">
        <f t="shared" si="118"/>
        <v>1.726845</v>
      </c>
      <c r="S1883" s="7">
        <f t="shared" si="119"/>
        <v>49.338428571428572</v>
      </c>
      <c r="T1883" t="s">
        <v>8325</v>
      </c>
      <c r="U1883" t="s">
        <v>8329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s="17"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5">
        <f t="shared" si="118"/>
        <v>1.008955223880597</v>
      </c>
      <c r="S1884" s="7">
        <f t="shared" si="119"/>
        <v>41.728395061728392</v>
      </c>
      <c r="T1884" t="s">
        <v>8325</v>
      </c>
      <c r="U1884" t="s">
        <v>8329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s="17"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5">
        <f t="shared" si="118"/>
        <v>1.0480480480480481</v>
      </c>
      <c r="S1885" s="7">
        <f t="shared" si="119"/>
        <v>32.71875</v>
      </c>
      <c r="T1885" t="s">
        <v>8325</v>
      </c>
      <c r="U1885" t="s">
        <v>8329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s="17"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5">
        <f t="shared" si="118"/>
        <v>1.351</v>
      </c>
      <c r="S1886" s="7">
        <f t="shared" si="119"/>
        <v>51.96153846153846</v>
      </c>
      <c r="T1886" t="s">
        <v>8325</v>
      </c>
      <c r="U1886" t="s">
        <v>8329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s="17"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5">
        <f t="shared" si="118"/>
        <v>1.1632786885245903</v>
      </c>
      <c r="S1887" s="7">
        <f t="shared" si="119"/>
        <v>50.685714285714283</v>
      </c>
      <c r="T1887" t="s">
        <v>8325</v>
      </c>
      <c r="U1887" t="s">
        <v>8329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s="17"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5">
        <f t="shared" si="118"/>
        <v>1.0208333333333333</v>
      </c>
      <c r="S1888" s="7">
        <f t="shared" si="119"/>
        <v>42.241379310344826</v>
      </c>
      <c r="T1888" t="s">
        <v>8325</v>
      </c>
      <c r="U1888" t="s">
        <v>8329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s="17"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5">
        <f t="shared" si="118"/>
        <v>1.1116666666666666</v>
      </c>
      <c r="S1889" s="7">
        <f t="shared" si="119"/>
        <v>416.875</v>
      </c>
      <c r="T1889" t="s">
        <v>8325</v>
      </c>
      <c r="U1889" t="s">
        <v>8329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s="17"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5">
        <f t="shared" si="118"/>
        <v>1.6608000000000001</v>
      </c>
      <c r="S1890" s="7">
        <f t="shared" si="119"/>
        <v>46.651685393258425</v>
      </c>
      <c r="T1890" t="s">
        <v>8325</v>
      </c>
      <c r="U1890" t="s">
        <v>8329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s="17"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5">
        <f t="shared" si="118"/>
        <v>1.0660000000000001</v>
      </c>
      <c r="S1891" s="7">
        <f t="shared" si="119"/>
        <v>48.454545454545453</v>
      </c>
      <c r="T1891" t="s">
        <v>8325</v>
      </c>
      <c r="U1891" t="s">
        <v>8329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s="17"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5">
        <f t="shared" si="118"/>
        <v>1.4458441666666668</v>
      </c>
      <c r="S1892" s="7">
        <f t="shared" si="119"/>
        <v>70.5289837398374</v>
      </c>
      <c r="T1892" t="s">
        <v>8325</v>
      </c>
      <c r="U1892" t="s">
        <v>8329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s="17"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5">
        <f t="shared" si="118"/>
        <v>1.0555000000000001</v>
      </c>
      <c r="S1893" s="7">
        <f t="shared" si="119"/>
        <v>87.958333333333329</v>
      </c>
      <c r="T1893" t="s">
        <v>8325</v>
      </c>
      <c r="U1893" t="s">
        <v>8329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s="17"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5">
        <f t="shared" si="118"/>
        <v>1.3660000000000001</v>
      </c>
      <c r="S1894" s="7">
        <f t="shared" si="119"/>
        <v>26.26923076923077</v>
      </c>
      <c r="T1894" t="s">
        <v>8325</v>
      </c>
      <c r="U1894" t="s">
        <v>8329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s="17"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5">
        <f t="shared" si="118"/>
        <v>1.04</v>
      </c>
      <c r="S1895" s="7">
        <f t="shared" si="119"/>
        <v>57.777777777777779</v>
      </c>
      <c r="T1895" t="s">
        <v>8325</v>
      </c>
      <c r="U1895" t="s">
        <v>8329</v>
      </c>
    </row>
    <row r="1896" spans="1:21" ht="20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</v>
      </c>
      <c r="K1896">
        <v>1326404583</v>
      </c>
      <c r="L1896" s="13">
        <f t="shared" si="117"/>
        <v>40920.90489583333</v>
      </c>
      <c r="M1896" s="17">
        <v>40920.90489583333</v>
      </c>
      <c r="N1896" t="b">
        <v>0</v>
      </c>
      <c r="O1896">
        <v>20</v>
      </c>
      <c r="P1896" t="b">
        <v>1</v>
      </c>
      <c r="Q1896" t="s">
        <v>8279</v>
      </c>
      <c r="R1896" s="5">
        <f t="shared" si="118"/>
        <v>1.145</v>
      </c>
      <c r="S1896" s="7">
        <f t="shared" si="119"/>
        <v>57.25</v>
      </c>
      <c r="T1896" t="s">
        <v>8325</v>
      </c>
      <c r="U1896" t="s">
        <v>8329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s="17"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5">
        <f t="shared" si="118"/>
        <v>1.0171957671957672</v>
      </c>
      <c r="S1897" s="7">
        <f t="shared" si="119"/>
        <v>196.34042553191489</v>
      </c>
      <c r="T1897" t="s">
        <v>8325</v>
      </c>
      <c r="U1897" t="s">
        <v>8329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s="17"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5">
        <f t="shared" si="118"/>
        <v>1.2394678492239468</v>
      </c>
      <c r="S1898" s="7">
        <f t="shared" si="119"/>
        <v>43</v>
      </c>
      <c r="T1898" t="s">
        <v>8325</v>
      </c>
      <c r="U1898" t="s">
        <v>8329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41680.583402777775</v>
      </c>
      <c r="M1899" s="17">
        <v>41680.583402777775</v>
      </c>
      <c r="N1899" t="b">
        <v>0</v>
      </c>
      <c r="O1899">
        <v>183</v>
      </c>
      <c r="P1899" t="b">
        <v>1</v>
      </c>
      <c r="Q1899" t="s">
        <v>8279</v>
      </c>
      <c r="R1899" s="5">
        <f t="shared" si="118"/>
        <v>1.0245669291338582</v>
      </c>
      <c r="S1899" s="7">
        <f t="shared" si="119"/>
        <v>35.551912568306008</v>
      </c>
      <c r="T1899" t="s">
        <v>8325</v>
      </c>
      <c r="U1899" t="s">
        <v>8329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s="17"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5">
        <f t="shared" si="118"/>
        <v>1.4450000000000001</v>
      </c>
      <c r="S1900" s="7">
        <f t="shared" si="119"/>
        <v>68.80952380952381</v>
      </c>
      <c r="T1900" t="s">
        <v>8325</v>
      </c>
      <c r="U1900" t="s">
        <v>8329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s="17"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5">
        <f t="shared" si="118"/>
        <v>1.3333333333333333</v>
      </c>
      <c r="S1901" s="7">
        <f t="shared" si="119"/>
        <v>28.571428571428573</v>
      </c>
      <c r="T1901" t="s">
        <v>8325</v>
      </c>
      <c r="U1901" t="s">
        <v>8329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s="17"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5">
        <f t="shared" si="118"/>
        <v>1.0936440000000001</v>
      </c>
      <c r="S1902" s="7">
        <f t="shared" si="119"/>
        <v>50.631666666666668</v>
      </c>
      <c r="T1902" t="s">
        <v>8325</v>
      </c>
      <c r="U1902" t="s">
        <v>8329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s="17"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5">
        <f t="shared" si="118"/>
        <v>2.696969696969697E-2</v>
      </c>
      <c r="S1903" s="7">
        <f t="shared" si="119"/>
        <v>106.8</v>
      </c>
      <c r="T1903" t="s">
        <v>8319</v>
      </c>
      <c r="U1903" t="s">
        <v>8348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s="17"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5">
        <f t="shared" si="118"/>
        <v>1.2E-2</v>
      </c>
      <c r="S1904" s="7">
        <f t="shared" si="119"/>
        <v>4</v>
      </c>
      <c r="T1904" t="s">
        <v>8319</v>
      </c>
      <c r="U1904" t="s">
        <v>8348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s="17"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5">
        <f t="shared" si="118"/>
        <v>0.46600000000000003</v>
      </c>
      <c r="S1905" s="7">
        <f t="shared" si="119"/>
        <v>34.097560975609753</v>
      </c>
      <c r="T1905" t="s">
        <v>8319</v>
      </c>
      <c r="U1905" t="s">
        <v>8348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s="17"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5">
        <f t="shared" si="118"/>
        <v>1E-3</v>
      </c>
      <c r="S1906" s="7">
        <f t="shared" si="119"/>
        <v>25</v>
      </c>
      <c r="T1906" t="s">
        <v>8319</v>
      </c>
      <c r="U1906" t="s">
        <v>8348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s="17"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5">
        <f t="shared" si="118"/>
        <v>1.6800000000000001E-3</v>
      </c>
      <c r="S1907" s="7">
        <f t="shared" si="119"/>
        <v>10.5</v>
      </c>
      <c r="T1907" t="s">
        <v>8319</v>
      </c>
      <c r="U1907" t="s">
        <v>8348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s="17"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5">
        <f t="shared" si="118"/>
        <v>0.42759999999999998</v>
      </c>
      <c r="S1908" s="7">
        <f t="shared" si="119"/>
        <v>215.95959595959596</v>
      </c>
      <c r="T1908" t="s">
        <v>8319</v>
      </c>
      <c r="U1908" t="s">
        <v>8348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s="17"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5">
        <f t="shared" si="118"/>
        <v>2.8333333333333335E-3</v>
      </c>
      <c r="S1909" s="7">
        <f t="shared" si="119"/>
        <v>21.25</v>
      </c>
      <c r="T1909" t="s">
        <v>8319</v>
      </c>
      <c r="U1909" t="s">
        <v>8348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s="17"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5">
        <f t="shared" si="118"/>
        <v>1.7319999999999999E-2</v>
      </c>
      <c r="S1910" s="7">
        <f t="shared" si="119"/>
        <v>108.25</v>
      </c>
      <c r="T1910" t="s">
        <v>8319</v>
      </c>
      <c r="U1910" t="s">
        <v>8348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s="17"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5">
        <f t="shared" si="118"/>
        <v>0.14111428571428572</v>
      </c>
      <c r="S1911" s="7">
        <f t="shared" si="119"/>
        <v>129.97368421052633</v>
      </c>
      <c r="T1911" t="s">
        <v>8319</v>
      </c>
      <c r="U1911" t="s">
        <v>8348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s="17"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5">
        <f t="shared" si="118"/>
        <v>0.39395294117647056</v>
      </c>
      <c r="S1912" s="7">
        <f t="shared" si="119"/>
        <v>117.49473684210527</v>
      </c>
      <c r="T1912" t="s">
        <v>8319</v>
      </c>
      <c r="U1912" t="s">
        <v>8348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s="17"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5">
        <f t="shared" si="118"/>
        <v>2.3529411764705883E-4</v>
      </c>
      <c r="S1913" s="7">
        <f t="shared" si="119"/>
        <v>10</v>
      </c>
      <c r="T1913" t="s">
        <v>8319</v>
      </c>
      <c r="U1913" t="s">
        <v>8348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s="17"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5">
        <f t="shared" si="118"/>
        <v>0.59299999999999997</v>
      </c>
      <c r="S1914" s="7">
        <f t="shared" si="119"/>
        <v>70.595238095238102</v>
      </c>
      <c r="T1914" t="s">
        <v>8319</v>
      </c>
      <c r="U1914" t="s">
        <v>8348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s="17"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5">
        <f t="shared" si="118"/>
        <v>1.3270833333333334E-2</v>
      </c>
      <c r="S1915" s="7">
        <f t="shared" si="119"/>
        <v>24.5</v>
      </c>
      <c r="T1915" t="s">
        <v>8319</v>
      </c>
      <c r="U1915" t="s">
        <v>8348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s="17"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5">
        <f t="shared" si="118"/>
        <v>9.0090090090090086E-2</v>
      </c>
      <c r="S1916" s="7">
        <f t="shared" si="119"/>
        <v>30</v>
      </c>
      <c r="T1916" t="s">
        <v>8319</v>
      </c>
      <c r="U1916" t="s">
        <v>8348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s="17"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5">
        <f t="shared" si="118"/>
        <v>1.6E-2</v>
      </c>
      <c r="S1917" s="7">
        <f t="shared" si="119"/>
        <v>2</v>
      </c>
      <c r="T1917" t="s">
        <v>8319</v>
      </c>
      <c r="U1917" t="s">
        <v>8348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s="17"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5">
        <f t="shared" si="118"/>
        <v>5.1000000000000004E-3</v>
      </c>
      <c r="S1918" s="7">
        <f t="shared" si="119"/>
        <v>17</v>
      </c>
      <c r="T1918" t="s">
        <v>8319</v>
      </c>
      <c r="U1918" t="s">
        <v>8348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s="17"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5">
        <f t="shared" si="118"/>
        <v>0.52570512820512816</v>
      </c>
      <c r="S1919" s="7">
        <f t="shared" si="119"/>
        <v>2928.9285714285716</v>
      </c>
      <c r="T1919" t="s">
        <v>8319</v>
      </c>
      <c r="U1919" t="s">
        <v>8348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s="17"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5">
        <f t="shared" si="118"/>
        <v>1.04E-2</v>
      </c>
      <c r="S1920" s="7">
        <f t="shared" si="119"/>
        <v>28.888888888888889</v>
      </c>
      <c r="T1920" t="s">
        <v>8319</v>
      </c>
      <c r="U1920" t="s">
        <v>8348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42143.875567129631</v>
      </c>
      <c r="K1921">
        <v>1429477249</v>
      </c>
      <c r="L1921" s="13">
        <f t="shared" si="117"/>
        <v>42113.875567129631</v>
      </c>
      <c r="M1921" s="17">
        <v>42113.875567129631</v>
      </c>
      <c r="N1921" t="b">
        <v>0</v>
      </c>
      <c r="O1921">
        <v>8</v>
      </c>
      <c r="P1921" t="b">
        <v>0</v>
      </c>
      <c r="Q1921" t="s">
        <v>8294</v>
      </c>
      <c r="R1921" s="5">
        <f t="shared" si="118"/>
        <v>0.47399999999999998</v>
      </c>
      <c r="S1921" s="7">
        <f t="shared" si="119"/>
        <v>29.625</v>
      </c>
      <c r="T1921" t="s">
        <v>8319</v>
      </c>
      <c r="U1921" t="s">
        <v>8348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s="17"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5">
        <f t="shared" si="118"/>
        <v>0.43030000000000002</v>
      </c>
      <c r="S1922" s="7">
        <f t="shared" si="119"/>
        <v>40.980952380952381</v>
      </c>
      <c r="T1922" t="s">
        <v>8319</v>
      </c>
      <c r="U1922" t="s">
        <v>8348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(I1923/86400)+25569</f>
        <v>41104.221562500003</v>
      </c>
      <c r="K1923">
        <v>1339651143</v>
      </c>
      <c r="L1923" s="13">
        <f t="shared" ref="L1923:L1986" si="121">(K1923/86400)+25569</f>
        <v>41074.221562500003</v>
      </c>
      <c r="M1923" s="17"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5">
        <f t="shared" ref="R1923:R1986" si="122">E1923/D1923</f>
        <v>1.3680000000000001</v>
      </c>
      <c r="S1923" s="7">
        <f t="shared" ref="S1923:S1986" si="123">E1923/O1923</f>
        <v>54</v>
      </c>
      <c r="T1923" t="s">
        <v>8325</v>
      </c>
      <c r="U1923" t="s">
        <v>8329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s="17"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5">
        <f t="shared" si="122"/>
        <v>1.1555</v>
      </c>
      <c r="S1924" s="7">
        <f t="shared" si="123"/>
        <v>36.109375</v>
      </c>
      <c r="T1924" t="s">
        <v>8325</v>
      </c>
      <c r="U1924" t="s">
        <v>8329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s="17"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5">
        <f t="shared" si="122"/>
        <v>2.4079999999999999</v>
      </c>
      <c r="S1925" s="7">
        <f t="shared" si="123"/>
        <v>23.153846153846153</v>
      </c>
      <c r="T1925" t="s">
        <v>8325</v>
      </c>
      <c r="U1925" t="s">
        <v>8329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s="17"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5">
        <f t="shared" si="122"/>
        <v>1.1439999999999999</v>
      </c>
      <c r="S1926" s="7">
        <f t="shared" si="123"/>
        <v>104</v>
      </c>
      <c r="T1926" t="s">
        <v>8325</v>
      </c>
      <c r="U1926" t="s">
        <v>8329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s="17"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5">
        <f t="shared" si="122"/>
        <v>1.1033333333333333</v>
      </c>
      <c r="S1927" s="7">
        <f t="shared" si="123"/>
        <v>31.826923076923077</v>
      </c>
      <c r="T1927" t="s">
        <v>8325</v>
      </c>
      <c r="U1927" t="s">
        <v>8329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s="17"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5">
        <f t="shared" si="122"/>
        <v>1.9537933333333333</v>
      </c>
      <c r="S1928" s="7">
        <f t="shared" si="123"/>
        <v>27.3896261682243</v>
      </c>
      <c r="T1928" t="s">
        <v>8325</v>
      </c>
      <c r="U1928" t="s">
        <v>8329</v>
      </c>
    </row>
    <row r="1929" spans="1:21" ht="20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s="17"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5">
        <f t="shared" si="122"/>
        <v>1.0333333333333334</v>
      </c>
      <c r="S1929" s="7">
        <f t="shared" si="123"/>
        <v>56.363636363636367</v>
      </c>
      <c r="T1929" t="s">
        <v>8325</v>
      </c>
      <c r="U1929" t="s">
        <v>8329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</v>
      </c>
      <c r="K1930">
        <v>1365348794</v>
      </c>
      <c r="L1930" s="13">
        <f t="shared" si="121"/>
        <v>41371.6480787037</v>
      </c>
      <c r="M1930" s="17">
        <v>41371.6480787037</v>
      </c>
      <c r="N1930" t="b">
        <v>0</v>
      </c>
      <c r="O1930">
        <v>34</v>
      </c>
      <c r="P1930" t="b">
        <v>1</v>
      </c>
      <c r="Q1930" t="s">
        <v>8279</v>
      </c>
      <c r="R1930" s="5">
        <f t="shared" si="122"/>
        <v>1.031372549019608</v>
      </c>
      <c r="S1930" s="7">
        <f t="shared" si="123"/>
        <v>77.352941176470594</v>
      </c>
      <c r="T1930" t="s">
        <v>8325</v>
      </c>
      <c r="U1930" t="s">
        <v>8329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s="17"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5">
        <f t="shared" si="122"/>
        <v>1.003125</v>
      </c>
      <c r="S1931" s="7">
        <f t="shared" si="123"/>
        <v>42.8</v>
      </c>
      <c r="T1931" t="s">
        <v>8325</v>
      </c>
      <c r="U1931" t="s">
        <v>8329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s="17"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5">
        <f t="shared" si="122"/>
        <v>1.27</v>
      </c>
      <c r="S1932" s="7">
        <f t="shared" si="123"/>
        <v>48.846153846153847</v>
      </c>
      <c r="T1932" t="s">
        <v>8325</v>
      </c>
      <c r="U1932" t="s">
        <v>8329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s="17"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5">
        <f t="shared" si="122"/>
        <v>1.20601</v>
      </c>
      <c r="S1933" s="7">
        <f t="shared" si="123"/>
        <v>48.240400000000001</v>
      </c>
      <c r="T1933" t="s">
        <v>8325</v>
      </c>
      <c r="U1933" t="s">
        <v>8329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40932.809872685189</v>
      </c>
      <c r="K1934">
        <v>1325618773</v>
      </c>
      <c r="L1934" s="13">
        <f t="shared" si="121"/>
        <v>40911.809872685189</v>
      </c>
      <c r="M1934" s="17">
        <v>40911.809872685189</v>
      </c>
      <c r="N1934" t="b">
        <v>0</v>
      </c>
      <c r="O1934">
        <v>80</v>
      </c>
      <c r="P1934" t="b">
        <v>1</v>
      </c>
      <c r="Q1934" t="s">
        <v>8279</v>
      </c>
      <c r="R1934" s="5">
        <f t="shared" si="122"/>
        <v>1.0699047619047619</v>
      </c>
      <c r="S1934" s="7">
        <f t="shared" si="123"/>
        <v>70.212500000000006</v>
      </c>
      <c r="T1934" t="s">
        <v>8325</v>
      </c>
      <c r="U1934" t="s">
        <v>8329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s="17"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5">
        <f t="shared" si="122"/>
        <v>1.7243333333333333</v>
      </c>
      <c r="S1935" s="7">
        <f t="shared" si="123"/>
        <v>94.054545454545448</v>
      </c>
      <c r="T1935" t="s">
        <v>8325</v>
      </c>
      <c r="U1935" t="s">
        <v>8329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s="17"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5">
        <f t="shared" si="122"/>
        <v>1.2362</v>
      </c>
      <c r="S1936" s="7">
        <f t="shared" si="123"/>
        <v>80.272727272727266</v>
      </c>
      <c r="T1936" t="s">
        <v>8325</v>
      </c>
      <c r="U1936" t="s">
        <v>8329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41773.932534722218</v>
      </c>
      <c r="M1937" s="17">
        <v>41773.932534722218</v>
      </c>
      <c r="N1937" t="b">
        <v>0</v>
      </c>
      <c r="O1937">
        <v>50</v>
      </c>
      <c r="P1937" t="b">
        <v>1</v>
      </c>
      <c r="Q1937" t="s">
        <v>8279</v>
      </c>
      <c r="R1937" s="5">
        <f t="shared" si="122"/>
        <v>1.0840000000000001</v>
      </c>
      <c r="S1937" s="7">
        <f t="shared" si="123"/>
        <v>54.2</v>
      </c>
      <c r="T1937" t="s">
        <v>8325</v>
      </c>
      <c r="U1937" t="s">
        <v>8329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s="17"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5">
        <f t="shared" si="122"/>
        <v>1.1652013333333333</v>
      </c>
      <c r="S1938" s="7">
        <f t="shared" si="123"/>
        <v>60.26903448275862</v>
      </c>
      <c r="T1938" t="s">
        <v>8325</v>
      </c>
      <c r="U1938" t="s">
        <v>8329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s="17"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5">
        <f t="shared" si="122"/>
        <v>1.8724499999999999</v>
      </c>
      <c r="S1939" s="7">
        <f t="shared" si="123"/>
        <v>38.740344827586206</v>
      </c>
      <c r="T1939" t="s">
        <v>8325</v>
      </c>
      <c r="U1939" t="s">
        <v>8329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s="17"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5">
        <f t="shared" si="122"/>
        <v>1.1593333333333333</v>
      </c>
      <c r="S1940" s="7">
        <f t="shared" si="123"/>
        <v>152.54385964912279</v>
      </c>
      <c r="T1940" t="s">
        <v>8325</v>
      </c>
      <c r="U1940" t="s">
        <v>8329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s="17"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5">
        <f t="shared" si="122"/>
        <v>1.107</v>
      </c>
      <c r="S1941" s="7">
        <f t="shared" si="123"/>
        <v>115.3125</v>
      </c>
      <c r="T1941" t="s">
        <v>8325</v>
      </c>
      <c r="U1941" t="s">
        <v>8329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s="17"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5">
        <f t="shared" si="122"/>
        <v>1.7092307692307693</v>
      </c>
      <c r="S1942" s="7">
        <f t="shared" si="123"/>
        <v>35.838709677419352</v>
      </c>
      <c r="T1942" t="s">
        <v>8325</v>
      </c>
      <c r="U1942" t="s">
        <v>8329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s="17"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5">
        <f t="shared" si="122"/>
        <v>1.2611835600000001</v>
      </c>
      <c r="S1943" s="7">
        <f t="shared" si="123"/>
        <v>64.570118779438872</v>
      </c>
      <c r="T1943" t="s">
        <v>8319</v>
      </c>
      <c r="U1943" t="s">
        <v>8349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s="17"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5">
        <f t="shared" si="122"/>
        <v>1.3844033333333334</v>
      </c>
      <c r="S1944" s="7">
        <f t="shared" si="123"/>
        <v>87.436000000000007</v>
      </c>
      <c r="T1944" t="s">
        <v>8319</v>
      </c>
      <c r="U1944" t="s">
        <v>8349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s="17"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5">
        <f t="shared" si="122"/>
        <v>17.052499999999998</v>
      </c>
      <c r="S1945" s="7">
        <f t="shared" si="123"/>
        <v>68.815577078288939</v>
      </c>
      <c r="T1945" t="s">
        <v>8319</v>
      </c>
      <c r="U1945" t="s">
        <v>8349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s="17"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5">
        <f t="shared" si="122"/>
        <v>7.8805550000000002</v>
      </c>
      <c r="S1946" s="7">
        <f t="shared" si="123"/>
        <v>176.200223588597</v>
      </c>
      <c r="T1946" t="s">
        <v>8319</v>
      </c>
      <c r="U1946" t="s">
        <v>8349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42197.251828703702</v>
      </c>
      <c r="K1947">
        <v>1433224958</v>
      </c>
      <c r="L1947" s="13">
        <f t="shared" si="121"/>
        <v>42157.251828703702</v>
      </c>
      <c r="M1947" s="17">
        <v>42157.251828703702</v>
      </c>
      <c r="N1947" t="b">
        <v>1</v>
      </c>
      <c r="O1947">
        <v>680</v>
      </c>
      <c r="P1947" t="b">
        <v>1</v>
      </c>
      <c r="Q1947" t="s">
        <v>8295</v>
      </c>
      <c r="R1947" s="5">
        <f t="shared" si="122"/>
        <v>3.4801799999999998</v>
      </c>
      <c r="S1947" s="7">
        <f t="shared" si="123"/>
        <v>511.79117647058825</v>
      </c>
      <c r="T1947" t="s">
        <v>8319</v>
      </c>
      <c r="U1947" t="s">
        <v>8349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41689.150011574078</v>
      </c>
      <c r="M1948" s="17">
        <v>41689.150011574078</v>
      </c>
      <c r="N1948" t="b">
        <v>1</v>
      </c>
      <c r="O1948">
        <v>70</v>
      </c>
      <c r="P1948" t="b">
        <v>1</v>
      </c>
      <c r="Q1948" t="s">
        <v>8295</v>
      </c>
      <c r="R1948" s="5">
        <f t="shared" si="122"/>
        <v>1.4974666666666667</v>
      </c>
      <c r="S1948" s="7">
        <f t="shared" si="123"/>
        <v>160.44285714285715</v>
      </c>
      <c r="T1948" t="s">
        <v>8319</v>
      </c>
      <c r="U1948" t="s">
        <v>8349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s="17"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5">
        <f t="shared" si="122"/>
        <v>1.0063375000000001</v>
      </c>
      <c r="S1949" s="7">
        <f t="shared" si="123"/>
        <v>35.003043478260871</v>
      </c>
      <c r="T1949" t="s">
        <v>8319</v>
      </c>
      <c r="U1949" t="s">
        <v>8349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s="17"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5">
        <f t="shared" si="122"/>
        <v>8.0021100000000001</v>
      </c>
      <c r="S1950" s="7">
        <f t="shared" si="123"/>
        <v>188.50671378091872</v>
      </c>
      <c r="T1950" t="s">
        <v>8319</v>
      </c>
      <c r="U1950" t="s">
        <v>8349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41830.423043981486</v>
      </c>
      <c r="K1951">
        <v>1402394951</v>
      </c>
      <c r="L1951" s="13">
        <f t="shared" si="121"/>
        <v>41800.423043981486</v>
      </c>
      <c r="M1951" s="17">
        <v>41800.423043981486</v>
      </c>
      <c r="N1951" t="b">
        <v>1</v>
      </c>
      <c r="O1951">
        <v>943</v>
      </c>
      <c r="P1951" t="b">
        <v>1</v>
      </c>
      <c r="Q1951" t="s">
        <v>8295</v>
      </c>
      <c r="R1951" s="5">
        <f t="shared" si="122"/>
        <v>1.0600260000000001</v>
      </c>
      <c r="S1951" s="7">
        <f t="shared" si="123"/>
        <v>56.204984093319197</v>
      </c>
      <c r="T1951" t="s">
        <v>8319</v>
      </c>
      <c r="U1951" t="s">
        <v>8349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s="17"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5">
        <f t="shared" si="122"/>
        <v>2.0051866666666669</v>
      </c>
      <c r="S1952" s="7">
        <f t="shared" si="123"/>
        <v>51.3054157782516</v>
      </c>
      <c r="T1952" t="s">
        <v>8319</v>
      </c>
      <c r="U1952" t="s">
        <v>8349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s="17"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5">
        <f t="shared" si="122"/>
        <v>2.1244399999999999</v>
      </c>
      <c r="S1953" s="7">
        <f t="shared" si="123"/>
        <v>127.36450839328538</v>
      </c>
      <c r="T1953" t="s">
        <v>8319</v>
      </c>
      <c r="U1953" t="s">
        <v>8349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s="17"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5">
        <f t="shared" si="122"/>
        <v>1.9847237142857144</v>
      </c>
      <c r="S1954" s="7">
        <f t="shared" si="123"/>
        <v>101.85532258064516</v>
      </c>
      <c r="T1954" t="s">
        <v>8319</v>
      </c>
      <c r="U1954" t="s">
        <v>8349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s="17"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5">
        <f t="shared" si="122"/>
        <v>2.2594666666666665</v>
      </c>
      <c r="S1955" s="7">
        <f t="shared" si="123"/>
        <v>230.55782312925169</v>
      </c>
      <c r="T1955" t="s">
        <v>8319</v>
      </c>
      <c r="U1955" t="s">
        <v>8349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s="17"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5">
        <f t="shared" si="122"/>
        <v>6.9894800000000004</v>
      </c>
      <c r="S1956" s="7">
        <f t="shared" si="123"/>
        <v>842.10602409638557</v>
      </c>
      <c r="T1956" t="s">
        <v>8319</v>
      </c>
      <c r="U1956" t="s">
        <v>8349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s="17"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5">
        <f t="shared" si="122"/>
        <v>3.9859528571428569</v>
      </c>
      <c r="S1957" s="7">
        <f t="shared" si="123"/>
        <v>577.27593103448271</v>
      </c>
      <c r="T1957" t="s">
        <v>8319</v>
      </c>
      <c r="U1957" t="s">
        <v>8349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s="17"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5">
        <f t="shared" si="122"/>
        <v>2.9403333333333332</v>
      </c>
      <c r="S1958" s="7">
        <f t="shared" si="123"/>
        <v>483.34246575342468</v>
      </c>
      <c r="T1958" t="s">
        <v>8319</v>
      </c>
      <c r="U1958" t="s">
        <v>8349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41209.098530092597</v>
      </c>
      <c r="K1959">
        <v>1348712513</v>
      </c>
      <c r="L1959" s="13">
        <f t="shared" si="121"/>
        <v>41179.098530092597</v>
      </c>
      <c r="M1959" s="17">
        <v>41179.098530092597</v>
      </c>
      <c r="N1959" t="b">
        <v>1</v>
      </c>
      <c r="O1959">
        <v>660</v>
      </c>
      <c r="P1959" t="b">
        <v>1</v>
      </c>
      <c r="Q1959" t="s">
        <v>8295</v>
      </c>
      <c r="R1959" s="5">
        <f t="shared" si="122"/>
        <v>1.6750470000000002</v>
      </c>
      <c r="S1959" s="7">
        <f t="shared" si="123"/>
        <v>76.138500000000008</v>
      </c>
      <c r="T1959" t="s">
        <v>8319</v>
      </c>
      <c r="U1959" t="s">
        <v>8349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s="17"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5">
        <f t="shared" si="122"/>
        <v>14.355717142857143</v>
      </c>
      <c r="S1960" s="7">
        <f t="shared" si="123"/>
        <v>74.107684365781708</v>
      </c>
      <c r="T1960" t="s">
        <v>8319</v>
      </c>
      <c r="U1960" t="s">
        <v>8349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41871.845601851848</v>
      </c>
      <c r="M1961" s="17">
        <v>41871.845601851848</v>
      </c>
      <c r="N1961" t="b">
        <v>1</v>
      </c>
      <c r="O1961">
        <v>424</v>
      </c>
      <c r="P1961" t="b">
        <v>1</v>
      </c>
      <c r="Q1961" t="s">
        <v>8295</v>
      </c>
      <c r="R1961" s="5">
        <f t="shared" si="122"/>
        <v>1.5673440000000001</v>
      </c>
      <c r="S1961" s="7">
        <f t="shared" si="123"/>
        <v>36.965660377358489</v>
      </c>
      <c r="T1961" t="s">
        <v>8319</v>
      </c>
      <c r="U1961" t="s">
        <v>8349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s="17"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5">
        <f t="shared" si="122"/>
        <v>1.1790285714285715</v>
      </c>
      <c r="S1962" s="7">
        <f t="shared" si="123"/>
        <v>2500.969696969697</v>
      </c>
      <c r="T1962" t="s">
        <v>8319</v>
      </c>
      <c r="U1962" t="s">
        <v>8349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s="17"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5">
        <f t="shared" si="122"/>
        <v>11.053811999999999</v>
      </c>
      <c r="S1963" s="7">
        <f t="shared" si="123"/>
        <v>67.690214329454989</v>
      </c>
      <c r="T1963" t="s">
        <v>8319</v>
      </c>
      <c r="U1963" t="s">
        <v>8349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s="17"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5">
        <f t="shared" si="122"/>
        <v>1.9292499999999999</v>
      </c>
      <c r="S1964" s="7">
        <f t="shared" si="123"/>
        <v>63.04738562091503</v>
      </c>
      <c r="T1964" t="s">
        <v>8319</v>
      </c>
      <c r="U1964" t="s">
        <v>8349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s="17"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5">
        <f t="shared" si="122"/>
        <v>1.268842105263158</v>
      </c>
      <c r="S1965" s="7">
        <f t="shared" si="123"/>
        <v>117.6</v>
      </c>
      <c r="T1965" t="s">
        <v>8319</v>
      </c>
      <c r="U1965" t="s">
        <v>8349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s="17"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5">
        <f t="shared" si="122"/>
        <v>2.5957748878923765</v>
      </c>
      <c r="S1966" s="7">
        <f t="shared" si="123"/>
        <v>180.75185011709601</v>
      </c>
      <c r="T1966" t="s">
        <v>8319</v>
      </c>
      <c r="U1966" t="s">
        <v>8349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s="17"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5">
        <f t="shared" si="122"/>
        <v>2.6227999999999998</v>
      </c>
      <c r="S1967" s="7">
        <f t="shared" si="123"/>
        <v>127.32038834951456</v>
      </c>
      <c r="T1967" t="s">
        <v>8319</v>
      </c>
      <c r="U1967" t="s">
        <v>8349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s="17"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5">
        <f t="shared" si="122"/>
        <v>2.0674309000000002</v>
      </c>
      <c r="S1968" s="7">
        <f t="shared" si="123"/>
        <v>136.6444745538665</v>
      </c>
      <c r="T1968" t="s">
        <v>8319</v>
      </c>
      <c r="U1968" t="s">
        <v>8349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s="17"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5">
        <f t="shared" si="122"/>
        <v>3.7012999999999998</v>
      </c>
      <c r="S1969" s="7">
        <f t="shared" si="123"/>
        <v>182.78024691358024</v>
      </c>
      <c r="T1969" t="s">
        <v>8319</v>
      </c>
      <c r="U1969" t="s">
        <v>8349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s="17"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5">
        <f t="shared" si="122"/>
        <v>2.8496600000000001</v>
      </c>
      <c r="S1970" s="7">
        <f t="shared" si="123"/>
        <v>279.37843137254902</v>
      </c>
      <c r="T1970" t="s">
        <v>8319</v>
      </c>
      <c r="U1970" t="s">
        <v>8349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s="17"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5">
        <f t="shared" si="122"/>
        <v>5.7907999999999999</v>
      </c>
      <c r="S1971" s="7">
        <f t="shared" si="123"/>
        <v>61.375728669846318</v>
      </c>
      <c r="T1971" t="s">
        <v>8319</v>
      </c>
      <c r="U1971" t="s">
        <v>8349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41384.151631944442</v>
      </c>
      <c r="K1972">
        <v>1361248701</v>
      </c>
      <c r="L1972" s="13">
        <f t="shared" si="121"/>
        <v>41324.193298611113</v>
      </c>
      <c r="M1972" s="17"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5">
        <f t="shared" si="122"/>
        <v>11.318</v>
      </c>
      <c r="S1972" s="7">
        <f t="shared" si="123"/>
        <v>80.727532097004286</v>
      </c>
      <c r="T1972" t="s">
        <v>8319</v>
      </c>
      <c r="U1972" t="s">
        <v>8349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s="17"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5">
        <f t="shared" si="122"/>
        <v>2.6302771750000002</v>
      </c>
      <c r="S1973" s="7">
        <f t="shared" si="123"/>
        <v>272.35590732591254</v>
      </c>
      <c r="T1973" t="s">
        <v>8319</v>
      </c>
      <c r="U1973" t="s">
        <v>8349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s="17"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5">
        <f t="shared" si="122"/>
        <v>6.7447999999999997</v>
      </c>
      <c r="S1974" s="7">
        <f t="shared" si="123"/>
        <v>70.848739495798313</v>
      </c>
      <c r="T1974" t="s">
        <v>8319</v>
      </c>
      <c r="U1974" t="s">
        <v>8349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s="17"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5">
        <f t="shared" si="122"/>
        <v>2.5683081313131315</v>
      </c>
      <c r="S1975" s="7">
        <f t="shared" si="123"/>
        <v>247.94003412969283</v>
      </c>
      <c r="T1975" t="s">
        <v>8319</v>
      </c>
      <c r="U1975" t="s">
        <v>8349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s="17"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5">
        <f t="shared" si="122"/>
        <v>3.7549600000000001</v>
      </c>
      <c r="S1976" s="7">
        <f t="shared" si="123"/>
        <v>186.81393034825871</v>
      </c>
      <c r="T1976" t="s">
        <v>8319</v>
      </c>
      <c r="U1976" t="s">
        <v>8349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s="17"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5">
        <f t="shared" si="122"/>
        <v>2.0870837499999997</v>
      </c>
      <c r="S1977" s="7">
        <f t="shared" si="123"/>
        <v>131.98948616600788</v>
      </c>
      <c r="T1977" t="s">
        <v>8319</v>
      </c>
      <c r="U1977" t="s">
        <v>8349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s="17"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5">
        <f t="shared" si="122"/>
        <v>3.4660000000000002</v>
      </c>
      <c r="S1978" s="7">
        <f t="shared" si="123"/>
        <v>29.310782241014799</v>
      </c>
      <c r="T1978" t="s">
        <v>8319</v>
      </c>
      <c r="U1978" t="s">
        <v>8349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s="17"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5">
        <f t="shared" si="122"/>
        <v>4.0232999999999999</v>
      </c>
      <c r="S1979" s="7">
        <f t="shared" si="123"/>
        <v>245.02436053593178</v>
      </c>
      <c r="T1979" t="s">
        <v>8319</v>
      </c>
      <c r="U1979" t="s">
        <v>8349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s="17"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5">
        <f t="shared" si="122"/>
        <v>10.2684514</v>
      </c>
      <c r="S1980" s="7">
        <f t="shared" si="123"/>
        <v>1323.2540463917526</v>
      </c>
      <c r="T1980" t="s">
        <v>8319</v>
      </c>
      <c r="U1980" t="s">
        <v>8349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s="17"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5">
        <f t="shared" si="122"/>
        <v>1.14901155</v>
      </c>
      <c r="S1981" s="7">
        <f t="shared" si="123"/>
        <v>282.65966789667897</v>
      </c>
      <c r="T1981" t="s">
        <v>8319</v>
      </c>
      <c r="U1981" t="s">
        <v>8349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s="17"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5">
        <f t="shared" si="122"/>
        <v>3.5482402000000004</v>
      </c>
      <c r="S1982" s="7">
        <f t="shared" si="123"/>
        <v>91.214401028277635</v>
      </c>
      <c r="T1982" t="s">
        <v>8319</v>
      </c>
      <c r="U1982" t="s">
        <v>8349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s="17"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5">
        <f t="shared" si="122"/>
        <v>5.0799999999999998E-2</v>
      </c>
      <c r="S1983" s="7">
        <f t="shared" si="123"/>
        <v>31.75</v>
      </c>
      <c r="T1983" t="s">
        <v>8338</v>
      </c>
      <c r="U1983" t="s">
        <v>8350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s="17"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5">
        <f t="shared" si="122"/>
        <v>0</v>
      </c>
      <c r="S1984" s="7" t="e">
        <f t="shared" si="123"/>
        <v>#DIV/0!</v>
      </c>
      <c r="T1984" t="s">
        <v>8338</v>
      </c>
      <c r="U1984" t="s">
        <v>8350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s="17"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5">
        <f t="shared" si="122"/>
        <v>4.2999999999999997E-2</v>
      </c>
      <c r="S1985" s="7">
        <f t="shared" si="123"/>
        <v>88.6875</v>
      </c>
      <c r="T1985" t="s">
        <v>8338</v>
      </c>
      <c r="U1985" t="s">
        <v>8350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s="17"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5">
        <f t="shared" si="122"/>
        <v>0.21146666666666666</v>
      </c>
      <c r="S1986" s="7">
        <f t="shared" si="123"/>
        <v>453.14285714285717</v>
      </c>
      <c r="T1986" t="s">
        <v>8338</v>
      </c>
      <c r="U1986" t="s">
        <v>8350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(I1987/86400)+25569</f>
        <v>42584.958333333328</v>
      </c>
      <c r="K1987">
        <v>1467650771</v>
      </c>
      <c r="L1987" s="13">
        <f t="shared" ref="L1987:L2050" si="125">(K1987/86400)+25569</f>
        <v>42555.698738425926</v>
      </c>
      <c r="M1987" s="17"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5">
        <f t="shared" ref="R1987:R2050" si="126">E1987/D1987</f>
        <v>3.1875000000000001E-2</v>
      </c>
      <c r="S1987" s="7">
        <f t="shared" ref="S1987:S2050" si="127">E1987/O1987</f>
        <v>12.75</v>
      </c>
      <c r="T1987" t="s">
        <v>8338</v>
      </c>
      <c r="U1987" t="s">
        <v>8350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42413.433831018519</v>
      </c>
      <c r="M1988" s="17">
        <v>42413.433831018519</v>
      </c>
      <c r="N1988" t="b">
        <v>0</v>
      </c>
      <c r="O1988">
        <v>1</v>
      </c>
      <c r="P1988" t="b">
        <v>0</v>
      </c>
      <c r="Q1988" t="s">
        <v>8296</v>
      </c>
      <c r="R1988" s="5">
        <f t="shared" si="126"/>
        <v>5.0000000000000001E-4</v>
      </c>
      <c r="S1988" s="7">
        <f t="shared" si="127"/>
        <v>1</v>
      </c>
      <c r="T1988" t="s">
        <v>8338</v>
      </c>
      <c r="U1988" t="s">
        <v>8350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s="17"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5">
        <f t="shared" si="126"/>
        <v>0.42472727272727273</v>
      </c>
      <c r="S1989" s="7">
        <f t="shared" si="127"/>
        <v>83.428571428571431</v>
      </c>
      <c r="T1989" t="s">
        <v>8338</v>
      </c>
      <c r="U1989" t="s">
        <v>8350</v>
      </c>
    </row>
    <row r="1990" spans="1:21" ht="20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s="17"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5">
        <f t="shared" si="126"/>
        <v>4.1666666666666666E-3</v>
      </c>
      <c r="S1990" s="7">
        <f t="shared" si="127"/>
        <v>25</v>
      </c>
      <c r="T1990" t="s">
        <v>8338</v>
      </c>
      <c r="U1990" t="s">
        <v>8350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s="17"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5">
        <f t="shared" si="126"/>
        <v>0.01</v>
      </c>
      <c r="S1991" s="7">
        <f t="shared" si="127"/>
        <v>50</v>
      </c>
      <c r="T1991" t="s">
        <v>8338</v>
      </c>
      <c r="U1991" t="s">
        <v>8350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s="17"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5">
        <f t="shared" si="126"/>
        <v>0.16966666666666666</v>
      </c>
      <c r="S1992" s="7">
        <f t="shared" si="127"/>
        <v>101.8</v>
      </c>
      <c r="T1992" t="s">
        <v>8338</v>
      </c>
      <c r="U1992" t="s">
        <v>8350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s="17"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5">
        <f t="shared" si="126"/>
        <v>7.0000000000000007E-2</v>
      </c>
      <c r="S1993" s="7">
        <f t="shared" si="127"/>
        <v>46.666666666666664</v>
      </c>
      <c r="T1993" t="s">
        <v>8338</v>
      </c>
      <c r="U1993" t="s">
        <v>8350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s="17"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5">
        <f t="shared" si="126"/>
        <v>1.3333333333333333E-3</v>
      </c>
      <c r="S1994" s="7">
        <f t="shared" si="127"/>
        <v>1</v>
      </c>
      <c r="T1994" t="s">
        <v>8338</v>
      </c>
      <c r="U1994" t="s">
        <v>8350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42359.588391203702</v>
      </c>
      <c r="K1995">
        <v>1448114837</v>
      </c>
      <c r="L1995" s="13">
        <f t="shared" si="125"/>
        <v>42329.588391203702</v>
      </c>
      <c r="M1995" s="17">
        <v>42329.588391203702</v>
      </c>
      <c r="N1995" t="b">
        <v>0</v>
      </c>
      <c r="O1995">
        <v>0</v>
      </c>
      <c r="P1995" t="b">
        <v>0</v>
      </c>
      <c r="Q1995" t="s">
        <v>8296</v>
      </c>
      <c r="R1995" s="5">
        <f t="shared" si="126"/>
        <v>0</v>
      </c>
      <c r="S1995" s="7" t="e">
        <f t="shared" si="127"/>
        <v>#DIV/0!</v>
      </c>
      <c r="T1995" t="s">
        <v>8338</v>
      </c>
      <c r="U1995" t="s">
        <v>8350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s="17"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5">
        <f t="shared" si="126"/>
        <v>0</v>
      </c>
      <c r="S1996" s="7" t="e">
        <f t="shared" si="127"/>
        <v>#DIV/0!</v>
      </c>
      <c r="T1996" t="s">
        <v>8338</v>
      </c>
      <c r="U1996" t="s">
        <v>8350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s="17"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5">
        <f t="shared" si="126"/>
        <v>7.8E-2</v>
      </c>
      <c r="S1997" s="7">
        <f t="shared" si="127"/>
        <v>26</v>
      </c>
      <c r="T1997" t="s">
        <v>8338</v>
      </c>
      <c r="U1997" t="s">
        <v>8350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s="17"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5">
        <f t="shared" si="126"/>
        <v>0</v>
      </c>
      <c r="S1998" s="7" t="e">
        <f t="shared" si="127"/>
        <v>#DIV/0!</v>
      </c>
      <c r="T1998" t="s">
        <v>8338</v>
      </c>
      <c r="U1998" t="s">
        <v>8350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s="17"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5">
        <f t="shared" si="126"/>
        <v>0</v>
      </c>
      <c r="S1999" s="7" t="e">
        <f t="shared" si="127"/>
        <v>#DIV/0!</v>
      </c>
      <c r="T1999" t="s">
        <v>8338</v>
      </c>
      <c r="U1999" t="s">
        <v>8350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s="17"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5">
        <f t="shared" si="126"/>
        <v>0.26200000000000001</v>
      </c>
      <c r="S2000" s="7">
        <f t="shared" si="127"/>
        <v>218.33333333333334</v>
      </c>
      <c r="T2000" t="s">
        <v>8338</v>
      </c>
      <c r="U2000" t="s">
        <v>8350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s="17"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5">
        <f t="shared" si="126"/>
        <v>7.6129032258064515E-3</v>
      </c>
      <c r="S2001" s="7">
        <f t="shared" si="127"/>
        <v>33.714285714285715</v>
      </c>
      <c r="T2001" t="s">
        <v>8338</v>
      </c>
      <c r="U2001" t="s">
        <v>8350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s="17"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5">
        <f t="shared" si="126"/>
        <v>0.125</v>
      </c>
      <c r="S2002" s="7">
        <f t="shared" si="127"/>
        <v>25</v>
      </c>
      <c r="T2002" t="s">
        <v>8338</v>
      </c>
      <c r="U2002" t="s">
        <v>8350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s="17"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5">
        <f t="shared" si="126"/>
        <v>3.8212909090909091</v>
      </c>
      <c r="S2003" s="7">
        <f t="shared" si="127"/>
        <v>128.38790470372632</v>
      </c>
      <c r="T2003" t="s">
        <v>8319</v>
      </c>
      <c r="U2003" t="s">
        <v>8349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s="17"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5">
        <f t="shared" si="126"/>
        <v>2.1679422000000002</v>
      </c>
      <c r="S2004" s="7">
        <f t="shared" si="127"/>
        <v>78.834261818181815</v>
      </c>
      <c r="T2004" t="s">
        <v>8319</v>
      </c>
      <c r="U2004" t="s">
        <v>8349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s="17"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5">
        <f t="shared" si="126"/>
        <v>3.12</v>
      </c>
      <c r="S2005" s="7">
        <f t="shared" si="127"/>
        <v>91.764705882352942</v>
      </c>
      <c r="T2005" t="s">
        <v>8319</v>
      </c>
      <c r="U2005" t="s">
        <v>8349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s="17"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5">
        <f t="shared" si="126"/>
        <v>2.3442048</v>
      </c>
      <c r="S2006" s="7">
        <f t="shared" si="127"/>
        <v>331.10237288135596</v>
      </c>
      <c r="T2006" t="s">
        <v>8319</v>
      </c>
      <c r="U2006" t="s">
        <v>8349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s="17"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5">
        <f t="shared" si="126"/>
        <v>1.236801</v>
      </c>
      <c r="S2007" s="7">
        <f t="shared" si="127"/>
        <v>194.26193717277485</v>
      </c>
      <c r="T2007" t="s">
        <v>8319</v>
      </c>
      <c r="U2007" t="s">
        <v>8349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s="17"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5">
        <f t="shared" si="126"/>
        <v>2.4784000000000002</v>
      </c>
      <c r="S2008" s="7">
        <f t="shared" si="127"/>
        <v>408.97689768976898</v>
      </c>
      <c r="T2008" t="s">
        <v>8319</v>
      </c>
      <c r="U2008" t="s">
        <v>8349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s="17"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5">
        <f t="shared" si="126"/>
        <v>1.157092</v>
      </c>
      <c r="S2009" s="7">
        <f t="shared" si="127"/>
        <v>84.459270072992695</v>
      </c>
      <c r="T2009" t="s">
        <v>8319</v>
      </c>
      <c r="U2009" t="s">
        <v>8349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s="17"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5">
        <f t="shared" si="126"/>
        <v>1.1707484768810599</v>
      </c>
      <c r="S2010" s="7">
        <f t="shared" si="127"/>
        <v>44.853658536585364</v>
      </c>
      <c r="T2010" t="s">
        <v>8319</v>
      </c>
      <c r="U2010" t="s">
        <v>8349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s="17"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5">
        <f t="shared" si="126"/>
        <v>3.05158</v>
      </c>
      <c r="S2011" s="7">
        <f t="shared" si="127"/>
        <v>383.3643216080402</v>
      </c>
      <c r="T2011" t="s">
        <v>8319</v>
      </c>
      <c r="U2011" t="s">
        <v>8349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s="17"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5">
        <f t="shared" si="126"/>
        <v>3.2005299999999997</v>
      </c>
      <c r="S2012" s="7">
        <f t="shared" si="127"/>
        <v>55.276856649395505</v>
      </c>
      <c r="T2012" t="s">
        <v>8319</v>
      </c>
      <c r="U2012" t="s">
        <v>8349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s="17"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5">
        <f t="shared" si="126"/>
        <v>8.1956399999999991</v>
      </c>
      <c r="S2013" s="7">
        <f t="shared" si="127"/>
        <v>422.02059732234807</v>
      </c>
      <c r="T2013" t="s">
        <v>8319</v>
      </c>
      <c r="U2013" t="s">
        <v>8349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s="17"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5">
        <f t="shared" si="126"/>
        <v>2.3490000000000002</v>
      </c>
      <c r="S2014" s="7">
        <f t="shared" si="127"/>
        <v>64.180327868852459</v>
      </c>
      <c r="T2014" t="s">
        <v>8319</v>
      </c>
      <c r="U2014" t="s">
        <v>8349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s="17"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5">
        <f t="shared" si="126"/>
        <v>4.9491375</v>
      </c>
      <c r="S2015" s="7">
        <f t="shared" si="127"/>
        <v>173.57781674704077</v>
      </c>
      <c r="T2015" t="s">
        <v>8319</v>
      </c>
      <c r="U2015" t="s">
        <v>8349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s="17"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5">
        <f t="shared" si="126"/>
        <v>78.137822333333332</v>
      </c>
      <c r="S2016" s="7">
        <f t="shared" si="127"/>
        <v>88.601680840609291</v>
      </c>
      <c r="T2016" t="s">
        <v>8319</v>
      </c>
      <c r="U2016" t="s">
        <v>8349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s="17"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5">
        <f t="shared" si="126"/>
        <v>1.1300013888888889</v>
      </c>
      <c r="S2017" s="7">
        <f t="shared" si="127"/>
        <v>50.222283950617282</v>
      </c>
      <c r="T2017" t="s">
        <v>8319</v>
      </c>
      <c r="U2017" t="s">
        <v>8349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41342.880775462967</v>
      </c>
      <c r="K2018">
        <v>1360271299</v>
      </c>
      <c r="L2018" s="13">
        <f t="shared" si="125"/>
        <v>41312.880775462967</v>
      </c>
      <c r="M2018" s="17">
        <v>41312.880775462967</v>
      </c>
      <c r="N2018" t="b">
        <v>1</v>
      </c>
      <c r="O2018">
        <v>479</v>
      </c>
      <c r="P2018" t="b">
        <v>1</v>
      </c>
      <c r="Q2018" t="s">
        <v>8295</v>
      </c>
      <c r="R2018" s="5">
        <f t="shared" si="126"/>
        <v>9.2154220000000002</v>
      </c>
      <c r="S2018" s="7">
        <f t="shared" si="127"/>
        <v>192.38876826722338</v>
      </c>
      <c r="T2018" t="s">
        <v>8319</v>
      </c>
      <c r="U2018" t="s">
        <v>8349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s="17"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5">
        <f t="shared" si="126"/>
        <v>1.2510239999999999</v>
      </c>
      <c r="S2019" s="7">
        <f t="shared" si="127"/>
        <v>73.416901408450698</v>
      </c>
      <c r="T2019" t="s">
        <v>8319</v>
      </c>
      <c r="U2019" t="s">
        <v>8349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s="17"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5">
        <f t="shared" si="126"/>
        <v>1.0224343076923077</v>
      </c>
      <c r="S2020" s="7">
        <f t="shared" si="127"/>
        <v>147.68495555555555</v>
      </c>
      <c r="T2020" t="s">
        <v>8319</v>
      </c>
      <c r="U2020" t="s">
        <v>8349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s="17"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5">
        <f t="shared" si="126"/>
        <v>4.8490975000000001</v>
      </c>
      <c r="S2021" s="7">
        <f t="shared" si="127"/>
        <v>108.96848314606741</v>
      </c>
      <c r="T2021" t="s">
        <v>8319</v>
      </c>
      <c r="U2021" t="s">
        <v>8349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41773.961111111115</v>
      </c>
      <c r="K2022">
        <v>1396923624</v>
      </c>
      <c r="L2022" s="13">
        <f t="shared" si="125"/>
        <v>41737.097500000003</v>
      </c>
      <c r="M2022" s="17">
        <v>41737.097500000003</v>
      </c>
      <c r="N2022" t="b">
        <v>1</v>
      </c>
      <c r="O2022">
        <v>122</v>
      </c>
      <c r="P2022" t="b">
        <v>1</v>
      </c>
      <c r="Q2022" t="s">
        <v>8295</v>
      </c>
      <c r="R2022" s="5">
        <f t="shared" si="126"/>
        <v>1.9233333333333333</v>
      </c>
      <c r="S2022" s="7">
        <f t="shared" si="127"/>
        <v>23.647540983606557</v>
      </c>
      <c r="T2022" t="s">
        <v>8319</v>
      </c>
      <c r="U2022" t="s">
        <v>8349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s="17"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5">
        <f t="shared" si="126"/>
        <v>2.8109999999999999</v>
      </c>
      <c r="S2023" s="7">
        <f t="shared" si="127"/>
        <v>147.94736842105263</v>
      </c>
      <c r="T2023" t="s">
        <v>8319</v>
      </c>
      <c r="U2023" t="s">
        <v>8349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s="17"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5">
        <f t="shared" si="126"/>
        <v>1.2513700000000001</v>
      </c>
      <c r="S2024" s="7">
        <f t="shared" si="127"/>
        <v>385.03692307692307</v>
      </c>
      <c r="T2024" t="s">
        <v>8319</v>
      </c>
      <c r="U2024" t="s">
        <v>8349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s="17"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5">
        <f t="shared" si="126"/>
        <v>1.61459</v>
      </c>
      <c r="S2025" s="7">
        <f t="shared" si="127"/>
        <v>457.39093484419266</v>
      </c>
      <c r="T2025" t="s">
        <v>8319</v>
      </c>
      <c r="U2025" t="s">
        <v>8349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s="17"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5">
        <f t="shared" si="126"/>
        <v>5.8535000000000004</v>
      </c>
      <c r="S2026" s="7">
        <f t="shared" si="127"/>
        <v>222.99047619047619</v>
      </c>
      <c r="T2026" t="s">
        <v>8319</v>
      </c>
      <c r="U2026" t="s">
        <v>8349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s="17"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5">
        <f t="shared" si="126"/>
        <v>2.0114999999999998</v>
      </c>
      <c r="S2027" s="7">
        <f t="shared" si="127"/>
        <v>220.74074074074073</v>
      </c>
      <c r="T2027" t="s">
        <v>8319</v>
      </c>
      <c r="U2027" t="s">
        <v>8349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s="17"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5">
        <f t="shared" si="126"/>
        <v>1.3348307999999998</v>
      </c>
      <c r="S2028" s="7">
        <f t="shared" si="127"/>
        <v>73.503898678414089</v>
      </c>
      <c r="T2028" t="s">
        <v>8319</v>
      </c>
      <c r="U2028" t="s">
        <v>8349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42048.813877314809</v>
      </c>
      <c r="M2029" s="17">
        <v>42048.813877314809</v>
      </c>
      <c r="N2029" t="b">
        <v>1</v>
      </c>
      <c r="O2029">
        <v>539</v>
      </c>
      <c r="P2029" t="b">
        <v>1</v>
      </c>
      <c r="Q2029" t="s">
        <v>8295</v>
      </c>
      <c r="R2029" s="5">
        <f t="shared" si="126"/>
        <v>1.2024900000000001</v>
      </c>
      <c r="S2029" s="7">
        <f t="shared" si="127"/>
        <v>223.09647495361781</v>
      </c>
      <c r="T2029" t="s">
        <v>8319</v>
      </c>
      <c r="U2029" t="s">
        <v>8349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s="17"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5">
        <f t="shared" si="126"/>
        <v>1.2616666666666667</v>
      </c>
      <c r="S2030" s="7">
        <f t="shared" si="127"/>
        <v>47.911392405063289</v>
      </c>
      <c r="T2030" t="s">
        <v>8319</v>
      </c>
      <c r="U2030" t="s">
        <v>8349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s="17"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5">
        <f t="shared" si="126"/>
        <v>3.6120000000000001</v>
      </c>
      <c r="S2031" s="7">
        <f t="shared" si="127"/>
        <v>96.063829787234042</v>
      </c>
      <c r="T2031" t="s">
        <v>8319</v>
      </c>
      <c r="U2031" t="s">
        <v>8349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s="17"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5">
        <f t="shared" si="126"/>
        <v>2.26239013671875</v>
      </c>
      <c r="S2032" s="7">
        <f t="shared" si="127"/>
        <v>118.6144</v>
      </c>
      <c r="T2032" t="s">
        <v>8319</v>
      </c>
      <c r="U2032" t="s">
        <v>8349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s="17"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5">
        <f t="shared" si="126"/>
        <v>1.2035</v>
      </c>
      <c r="S2033" s="7">
        <f t="shared" si="127"/>
        <v>118.45472440944881</v>
      </c>
      <c r="T2033" t="s">
        <v>8319</v>
      </c>
      <c r="U2033" t="s">
        <v>8349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s="17"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5">
        <f t="shared" si="126"/>
        <v>3.0418799999999999</v>
      </c>
      <c r="S2034" s="7">
        <f t="shared" si="127"/>
        <v>143.21468926553672</v>
      </c>
      <c r="T2034" t="s">
        <v>8319</v>
      </c>
      <c r="U2034" t="s">
        <v>8349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s="17"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5">
        <f t="shared" si="126"/>
        <v>1.7867599999999999</v>
      </c>
      <c r="S2035" s="7">
        <f t="shared" si="127"/>
        <v>282.71518987341773</v>
      </c>
      <c r="T2035" t="s">
        <v>8319</v>
      </c>
      <c r="U2035" t="s">
        <v>8349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s="17"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5">
        <f t="shared" si="126"/>
        <v>3.868199871794872</v>
      </c>
      <c r="S2036" s="7">
        <f t="shared" si="127"/>
        <v>593.93620078740162</v>
      </c>
      <c r="T2036" t="s">
        <v>8319</v>
      </c>
      <c r="U2036" t="s">
        <v>8349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s="17"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5">
        <f t="shared" si="126"/>
        <v>2.1103642500000004</v>
      </c>
      <c r="S2037" s="7">
        <f t="shared" si="127"/>
        <v>262.15704968944101</v>
      </c>
      <c r="T2037" t="s">
        <v>8319</v>
      </c>
      <c r="U2037" t="s">
        <v>8349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41768.864803240736</v>
      </c>
      <c r="K2038">
        <v>1397076319</v>
      </c>
      <c r="L2038" s="13">
        <f t="shared" si="125"/>
        <v>41738.864803240736</v>
      </c>
      <c r="M2038" s="17">
        <v>41738.864803240736</v>
      </c>
      <c r="N2038" t="b">
        <v>1</v>
      </c>
      <c r="O2038">
        <v>848</v>
      </c>
      <c r="P2038" t="b">
        <v>1</v>
      </c>
      <c r="Q2038" t="s">
        <v>8295</v>
      </c>
      <c r="R2038" s="5">
        <f t="shared" si="126"/>
        <v>1.3166833333333334</v>
      </c>
      <c r="S2038" s="7">
        <f t="shared" si="127"/>
        <v>46.580778301886795</v>
      </c>
      <c r="T2038" t="s">
        <v>8319</v>
      </c>
      <c r="U2038" t="s">
        <v>8349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s="17"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5">
        <f t="shared" si="126"/>
        <v>3.0047639999999998</v>
      </c>
      <c r="S2039" s="7">
        <f t="shared" si="127"/>
        <v>70.041118881118877</v>
      </c>
      <c r="T2039" t="s">
        <v>8319</v>
      </c>
      <c r="U2039" t="s">
        <v>8349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s="17"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5">
        <f t="shared" si="126"/>
        <v>4.2051249999999998</v>
      </c>
      <c r="S2040" s="7">
        <f t="shared" si="127"/>
        <v>164.90686274509804</v>
      </c>
      <c r="T2040" t="s">
        <v>8319</v>
      </c>
      <c r="U2040" t="s">
        <v>8349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s="17"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5">
        <f t="shared" si="126"/>
        <v>1.362168</v>
      </c>
      <c r="S2041" s="7">
        <f t="shared" si="127"/>
        <v>449.26385224274406</v>
      </c>
      <c r="T2041" t="s">
        <v>8319</v>
      </c>
      <c r="U2041" t="s">
        <v>8349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41578.927118055552</v>
      </c>
      <c r="M2042" s="17">
        <v>41578.927118055552</v>
      </c>
      <c r="N2042" t="b">
        <v>1</v>
      </c>
      <c r="O2042">
        <v>271</v>
      </c>
      <c r="P2042" t="b">
        <v>1</v>
      </c>
      <c r="Q2042" t="s">
        <v>8295</v>
      </c>
      <c r="R2042" s="5">
        <f t="shared" si="126"/>
        <v>2.4817133333333334</v>
      </c>
      <c r="S2042" s="7">
        <f t="shared" si="127"/>
        <v>27.472841328413285</v>
      </c>
      <c r="T2042" t="s">
        <v>8319</v>
      </c>
      <c r="U2042" t="s">
        <v>8349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s="17"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5">
        <f t="shared" si="126"/>
        <v>1.8186315789473684</v>
      </c>
      <c r="S2043" s="7">
        <f t="shared" si="127"/>
        <v>143.97499999999999</v>
      </c>
      <c r="T2043" t="s">
        <v>8319</v>
      </c>
      <c r="U2043" t="s">
        <v>8349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s="17"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5">
        <f t="shared" si="126"/>
        <v>1.2353000000000001</v>
      </c>
      <c r="S2044" s="7">
        <f t="shared" si="127"/>
        <v>88.23571428571428</v>
      </c>
      <c r="T2044" t="s">
        <v>8319</v>
      </c>
      <c r="U2044" t="s">
        <v>8349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s="17"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5">
        <f t="shared" si="126"/>
        <v>5.0620938628158845</v>
      </c>
      <c r="S2045" s="7">
        <f t="shared" si="127"/>
        <v>36.326424870466319</v>
      </c>
      <c r="T2045" t="s">
        <v>8319</v>
      </c>
      <c r="U2045" t="s">
        <v>8349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s="17"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5">
        <f t="shared" si="126"/>
        <v>1.0821333333333334</v>
      </c>
      <c r="S2046" s="7">
        <f t="shared" si="127"/>
        <v>90.177777777777777</v>
      </c>
      <c r="T2046" t="s">
        <v>8319</v>
      </c>
      <c r="U2046" t="s">
        <v>8349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41099.088506944448</v>
      </c>
      <c r="K2047">
        <v>1339207647</v>
      </c>
      <c r="L2047" s="13">
        <f t="shared" si="125"/>
        <v>41069.088506944448</v>
      </c>
      <c r="M2047" s="17">
        <v>41069.088506944448</v>
      </c>
      <c r="N2047" t="b">
        <v>0</v>
      </c>
      <c r="O2047">
        <v>263</v>
      </c>
      <c r="P2047" t="b">
        <v>1</v>
      </c>
      <c r="Q2047" t="s">
        <v>8295</v>
      </c>
      <c r="R2047" s="5">
        <f t="shared" si="126"/>
        <v>8.1918387755102042</v>
      </c>
      <c r="S2047" s="7">
        <f t="shared" si="127"/>
        <v>152.62361216730039</v>
      </c>
      <c r="T2047" t="s">
        <v>8319</v>
      </c>
      <c r="U2047" t="s">
        <v>8349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s="17"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5">
        <f t="shared" si="126"/>
        <v>1.2110000000000001</v>
      </c>
      <c r="S2048" s="7">
        <f t="shared" si="127"/>
        <v>55.806451612903224</v>
      </c>
      <c r="T2048" t="s">
        <v>8319</v>
      </c>
      <c r="U2048" t="s">
        <v>8349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s="17"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5">
        <f t="shared" si="126"/>
        <v>1.0299897959183673</v>
      </c>
      <c r="S2049" s="7">
        <f t="shared" si="127"/>
        <v>227.85327313769753</v>
      </c>
      <c r="T2049" t="s">
        <v>8319</v>
      </c>
      <c r="U2049" t="s">
        <v>8349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s="17"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5">
        <f t="shared" si="126"/>
        <v>1.4833229411764706</v>
      </c>
      <c r="S2050" s="7">
        <f t="shared" si="127"/>
        <v>91.82989803350327</v>
      </c>
      <c r="T2050" t="s">
        <v>8319</v>
      </c>
      <c r="U2050" t="s">
        <v>8349</v>
      </c>
    </row>
    <row r="2051" spans="1:21" ht="20" x14ac:dyDescent="0.2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(I2051/86400)+25569</f>
        <v>41610.957638888889</v>
      </c>
      <c r="K2051">
        <v>1382963963</v>
      </c>
      <c r="L2051" s="13">
        <f t="shared" ref="L2051:L2114" si="129">(K2051/86400)+25569</f>
        <v>41575.527349537035</v>
      </c>
      <c r="M2051" s="17"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5">
        <f t="shared" ref="R2051:R2114" si="130">E2051/D2051</f>
        <v>1.2019070000000001</v>
      </c>
      <c r="S2051" s="7">
        <f t="shared" ref="S2051:S2114" si="131">E2051/O2051</f>
        <v>80.991037735849048</v>
      </c>
      <c r="T2051" t="s">
        <v>8319</v>
      </c>
      <c r="U2051" t="s">
        <v>8349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s="17"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5">
        <f t="shared" si="130"/>
        <v>4.7327000000000004</v>
      </c>
      <c r="S2052" s="7">
        <f t="shared" si="131"/>
        <v>278.39411764705881</v>
      </c>
      <c r="T2052" t="s">
        <v>8319</v>
      </c>
      <c r="U2052" t="s">
        <v>8349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s="17"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5">
        <f t="shared" si="130"/>
        <v>1.303625</v>
      </c>
      <c r="S2053" s="7">
        <f t="shared" si="131"/>
        <v>43.095041322314053</v>
      </c>
      <c r="T2053" t="s">
        <v>8319</v>
      </c>
      <c r="U2053" t="s">
        <v>8349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s="17"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5">
        <f t="shared" si="130"/>
        <v>3.5304799999999998</v>
      </c>
      <c r="S2054" s="7">
        <f t="shared" si="131"/>
        <v>326.29205175600737</v>
      </c>
      <c r="T2054" t="s">
        <v>8319</v>
      </c>
      <c r="U2054" t="s">
        <v>8349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s="17"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5">
        <f t="shared" si="130"/>
        <v>1.0102</v>
      </c>
      <c r="S2055" s="7">
        <f t="shared" si="131"/>
        <v>41.743801652892564</v>
      </c>
      <c r="T2055" t="s">
        <v>8319</v>
      </c>
      <c r="U2055" t="s">
        <v>8349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s="17"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5">
        <f t="shared" si="130"/>
        <v>1.1359142857142857</v>
      </c>
      <c r="S2056" s="7">
        <f t="shared" si="131"/>
        <v>64.020933977455712</v>
      </c>
      <c r="T2056" t="s">
        <v>8319</v>
      </c>
      <c r="U2056" t="s">
        <v>8349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s="17"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5">
        <f t="shared" si="130"/>
        <v>1.6741666666666666</v>
      </c>
      <c r="S2057" s="7">
        <f t="shared" si="131"/>
        <v>99.455445544554451</v>
      </c>
      <c r="T2057" t="s">
        <v>8319</v>
      </c>
      <c r="U2057" t="s">
        <v>8349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s="17"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5">
        <f t="shared" si="130"/>
        <v>1.5345200000000001</v>
      </c>
      <c r="S2058" s="7">
        <f t="shared" si="131"/>
        <v>138.49458483754512</v>
      </c>
      <c r="T2058" t="s">
        <v>8319</v>
      </c>
      <c r="U2058" t="s">
        <v>8349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s="17"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5">
        <f t="shared" si="130"/>
        <v>2.022322</v>
      </c>
      <c r="S2059" s="7">
        <f t="shared" si="131"/>
        <v>45.547792792792798</v>
      </c>
      <c r="T2059" t="s">
        <v>8319</v>
      </c>
      <c r="U2059" t="s">
        <v>8349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s="17"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5">
        <f t="shared" si="130"/>
        <v>1.6828125</v>
      </c>
      <c r="S2060" s="7">
        <f t="shared" si="131"/>
        <v>10.507317073170732</v>
      </c>
      <c r="T2060" t="s">
        <v>8319</v>
      </c>
      <c r="U2060" t="s">
        <v>8349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s="17"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5">
        <f t="shared" si="130"/>
        <v>1.4345666666666668</v>
      </c>
      <c r="S2061" s="7">
        <f t="shared" si="131"/>
        <v>114.76533333333333</v>
      </c>
      <c r="T2061" t="s">
        <v>8319</v>
      </c>
      <c r="U2061" t="s">
        <v>8349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s="17"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5">
        <f t="shared" si="130"/>
        <v>1.964</v>
      </c>
      <c r="S2062" s="7">
        <f t="shared" si="131"/>
        <v>35.997067448680355</v>
      </c>
      <c r="T2062" t="s">
        <v>8319</v>
      </c>
      <c r="U2062" t="s">
        <v>8349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s="17"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5">
        <f t="shared" si="130"/>
        <v>1.0791999999999999</v>
      </c>
      <c r="S2063" s="7">
        <f t="shared" si="131"/>
        <v>154.17142857142858</v>
      </c>
      <c r="T2063" t="s">
        <v>8319</v>
      </c>
      <c r="U2063" t="s">
        <v>8349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s="17"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5">
        <f t="shared" si="130"/>
        <v>1.14977</v>
      </c>
      <c r="S2064" s="7">
        <f t="shared" si="131"/>
        <v>566.38916256157631</v>
      </c>
      <c r="T2064" t="s">
        <v>8319</v>
      </c>
      <c r="U2064" t="s">
        <v>8349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s="17"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5">
        <f t="shared" si="130"/>
        <v>1.4804999999999999</v>
      </c>
      <c r="S2065" s="7">
        <f t="shared" si="131"/>
        <v>120.85714285714286</v>
      </c>
      <c r="T2065" t="s">
        <v>8319</v>
      </c>
      <c r="U2065" t="s">
        <v>8349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s="17"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5">
        <f t="shared" si="130"/>
        <v>1.9116676082790633</v>
      </c>
      <c r="S2066" s="7">
        <f t="shared" si="131"/>
        <v>86.163845492085343</v>
      </c>
      <c r="T2066" t="s">
        <v>8319</v>
      </c>
      <c r="U2066" t="s">
        <v>8349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s="17"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5">
        <f t="shared" si="130"/>
        <v>1.99215125</v>
      </c>
      <c r="S2067" s="7">
        <f t="shared" si="131"/>
        <v>51.212114395886893</v>
      </c>
      <c r="T2067" t="s">
        <v>8319</v>
      </c>
      <c r="U2067" t="s">
        <v>8349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s="17"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5">
        <f t="shared" si="130"/>
        <v>2.1859999999999999</v>
      </c>
      <c r="S2068" s="7">
        <f t="shared" si="131"/>
        <v>67.261538461538464</v>
      </c>
      <c r="T2068" t="s">
        <v>8319</v>
      </c>
      <c r="U2068" t="s">
        <v>8349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s="17"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5">
        <f t="shared" si="130"/>
        <v>1.2686868686868686</v>
      </c>
      <c r="S2069" s="7">
        <f t="shared" si="131"/>
        <v>62.8</v>
      </c>
      <c r="T2069" t="s">
        <v>8319</v>
      </c>
      <c r="U2069" t="s">
        <v>8349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s="17"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5">
        <f t="shared" si="130"/>
        <v>1.0522388</v>
      </c>
      <c r="S2070" s="7">
        <f t="shared" si="131"/>
        <v>346.13118421052633</v>
      </c>
      <c r="T2070" t="s">
        <v>8319</v>
      </c>
      <c r="U2070" t="s">
        <v>8349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s="17"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5">
        <f t="shared" si="130"/>
        <v>1.2840666000000001</v>
      </c>
      <c r="S2071" s="7">
        <f t="shared" si="131"/>
        <v>244.11912547528519</v>
      </c>
      <c r="T2071" t="s">
        <v>8319</v>
      </c>
      <c r="U2071" t="s">
        <v>8349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s="17"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5">
        <f t="shared" si="130"/>
        <v>3.1732719999999999</v>
      </c>
      <c r="S2072" s="7">
        <f t="shared" si="131"/>
        <v>259.25424836601309</v>
      </c>
      <c r="T2072" t="s">
        <v>8319</v>
      </c>
      <c r="U2072" t="s">
        <v>8349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s="17"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5">
        <f t="shared" si="130"/>
        <v>2.8073000000000001</v>
      </c>
      <c r="S2073" s="7">
        <f t="shared" si="131"/>
        <v>201.96402877697841</v>
      </c>
      <c r="T2073" t="s">
        <v>8319</v>
      </c>
      <c r="U2073" t="s">
        <v>8349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s="17"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5">
        <f t="shared" si="130"/>
        <v>1.1073146853146854</v>
      </c>
      <c r="S2074" s="7">
        <f t="shared" si="131"/>
        <v>226.20857142857142</v>
      </c>
      <c r="T2074" t="s">
        <v>8319</v>
      </c>
      <c r="U2074" t="s">
        <v>8349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s="17"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5">
        <f t="shared" si="130"/>
        <v>1.5260429999999998</v>
      </c>
      <c r="S2075" s="7">
        <f t="shared" si="131"/>
        <v>324.69</v>
      </c>
      <c r="T2075" t="s">
        <v>8319</v>
      </c>
      <c r="U2075" t="s">
        <v>8349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s="17"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5">
        <f t="shared" si="130"/>
        <v>1.0249999999999999</v>
      </c>
      <c r="S2076" s="7">
        <f t="shared" si="131"/>
        <v>205</v>
      </c>
      <c r="T2076" t="s">
        <v>8319</v>
      </c>
      <c r="U2076" t="s">
        <v>8349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s="17"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5">
        <f t="shared" si="130"/>
        <v>16.783738373837384</v>
      </c>
      <c r="S2077" s="7">
        <f t="shared" si="131"/>
        <v>20.465926829268295</v>
      </c>
      <c r="T2077" t="s">
        <v>8319</v>
      </c>
      <c r="U2077" t="s">
        <v>8349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s="17"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5">
        <f t="shared" si="130"/>
        <v>5.4334915642458101</v>
      </c>
      <c r="S2078" s="7">
        <f t="shared" si="131"/>
        <v>116.35303146309367</v>
      </c>
      <c r="T2078" t="s">
        <v>8319</v>
      </c>
      <c r="U2078" t="s">
        <v>8349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s="17"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5">
        <f t="shared" si="130"/>
        <v>1.1550800000000001</v>
      </c>
      <c r="S2079" s="7">
        <f t="shared" si="131"/>
        <v>307.20212765957444</v>
      </c>
      <c r="T2079" t="s">
        <v>8319</v>
      </c>
      <c r="U2079" t="s">
        <v>8349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s="17"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5">
        <f t="shared" si="130"/>
        <v>1.3120499999999999</v>
      </c>
      <c r="S2080" s="7">
        <f t="shared" si="131"/>
        <v>546.6875</v>
      </c>
      <c r="T2080" t="s">
        <v>8319</v>
      </c>
      <c r="U2080" t="s">
        <v>8349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s="17"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5">
        <f t="shared" si="130"/>
        <v>2.8816999999999999</v>
      </c>
      <c r="S2081" s="7">
        <f t="shared" si="131"/>
        <v>47.474464579901152</v>
      </c>
      <c r="T2081" t="s">
        <v>8319</v>
      </c>
      <c r="U2081" t="s">
        <v>8349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s="17"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5">
        <f t="shared" si="130"/>
        <v>5.0780000000000003</v>
      </c>
      <c r="S2082" s="7">
        <f t="shared" si="131"/>
        <v>101.56</v>
      </c>
      <c r="T2082" t="s">
        <v>8319</v>
      </c>
      <c r="U2082" t="s">
        <v>8349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</v>
      </c>
      <c r="M2083" s="17">
        <v>41004.15688657407</v>
      </c>
      <c r="N2083" t="b">
        <v>0</v>
      </c>
      <c r="O2083">
        <v>55</v>
      </c>
      <c r="P2083" t="b">
        <v>1</v>
      </c>
      <c r="Q2083" t="s">
        <v>8279</v>
      </c>
      <c r="R2083" s="5">
        <f t="shared" si="130"/>
        <v>1.1457142857142857</v>
      </c>
      <c r="S2083" s="7">
        <f t="shared" si="131"/>
        <v>72.909090909090907</v>
      </c>
      <c r="T2083" t="s">
        <v>8325</v>
      </c>
      <c r="U2083" t="s">
        <v>8329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40871.161990740744</v>
      </c>
      <c r="K2084">
        <v>1316919196</v>
      </c>
      <c r="L2084" s="13">
        <f t="shared" si="129"/>
        <v>40811.120324074072</v>
      </c>
      <c r="M2084" s="17"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5">
        <f t="shared" si="130"/>
        <v>1.1073333333333333</v>
      </c>
      <c r="S2084" s="7">
        <f t="shared" si="131"/>
        <v>43.710526315789473</v>
      </c>
      <c r="T2084" t="s">
        <v>8325</v>
      </c>
      <c r="U2084" t="s">
        <v>8329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s="17"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5">
        <f t="shared" si="130"/>
        <v>1.1333333333333333</v>
      </c>
      <c r="S2085" s="7">
        <f t="shared" si="131"/>
        <v>34</v>
      </c>
      <c r="T2085" t="s">
        <v>8325</v>
      </c>
      <c r="U2085" t="s">
        <v>8329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s="17"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5">
        <f t="shared" si="130"/>
        <v>1.0833333333333333</v>
      </c>
      <c r="S2086" s="7">
        <f t="shared" si="131"/>
        <v>70.652173913043484</v>
      </c>
      <c r="T2086" t="s">
        <v>8325</v>
      </c>
      <c r="U2086" t="s">
        <v>8329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s="17"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5">
        <f t="shared" si="130"/>
        <v>1.2353333333333334</v>
      </c>
      <c r="S2087" s="7">
        <f t="shared" si="131"/>
        <v>89.301204819277103</v>
      </c>
      <c r="T2087" t="s">
        <v>8325</v>
      </c>
      <c r="U2087" t="s">
        <v>8329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s="17"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5">
        <f t="shared" si="130"/>
        <v>1.0069999999999999</v>
      </c>
      <c r="S2088" s="7">
        <f t="shared" si="131"/>
        <v>115.08571428571429</v>
      </c>
      <c r="T2088" t="s">
        <v>8325</v>
      </c>
      <c r="U2088" t="s">
        <v>8329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s="17"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5">
        <f t="shared" si="130"/>
        <v>1.0353333333333334</v>
      </c>
      <c r="S2089" s="7">
        <f t="shared" si="131"/>
        <v>62.12</v>
      </c>
      <c r="T2089" t="s">
        <v>8325</v>
      </c>
      <c r="U2089" t="s">
        <v>8329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40395.714722222227</v>
      </c>
      <c r="M2090" s="17">
        <v>40395.714722222227</v>
      </c>
      <c r="N2090" t="b">
        <v>0</v>
      </c>
      <c r="O2090">
        <v>75</v>
      </c>
      <c r="P2090" t="b">
        <v>1</v>
      </c>
      <c r="Q2090" t="s">
        <v>8279</v>
      </c>
      <c r="R2090" s="5">
        <f t="shared" si="130"/>
        <v>1.1551066666666667</v>
      </c>
      <c r="S2090" s="7">
        <f t="shared" si="131"/>
        <v>46.204266666666669</v>
      </c>
      <c r="T2090" t="s">
        <v>8325</v>
      </c>
      <c r="U2090" t="s">
        <v>8329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s="17"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5">
        <f t="shared" si="130"/>
        <v>1.2040040000000001</v>
      </c>
      <c r="S2091" s="7">
        <f t="shared" si="131"/>
        <v>48.54854838709678</v>
      </c>
      <c r="T2091" t="s">
        <v>8325</v>
      </c>
      <c r="U2091" t="s">
        <v>8329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41329.381423611107</v>
      </c>
      <c r="K2092">
        <v>1359104955</v>
      </c>
      <c r="L2092" s="13">
        <f t="shared" si="129"/>
        <v>41299.381423611107</v>
      </c>
      <c r="M2092" s="17">
        <v>41299.381423611107</v>
      </c>
      <c r="N2092" t="b">
        <v>0</v>
      </c>
      <c r="O2092">
        <v>160</v>
      </c>
      <c r="P2092" t="b">
        <v>1</v>
      </c>
      <c r="Q2092" t="s">
        <v>8279</v>
      </c>
      <c r="R2092" s="5">
        <f t="shared" si="130"/>
        <v>1.1504037499999999</v>
      </c>
      <c r="S2092" s="7">
        <f t="shared" si="131"/>
        <v>57.520187499999999</v>
      </c>
      <c r="T2092" t="s">
        <v>8325</v>
      </c>
      <c r="U2092" t="s">
        <v>8329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40555.322662037041</v>
      </c>
      <c r="M2093" s="17">
        <v>40555.322662037041</v>
      </c>
      <c r="N2093" t="b">
        <v>0</v>
      </c>
      <c r="O2093">
        <v>246</v>
      </c>
      <c r="P2093" t="b">
        <v>1</v>
      </c>
      <c r="Q2093" t="s">
        <v>8279</v>
      </c>
      <c r="R2093" s="5">
        <f t="shared" si="130"/>
        <v>1.2046777777777777</v>
      </c>
      <c r="S2093" s="7">
        <f t="shared" si="131"/>
        <v>88.147154471544724</v>
      </c>
      <c r="T2093" t="s">
        <v>8325</v>
      </c>
      <c r="U2093" t="s">
        <v>8329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s="17"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5">
        <f t="shared" si="130"/>
        <v>1.0128333333333333</v>
      </c>
      <c r="S2094" s="7">
        <f t="shared" si="131"/>
        <v>110.49090909090908</v>
      </c>
      <c r="T2094" t="s">
        <v>8325</v>
      </c>
      <c r="U2094" t="s">
        <v>8329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s="17"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5">
        <f t="shared" si="130"/>
        <v>1.0246666666666666</v>
      </c>
      <c r="S2095" s="7">
        <f t="shared" si="131"/>
        <v>66.826086956521735</v>
      </c>
      <c r="T2095" t="s">
        <v>8325</v>
      </c>
      <c r="U2095" t="s">
        <v>8329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s="17"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5">
        <f t="shared" si="130"/>
        <v>1.2054285714285715</v>
      </c>
      <c r="S2096" s="7">
        <f t="shared" si="131"/>
        <v>58.597222222222221</v>
      </c>
      <c r="T2096" t="s">
        <v>8325</v>
      </c>
      <c r="U2096" t="s">
        <v>8329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40818.733483796299</v>
      </c>
      <c r="K2097">
        <v>1312392973</v>
      </c>
      <c r="L2097" s="13">
        <f t="shared" si="129"/>
        <v>40758.733483796299</v>
      </c>
      <c r="M2097" s="17">
        <v>40758.733483796299</v>
      </c>
      <c r="N2097" t="b">
        <v>0</v>
      </c>
      <c r="O2097">
        <v>22</v>
      </c>
      <c r="P2097" t="b">
        <v>1</v>
      </c>
      <c r="Q2097" t="s">
        <v>8279</v>
      </c>
      <c r="R2097" s="5">
        <f t="shared" si="130"/>
        <v>1</v>
      </c>
      <c r="S2097" s="7">
        <f t="shared" si="131"/>
        <v>113.63636363636364</v>
      </c>
      <c r="T2097" t="s">
        <v>8325</v>
      </c>
      <c r="U2097" t="s">
        <v>8329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s="17"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5">
        <f t="shared" si="130"/>
        <v>1.0166666666666666</v>
      </c>
      <c r="S2098" s="7">
        <f t="shared" si="131"/>
        <v>43.571428571428569</v>
      </c>
      <c r="T2098" t="s">
        <v>8325</v>
      </c>
      <c r="U2098" t="s">
        <v>8329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40818.584895833337</v>
      </c>
      <c r="M2099" s="17">
        <v>40818.584895833337</v>
      </c>
      <c r="N2099" t="b">
        <v>0</v>
      </c>
      <c r="O2099">
        <v>38</v>
      </c>
      <c r="P2099" t="b">
        <v>1</v>
      </c>
      <c r="Q2099" t="s">
        <v>8279</v>
      </c>
      <c r="R2099" s="5">
        <f t="shared" si="130"/>
        <v>1</v>
      </c>
      <c r="S2099" s="7">
        <f t="shared" si="131"/>
        <v>78.94736842105263</v>
      </c>
      <c r="T2099" t="s">
        <v>8325</v>
      </c>
      <c r="U2099" t="s">
        <v>8329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s="17"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5">
        <f t="shared" si="130"/>
        <v>1.0033333333333334</v>
      </c>
      <c r="S2100" s="7">
        <f t="shared" si="131"/>
        <v>188.125</v>
      </c>
      <c r="T2100" t="s">
        <v>8325</v>
      </c>
      <c r="U2100" t="s">
        <v>8329</v>
      </c>
    </row>
    <row r="2101" spans="1:21" ht="20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s="17"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5">
        <f t="shared" si="130"/>
        <v>1.3236666666666668</v>
      </c>
      <c r="S2101" s="7">
        <f t="shared" si="131"/>
        <v>63.031746031746032</v>
      </c>
      <c r="T2101" t="s">
        <v>8325</v>
      </c>
      <c r="U2101" t="s">
        <v>8329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s="17"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5">
        <f t="shared" si="130"/>
        <v>1.3666666666666667</v>
      </c>
      <c r="S2102" s="7">
        <f t="shared" si="131"/>
        <v>30.37037037037037</v>
      </c>
      <c r="T2102" t="s">
        <v>8325</v>
      </c>
      <c r="U2102" t="s">
        <v>8329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s="17"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5">
        <f t="shared" si="130"/>
        <v>1.1325000000000001</v>
      </c>
      <c r="S2103" s="7">
        <f t="shared" si="131"/>
        <v>51.477272727272727</v>
      </c>
      <c r="T2103" t="s">
        <v>8325</v>
      </c>
      <c r="U2103" t="s">
        <v>8329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s="17"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5">
        <f t="shared" si="130"/>
        <v>1.36</v>
      </c>
      <c r="S2104" s="7">
        <f t="shared" si="131"/>
        <v>35.789473684210527</v>
      </c>
      <c r="T2104" t="s">
        <v>8325</v>
      </c>
      <c r="U2104" t="s">
        <v>8329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s="17"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5">
        <f t="shared" si="130"/>
        <v>1.4612318374694613</v>
      </c>
      <c r="S2105" s="7">
        <f t="shared" si="131"/>
        <v>98.817391304347822</v>
      </c>
      <c r="T2105" t="s">
        <v>8325</v>
      </c>
      <c r="U2105" t="s">
        <v>8329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s="17"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5">
        <f t="shared" si="130"/>
        <v>1.2949999999999999</v>
      </c>
      <c r="S2106" s="7">
        <f t="shared" si="131"/>
        <v>28</v>
      </c>
      <c r="T2106" t="s">
        <v>8325</v>
      </c>
      <c r="U2106" t="s">
        <v>8329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s="17"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5">
        <f t="shared" si="130"/>
        <v>2.54</v>
      </c>
      <c r="S2107" s="7">
        <f t="shared" si="131"/>
        <v>51.313131313131315</v>
      </c>
      <c r="T2107" t="s">
        <v>8325</v>
      </c>
      <c r="U2107" t="s">
        <v>8329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s="17"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5">
        <f t="shared" si="130"/>
        <v>1.0704545454545455</v>
      </c>
      <c r="S2108" s="7">
        <f t="shared" si="131"/>
        <v>53.522727272727273</v>
      </c>
      <c r="T2108" t="s">
        <v>8325</v>
      </c>
      <c r="U2108" t="s">
        <v>8329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s="17"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5">
        <f t="shared" si="130"/>
        <v>1.0773299999999999</v>
      </c>
      <c r="S2109" s="7">
        <f t="shared" si="131"/>
        <v>37.149310344827583</v>
      </c>
      <c r="T2109" t="s">
        <v>8325</v>
      </c>
      <c r="U2109" t="s">
        <v>8329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s="17"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5">
        <f t="shared" si="130"/>
        <v>1.0731250000000001</v>
      </c>
      <c r="S2110" s="7">
        <f t="shared" si="131"/>
        <v>89.895287958115176</v>
      </c>
      <c r="T2110" t="s">
        <v>8325</v>
      </c>
      <c r="U2110" t="s">
        <v>8329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s="17"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5">
        <f t="shared" si="130"/>
        <v>1.06525</v>
      </c>
      <c r="S2111" s="7">
        <f t="shared" si="131"/>
        <v>106.52500000000001</v>
      </c>
      <c r="T2111" t="s">
        <v>8325</v>
      </c>
      <c r="U2111" t="s">
        <v>8329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s="17"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5">
        <f t="shared" si="130"/>
        <v>1.0035000000000001</v>
      </c>
      <c r="S2112" s="7">
        <f t="shared" si="131"/>
        <v>52.815789473684212</v>
      </c>
      <c r="T2112" t="s">
        <v>8325</v>
      </c>
      <c r="U2112" t="s">
        <v>8329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s="17"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5">
        <f t="shared" si="130"/>
        <v>1.0649999999999999</v>
      </c>
      <c r="S2113" s="7">
        <f t="shared" si="131"/>
        <v>54.615384615384613</v>
      </c>
      <c r="T2113" t="s">
        <v>8325</v>
      </c>
      <c r="U2113" t="s">
        <v>8329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s="17"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5">
        <f t="shared" si="130"/>
        <v>1</v>
      </c>
      <c r="S2114" s="7">
        <f t="shared" si="131"/>
        <v>27.272727272727273</v>
      </c>
      <c r="T2114" t="s">
        <v>8325</v>
      </c>
      <c r="U2114" t="s">
        <v>8329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(I2115/86400)+25569</f>
        <v>41905.86546296296</v>
      </c>
      <c r="K2115">
        <v>1408481176</v>
      </c>
      <c r="L2115" s="13">
        <f t="shared" ref="L2115:L2178" si="133">(K2115/86400)+25569</f>
        <v>41870.86546296296</v>
      </c>
      <c r="M2115" s="17"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5">
        <f t="shared" ref="R2115:R2178" si="134">E2115/D2115</f>
        <v>1.0485714285714285</v>
      </c>
      <c r="S2115" s="7">
        <f t="shared" ref="S2115:S2178" si="135">E2115/O2115</f>
        <v>68.598130841121488</v>
      </c>
      <c r="T2115" t="s">
        <v>8325</v>
      </c>
      <c r="U2115" t="s">
        <v>8329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s="17"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5">
        <f t="shared" si="134"/>
        <v>1.0469999999999999</v>
      </c>
      <c r="S2116" s="7">
        <f t="shared" si="135"/>
        <v>35.612244897959187</v>
      </c>
      <c r="T2116" t="s">
        <v>8325</v>
      </c>
      <c r="U2116" t="s">
        <v>8329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s="17"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5">
        <f t="shared" si="134"/>
        <v>2.2566666666666668</v>
      </c>
      <c r="S2117" s="7">
        <f t="shared" si="135"/>
        <v>94.027777777777771</v>
      </c>
      <c r="T2117" t="s">
        <v>8325</v>
      </c>
      <c r="U2117" t="s">
        <v>8329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s="17"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5">
        <f t="shared" si="134"/>
        <v>1.0090416666666666</v>
      </c>
      <c r="S2118" s="7">
        <f t="shared" si="135"/>
        <v>526.45652173913038</v>
      </c>
      <c r="T2118" t="s">
        <v>8325</v>
      </c>
      <c r="U2118" t="s">
        <v>8329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s="17"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5">
        <f t="shared" si="134"/>
        <v>1.4775</v>
      </c>
      <c r="S2119" s="7">
        <f t="shared" si="135"/>
        <v>50.657142857142858</v>
      </c>
      <c r="T2119" t="s">
        <v>8325</v>
      </c>
      <c r="U2119" t="s">
        <v>8329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s="17"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5">
        <f t="shared" si="134"/>
        <v>1.3461099999999999</v>
      </c>
      <c r="S2120" s="7">
        <f t="shared" si="135"/>
        <v>79.182941176470578</v>
      </c>
      <c r="T2120" t="s">
        <v>8325</v>
      </c>
      <c r="U2120" t="s">
        <v>8329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s="17"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5">
        <f t="shared" si="134"/>
        <v>1.0075000000000001</v>
      </c>
      <c r="S2121" s="7">
        <f t="shared" si="135"/>
        <v>91.590909090909093</v>
      </c>
      <c r="T2121" t="s">
        <v>8325</v>
      </c>
      <c r="U2121" t="s">
        <v>8329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s="17"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5">
        <f t="shared" si="134"/>
        <v>1.00880375</v>
      </c>
      <c r="S2122" s="7">
        <f t="shared" si="135"/>
        <v>116.96275362318841</v>
      </c>
      <c r="T2122" t="s">
        <v>8325</v>
      </c>
      <c r="U2122" t="s">
        <v>8329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s="17"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5">
        <f t="shared" si="134"/>
        <v>5.6800000000000002E-3</v>
      </c>
      <c r="S2123" s="7">
        <f t="shared" si="135"/>
        <v>28.4</v>
      </c>
      <c r="T2123" t="s">
        <v>8333</v>
      </c>
      <c r="U2123" t="s">
        <v>8334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s="17"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5">
        <f t="shared" si="134"/>
        <v>3.875E-3</v>
      </c>
      <c r="S2124" s="7">
        <f t="shared" si="135"/>
        <v>103.33333333333333</v>
      </c>
      <c r="T2124" t="s">
        <v>8333</v>
      </c>
      <c r="U2124" t="s">
        <v>8334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s="17"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5">
        <f t="shared" si="134"/>
        <v>0.1</v>
      </c>
      <c r="S2125" s="7">
        <f t="shared" si="135"/>
        <v>10</v>
      </c>
      <c r="T2125" t="s">
        <v>8333</v>
      </c>
      <c r="U2125" t="s">
        <v>8334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40464.028182870374</v>
      </c>
      <c r="M2126" s="17">
        <v>40464.028182870374</v>
      </c>
      <c r="N2126" t="b">
        <v>0</v>
      </c>
      <c r="O2126">
        <v>5</v>
      </c>
      <c r="P2126" t="b">
        <v>0</v>
      </c>
      <c r="Q2126" t="s">
        <v>8282</v>
      </c>
      <c r="R2126" s="5">
        <f t="shared" si="134"/>
        <v>0.10454545454545454</v>
      </c>
      <c r="S2126" s="7">
        <f t="shared" si="135"/>
        <v>23</v>
      </c>
      <c r="T2126" t="s">
        <v>8333</v>
      </c>
      <c r="U2126" t="s">
        <v>8334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s="17"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5">
        <f t="shared" si="134"/>
        <v>1.4200000000000001E-2</v>
      </c>
      <c r="S2127" s="7">
        <f t="shared" si="135"/>
        <v>31.555555555555557</v>
      </c>
      <c r="T2127" t="s">
        <v>8333</v>
      </c>
      <c r="U2127" t="s">
        <v>8334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s="17"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5">
        <f t="shared" si="134"/>
        <v>5.0000000000000001E-4</v>
      </c>
      <c r="S2128" s="7">
        <f t="shared" si="135"/>
        <v>5</v>
      </c>
      <c r="T2128" t="s">
        <v>8333</v>
      </c>
      <c r="U2128" t="s">
        <v>8334</v>
      </c>
    </row>
    <row r="2129" spans="1:21" ht="20" x14ac:dyDescent="0.2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42045.505358796298</v>
      </c>
      <c r="M2129" s="17">
        <v>42045.505358796298</v>
      </c>
      <c r="N2129" t="b">
        <v>0</v>
      </c>
      <c r="O2129">
        <v>236</v>
      </c>
      <c r="P2129" t="b">
        <v>0</v>
      </c>
      <c r="Q2129" t="s">
        <v>8282</v>
      </c>
      <c r="R2129" s="5">
        <f t="shared" si="134"/>
        <v>0.28842857142857142</v>
      </c>
      <c r="S2129" s="7">
        <f t="shared" si="135"/>
        <v>34.220338983050844</v>
      </c>
      <c r="T2129" t="s">
        <v>8333</v>
      </c>
      <c r="U2129" t="s">
        <v>8334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s="17"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5">
        <f t="shared" si="134"/>
        <v>1.6666666666666668E-3</v>
      </c>
      <c r="S2130" s="7">
        <f t="shared" si="135"/>
        <v>25</v>
      </c>
      <c r="T2130" t="s">
        <v>8333</v>
      </c>
      <c r="U2130" t="s">
        <v>8334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s="17"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5">
        <f t="shared" si="134"/>
        <v>0.11799999999999999</v>
      </c>
      <c r="S2131" s="7">
        <f t="shared" si="135"/>
        <v>19.666666666666668</v>
      </c>
      <c r="T2131" t="s">
        <v>8333</v>
      </c>
      <c r="U2131" t="s">
        <v>8334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s="17"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5">
        <f t="shared" si="134"/>
        <v>2.0238095238095236E-3</v>
      </c>
      <c r="S2132" s="7">
        <f t="shared" si="135"/>
        <v>21.25</v>
      </c>
      <c r="T2132" t="s">
        <v>8333</v>
      </c>
      <c r="U2132" t="s">
        <v>8334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s="17"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5">
        <f t="shared" si="134"/>
        <v>0.05</v>
      </c>
      <c r="S2133" s="7">
        <f t="shared" si="135"/>
        <v>8.3333333333333339</v>
      </c>
      <c r="T2133" t="s">
        <v>8333</v>
      </c>
      <c r="U2133" t="s">
        <v>8334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s="17"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5">
        <f t="shared" si="134"/>
        <v>2.1129899999999997E-2</v>
      </c>
      <c r="S2134" s="7">
        <f t="shared" si="135"/>
        <v>21.34333333333333</v>
      </c>
      <c r="T2134" t="s">
        <v>8333</v>
      </c>
      <c r="U2134" t="s">
        <v>8334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s="17"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5">
        <f t="shared" si="134"/>
        <v>1.6E-2</v>
      </c>
      <c r="S2135" s="7">
        <f t="shared" si="135"/>
        <v>5.333333333333333</v>
      </c>
      <c r="T2135" t="s">
        <v>8333</v>
      </c>
      <c r="U2135" t="s">
        <v>8334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s="17"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5">
        <f t="shared" si="134"/>
        <v>1.7333333333333333E-2</v>
      </c>
      <c r="S2136" s="7">
        <f t="shared" si="135"/>
        <v>34.666666666666664</v>
      </c>
      <c r="T2136" t="s">
        <v>8333</v>
      </c>
      <c r="U2136" t="s">
        <v>8334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41186.96334490741</v>
      </c>
      <c r="K2137">
        <v>1346800033</v>
      </c>
      <c r="L2137" s="13">
        <f t="shared" si="133"/>
        <v>41156.96334490741</v>
      </c>
      <c r="M2137" s="17">
        <v>41156.96334490741</v>
      </c>
      <c r="N2137" t="b">
        <v>0</v>
      </c>
      <c r="O2137">
        <v>22</v>
      </c>
      <c r="P2137" t="b">
        <v>0</v>
      </c>
      <c r="Q2137" t="s">
        <v>8282</v>
      </c>
      <c r="R2137" s="5">
        <f t="shared" si="134"/>
        <v>9.5600000000000004E-2</v>
      </c>
      <c r="S2137" s="7">
        <f t="shared" si="135"/>
        <v>21.727272727272727</v>
      </c>
      <c r="T2137" t="s">
        <v>8333</v>
      </c>
      <c r="U2137" t="s">
        <v>8334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s="17"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5">
        <f t="shared" si="134"/>
        <v>5.9612499999999998E-4</v>
      </c>
      <c r="S2138" s="7">
        <f t="shared" si="135"/>
        <v>11.922499999999999</v>
      </c>
      <c r="T2138" t="s">
        <v>8333</v>
      </c>
      <c r="U2138" t="s">
        <v>8334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s="17"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5">
        <f t="shared" si="134"/>
        <v>0.28405999999999998</v>
      </c>
      <c r="S2139" s="7">
        <f t="shared" si="135"/>
        <v>26.59737827715356</v>
      </c>
      <c r="T2139" t="s">
        <v>8333</v>
      </c>
      <c r="U2139" t="s">
        <v>8334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s="17"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5">
        <f t="shared" si="134"/>
        <v>0.128</v>
      </c>
      <c r="S2140" s="7">
        <f t="shared" si="135"/>
        <v>10.666666666666666</v>
      </c>
      <c r="T2140" t="s">
        <v>8333</v>
      </c>
      <c r="U2140" t="s">
        <v>8334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s="17"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5">
        <f t="shared" si="134"/>
        <v>5.4199999999999998E-2</v>
      </c>
      <c r="S2141" s="7">
        <f t="shared" si="135"/>
        <v>29.035714285714285</v>
      </c>
      <c r="T2141" t="s">
        <v>8333</v>
      </c>
      <c r="U2141" t="s">
        <v>8334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s="17"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5">
        <f t="shared" si="134"/>
        <v>1.1199999999999999E-3</v>
      </c>
      <c r="S2142" s="7">
        <f t="shared" si="135"/>
        <v>50.909090909090907</v>
      </c>
      <c r="T2142" t="s">
        <v>8333</v>
      </c>
      <c r="U2142" t="s">
        <v>8334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s="17"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5">
        <f t="shared" si="134"/>
        <v>0</v>
      </c>
      <c r="S2143" s="7" t="e">
        <f t="shared" si="135"/>
        <v>#DIV/0!</v>
      </c>
      <c r="T2143" t="s">
        <v>8333</v>
      </c>
      <c r="U2143" t="s">
        <v>8334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s="17"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5">
        <f t="shared" si="134"/>
        <v>5.7238095238095241E-2</v>
      </c>
      <c r="S2144" s="7">
        <f t="shared" si="135"/>
        <v>50.083333333333336</v>
      </c>
      <c r="T2144" t="s">
        <v>8333</v>
      </c>
      <c r="U2144" t="s">
        <v>8334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s="17"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5">
        <f t="shared" si="134"/>
        <v>0.1125</v>
      </c>
      <c r="S2145" s="7">
        <f t="shared" si="135"/>
        <v>45</v>
      </c>
      <c r="T2145" t="s">
        <v>8333</v>
      </c>
      <c r="U2145" t="s">
        <v>8334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s="17"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5">
        <f t="shared" si="134"/>
        <v>1.7098591549295775E-2</v>
      </c>
      <c r="S2146" s="7">
        <f t="shared" si="135"/>
        <v>25.291666666666668</v>
      </c>
      <c r="T2146" t="s">
        <v>8333</v>
      </c>
      <c r="U2146" t="s">
        <v>8334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s="17"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5">
        <f t="shared" si="134"/>
        <v>0.30433333333333334</v>
      </c>
      <c r="S2147" s="7">
        <f t="shared" si="135"/>
        <v>51.292134831460672</v>
      </c>
      <c r="T2147" t="s">
        <v>8333</v>
      </c>
      <c r="U2147" t="s">
        <v>8334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s="17"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5">
        <f t="shared" si="134"/>
        <v>2.0000000000000001E-4</v>
      </c>
      <c r="S2148" s="7">
        <f t="shared" si="135"/>
        <v>1</v>
      </c>
      <c r="T2148" t="s">
        <v>8333</v>
      </c>
      <c r="U2148" t="s">
        <v>8334</v>
      </c>
    </row>
    <row r="2149" spans="1:21" ht="20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s="17"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5">
        <f t="shared" si="134"/>
        <v>6.9641025641025639E-3</v>
      </c>
      <c r="S2149" s="7">
        <f t="shared" si="135"/>
        <v>49.381818181818183</v>
      </c>
      <c r="T2149" t="s">
        <v>8333</v>
      </c>
      <c r="U2149" t="s">
        <v>8334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s="17"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5">
        <f t="shared" si="134"/>
        <v>0.02</v>
      </c>
      <c r="S2150" s="7">
        <f t="shared" si="135"/>
        <v>1</v>
      </c>
      <c r="T2150" t="s">
        <v>8333</v>
      </c>
      <c r="U2150" t="s">
        <v>8334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s="17"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5">
        <f t="shared" si="134"/>
        <v>0</v>
      </c>
      <c r="S2151" s="7" t="e">
        <f t="shared" si="135"/>
        <v>#DIV/0!</v>
      </c>
      <c r="T2151" t="s">
        <v>8333</v>
      </c>
      <c r="U2151" t="s">
        <v>8334</v>
      </c>
    </row>
    <row r="2152" spans="1:21" ht="20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s="17"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5">
        <f t="shared" si="134"/>
        <v>8.0999999999999996E-3</v>
      </c>
      <c r="S2152" s="7">
        <f t="shared" si="135"/>
        <v>101.25</v>
      </c>
      <c r="T2152" t="s">
        <v>8333</v>
      </c>
      <c r="U2152" t="s">
        <v>8334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42550.847384259258</v>
      </c>
      <c r="K2153">
        <v>1464639614</v>
      </c>
      <c r="L2153" s="13">
        <f t="shared" si="133"/>
        <v>42520.847384259258</v>
      </c>
      <c r="M2153" s="17">
        <v>42520.847384259258</v>
      </c>
      <c r="N2153" t="b">
        <v>0</v>
      </c>
      <c r="O2153">
        <v>6</v>
      </c>
      <c r="P2153" t="b">
        <v>0</v>
      </c>
      <c r="Q2153" t="s">
        <v>8282</v>
      </c>
      <c r="R2153" s="5">
        <f t="shared" si="134"/>
        <v>2.6222222222222224E-3</v>
      </c>
      <c r="S2153" s="7">
        <f t="shared" si="135"/>
        <v>19.666666666666668</v>
      </c>
      <c r="T2153" t="s">
        <v>8333</v>
      </c>
      <c r="U2153" t="s">
        <v>8334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s="17"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5">
        <f t="shared" si="134"/>
        <v>1.6666666666666668E-3</v>
      </c>
      <c r="S2154" s="7">
        <f t="shared" si="135"/>
        <v>12.5</v>
      </c>
      <c r="T2154" t="s">
        <v>8333</v>
      </c>
      <c r="U2154" t="s">
        <v>8334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s="17"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5">
        <f t="shared" si="134"/>
        <v>9.1244548809124457E-5</v>
      </c>
      <c r="S2155" s="7">
        <f t="shared" si="135"/>
        <v>8.5</v>
      </c>
      <c r="T2155" t="s">
        <v>8333</v>
      </c>
      <c r="U2155" t="s">
        <v>8334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s="17"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5">
        <f t="shared" si="134"/>
        <v>8.0000000000000002E-3</v>
      </c>
      <c r="S2156" s="7">
        <f t="shared" si="135"/>
        <v>1</v>
      </c>
      <c r="T2156" t="s">
        <v>8333</v>
      </c>
      <c r="U2156" t="s">
        <v>8334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s="17"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5">
        <f t="shared" si="134"/>
        <v>2.3E-2</v>
      </c>
      <c r="S2157" s="7">
        <f t="shared" si="135"/>
        <v>23</v>
      </c>
      <c r="T2157" t="s">
        <v>8333</v>
      </c>
      <c r="U2157" t="s">
        <v>8334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s="17"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5">
        <f t="shared" si="134"/>
        <v>2.6660714285714284E-2</v>
      </c>
      <c r="S2158" s="7">
        <f t="shared" si="135"/>
        <v>17.987951807228917</v>
      </c>
      <c r="T2158" t="s">
        <v>8333</v>
      </c>
      <c r="U2158" t="s">
        <v>8334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s="17"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5">
        <f t="shared" si="134"/>
        <v>0.28192</v>
      </c>
      <c r="S2159" s="7">
        <f t="shared" si="135"/>
        <v>370.94736842105266</v>
      </c>
      <c r="T2159" t="s">
        <v>8333</v>
      </c>
      <c r="U2159" t="s">
        <v>8334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s="17"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5">
        <f t="shared" si="134"/>
        <v>6.5900366666666668E-2</v>
      </c>
      <c r="S2160" s="7">
        <f t="shared" si="135"/>
        <v>63.569485530546629</v>
      </c>
      <c r="T2160" t="s">
        <v>8333</v>
      </c>
      <c r="U2160" t="s">
        <v>8334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40740.731180555558</v>
      </c>
      <c r="K2161">
        <v>1308245574</v>
      </c>
      <c r="L2161" s="13">
        <f t="shared" si="133"/>
        <v>40710.731180555558</v>
      </c>
      <c r="M2161" s="17">
        <v>40710.731180555558</v>
      </c>
      <c r="N2161" t="b">
        <v>0</v>
      </c>
      <c r="O2161">
        <v>2</v>
      </c>
      <c r="P2161" t="b">
        <v>0</v>
      </c>
      <c r="Q2161" t="s">
        <v>8282</v>
      </c>
      <c r="R2161" s="5">
        <f t="shared" si="134"/>
        <v>7.2222222222222219E-3</v>
      </c>
      <c r="S2161" s="7">
        <f t="shared" si="135"/>
        <v>13</v>
      </c>
      <c r="T2161" t="s">
        <v>8333</v>
      </c>
      <c r="U2161" t="s">
        <v>8334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s="17"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5">
        <f t="shared" si="134"/>
        <v>8.5000000000000006E-3</v>
      </c>
      <c r="S2162" s="7">
        <f t="shared" si="135"/>
        <v>5.3125</v>
      </c>
      <c r="T2162" t="s">
        <v>8333</v>
      </c>
      <c r="U2162" t="s">
        <v>8334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42270.852534722224</v>
      </c>
      <c r="K2163">
        <v>1440448059</v>
      </c>
      <c r="L2163" s="13">
        <f t="shared" si="133"/>
        <v>42240.852534722224</v>
      </c>
      <c r="M2163" s="17">
        <v>42240.852534722224</v>
      </c>
      <c r="N2163" t="b">
        <v>0</v>
      </c>
      <c r="O2163">
        <v>13</v>
      </c>
      <c r="P2163" t="b">
        <v>1</v>
      </c>
      <c r="Q2163" t="s">
        <v>8276</v>
      </c>
      <c r="R2163" s="5">
        <f t="shared" si="134"/>
        <v>1.1575</v>
      </c>
      <c r="S2163" s="7">
        <f t="shared" si="135"/>
        <v>35.615384615384613</v>
      </c>
      <c r="T2163" t="s">
        <v>8325</v>
      </c>
      <c r="U2163" t="s">
        <v>8326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s="17"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5">
        <f t="shared" si="134"/>
        <v>1.1226666666666667</v>
      </c>
      <c r="S2164" s="7">
        <f t="shared" si="135"/>
        <v>87.103448275862064</v>
      </c>
      <c r="T2164" t="s">
        <v>8325</v>
      </c>
      <c r="U2164" t="s">
        <v>8326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s="17"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5">
        <f t="shared" si="134"/>
        <v>1.3220000000000001</v>
      </c>
      <c r="S2165" s="7">
        <f t="shared" si="135"/>
        <v>75.11363636363636</v>
      </c>
      <c r="T2165" t="s">
        <v>8325</v>
      </c>
      <c r="U2165" t="s">
        <v>8326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s="17"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5">
        <f t="shared" si="134"/>
        <v>1.0263636363636364</v>
      </c>
      <c r="S2166" s="7">
        <f t="shared" si="135"/>
        <v>68.01204819277109</v>
      </c>
      <c r="T2166" t="s">
        <v>8325</v>
      </c>
      <c r="U2166" t="s">
        <v>8326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s="17"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5">
        <f t="shared" si="134"/>
        <v>1.3864000000000001</v>
      </c>
      <c r="S2167" s="7">
        <f t="shared" si="135"/>
        <v>29.623931623931625</v>
      </c>
      <c r="T2167" t="s">
        <v>8325</v>
      </c>
      <c r="U2167" t="s">
        <v>8326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s="17"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5">
        <f t="shared" si="134"/>
        <v>1.466</v>
      </c>
      <c r="S2168" s="7">
        <f t="shared" si="135"/>
        <v>91.625</v>
      </c>
      <c r="T2168" t="s">
        <v>8325</v>
      </c>
      <c r="U2168" t="s">
        <v>8326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s="17"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5">
        <f t="shared" si="134"/>
        <v>1.2</v>
      </c>
      <c r="S2169" s="7">
        <f t="shared" si="135"/>
        <v>22.5</v>
      </c>
      <c r="T2169" t="s">
        <v>8325</v>
      </c>
      <c r="U2169" t="s">
        <v>8326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s="17"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5">
        <f t="shared" si="134"/>
        <v>1.215816111111111</v>
      </c>
      <c r="S2170" s="7">
        <f t="shared" si="135"/>
        <v>64.366735294117646</v>
      </c>
      <c r="T2170" t="s">
        <v>8325</v>
      </c>
      <c r="U2170" t="s">
        <v>8326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s="17"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5">
        <f t="shared" si="134"/>
        <v>1</v>
      </c>
      <c r="S2171" s="7">
        <f t="shared" si="135"/>
        <v>21.857142857142858</v>
      </c>
      <c r="T2171" t="s">
        <v>8325</v>
      </c>
      <c r="U2171" t="s">
        <v>8326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s="17"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5">
        <f t="shared" si="134"/>
        <v>1.8085714285714285</v>
      </c>
      <c r="S2172" s="7">
        <f t="shared" si="135"/>
        <v>33.315789473684212</v>
      </c>
      <c r="T2172" t="s">
        <v>8325</v>
      </c>
      <c r="U2172" t="s">
        <v>8326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s="17"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5">
        <f t="shared" si="134"/>
        <v>1.0607500000000001</v>
      </c>
      <c r="S2173" s="7">
        <f t="shared" si="135"/>
        <v>90.276595744680847</v>
      </c>
      <c r="T2173" t="s">
        <v>8325</v>
      </c>
      <c r="U2173" t="s">
        <v>8326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42112.580092592594</v>
      </c>
      <c r="K2174">
        <v>1426773320</v>
      </c>
      <c r="L2174" s="13">
        <f t="shared" si="133"/>
        <v>42082.580092592594</v>
      </c>
      <c r="M2174" s="17">
        <v>42082.580092592594</v>
      </c>
      <c r="N2174" t="b">
        <v>0</v>
      </c>
      <c r="O2174">
        <v>13</v>
      </c>
      <c r="P2174" t="b">
        <v>1</v>
      </c>
      <c r="Q2174" t="s">
        <v>8276</v>
      </c>
      <c r="R2174" s="5">
        <f t="shared" si="134"/>
        <v>1</v>
      </c>
      <c r="S2174" s="7">
        <f t="shared" si="135"/>
        <v>76.92307692307692</v>
      </c>
      <c r="T2174" t="s">
        <v>8325</v>
      </c>
      <c r="U2174" t="s">
        <v>8326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s="17"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5">
        <f t="shared" si="134"/>
        <v>1.2692857142857144</v>
      </c>
      <c r="S2175" s="7">
        <f t="shared" si="135"/>
        <v>59.233333333333334</v>
      </c>
      <c r="T2175" t="s">
        <v>8325</v>
      </c>
      <c r="U2175" t="s">
        <v>8326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s="17"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5">
        <f t="shared" si="134"/>
        <v>1.0297499999999999</v>
      </c>
      <c r="S2176" s="7">
        <f t="shared" si="135"/>
        <v>65.38095238095238</v>
      </c>
      <c r="T2176" t="s">
        <v>8325</v>
      </c>
      <c r="U2176" t="s">
        <v>8326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s="17"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5">
        <f t="shared" si="134"/>
        <v>2.5</v>
      </c>
      <c r="S2177" s="7">
        <f t="shared" si="135"/>
        <v>67.307692307692307</v>
      </c>
      <c r="T2177" t="s">
        <v>8325</v>
      </c>
      <c r="U2177" t="s">
        <v>8326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s="17"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5">
        <f t="shared" si="134"/>
        <v>1.2602</v>
      </c>
      <c r="S2178" s="7">
        <f t="shared" si="135"/>
        <v>88.74647887323944</v>
      </c>
      <c r="T2178" t="s">
        <v>8325</v>
      </c>
      <c r="U2178" t="s">
        <v>8326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(I2179/86400)+25569</f>
        <v>42527.250775462962</v>
      </c>
      <c r="K2179">
        <v>1463032867</v>
      </c>
      <c r="L2179" s="13">
        <f t="shared" ref="L2179:L2242" si="137">(K2179/86400)+25569</f>
        <v>42502.250775462962</v>
      </c>
      <c r="M2179" s="17"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5">
        <f t="shared" ref="R2179:R2242" si="138">E2179/D2179</f>
        <v>1.0012000000000001</v>
      </c>
      <c r="S2179" s="7">
        <f t="shared" ref="S2179:S2242" si="139">E2179/O2179</f>
        <v>65.868421052631575</v>
      </c>
      <c r="T2179" t="s">
        <v>8325</v>
      </c>
      <c r="U2179" t="s">
        <v>8326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s="17"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5">
        <f t="shared" si="138"/>
        <v>1.3864000000000001</v>
      </c>
      <c r="S2180" s="7">
        <f t="shared" si="139"/>
        <v>40.349243306169967</v>
      </c>
      <c r="T2180" t="s">
        <v>8325</v>
      </c>
      <c r="U2180" t="s">
        <v>8326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s="17"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5">
        <f t="shared" si="138"/>
        <v>1.6140000000000001</v>
      </c>
      <c r="S2181" s="7">
        <f t="shared" si="139"/>
        <v>76.857142857142861</v>
      </c>
      <c r="T2181" t="s">
        <v>8325</v>
      </c>
      <c r="U2181" t="s">
        <v>8326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s="17"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5">
        <f t="shared" si="138"/>
        <v>1.071842</v>
      </c>
      <c r="S2182" s="7">
        <f t="shared" si="139"/>
        <v>68.707820512820518</v>
      </c>
      <c r="T2182" t="s">
        <v>8325</v>
      </c>
      <c r="U2182" t="s">
        <v>8326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s="17"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5">
        <f t="shared" si="138"/>
        <v>1.5309999999999999</v>
      </c>
      <c r="S2183" s="7">
        <f t="shared" si="139"/>
        <v>57.773584905660378</v>
      </c>
      <c r="T2183" t="s">
        <v>8333</v>
      </c>
      <c r="U2183" t="s">
        <v>8351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s="17"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5">
        <f t="shared" si="138"/>
        <v>5.2416666666666663</v>
      </c>
      <c r="S2184" s="7">
        <f t="shared" si="139"/>
        <v>44.171348314606739</v>
      </c>
      <c r="T2184" t="s">
        <v>8333</v>
      </c>
      <c r="U2184" t="s">
        <v>8351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42745.365474537037</v>
      </c>
      <c r="M2185" s="17">
        <v>42745.365474537037</v>
      </c>
      <c r="N2185" t="b">
        <v>0</v>
      </c>
      <c r="O2185">
        <v>279</v>
      </c>
      <c r="P2185" t="b">
        <v>1</v>
      </c>
      <c r="Q2185" t="s">
        <v>8297</v>
      </c>
      <c r="R2185" s="5">
        <f t="shared" si="138"/>
        <v>4.8927777777777779</v>
      </c>
      <c r="S2185" s="7">
        <f t="shared" si="139"/>
        <v>31.566308243727597</v>
      </c>
      <c r="T2185" t="s">
        <v>8333</v>
      </c>
      <c r="U2185" t="s">
        <v>8351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s="17"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5">
        <f t="shared" si="138"/>
        <v>2.8473999999999999</v>
      </c>
      <c r="S2186" s="7">
        <f t="shared" si="139"/>
        <v>107.04511278195488</v>
      </c>
      <c r="T2186" t="s">
        <v>8333</v>
      </c>
      <c r="U2186" t="s">
        <v>8351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41359.349988425922</v>
      </c>
      <c r="K2187">
        <v>1360830239</v>
      </c>
      <c r="L2187" s="13">
        <f t="shared" si="137"/>
        <v>41319.349988425922</v>
      </c>
      <c r="M2187" s="17">
        <v>41319.349988425922</v>
      </c>
      <c r="N2187" t="b">
        <v>0</v>
      </c>
      <c r="O2187">
        <v>623</v>
      </c>
      <c r="P2187" t="b">
        <v>1</v>
      </c>
      <c r="Q2187" t="s">
        <v>8297</v>
      </c>
      <c r="R2187" s="5">
        <f t="shared" si="138"/>
        <v>18.569700000000001</v>
      </c>
      <c r="S2187" s="7">
        <f t="shared" si="139"/>
        <v>149.03451043338683</v>
      </c>
      <c r="T2187" t="s">
        <v>8333</v>
      </c>
      <c r="U2187" t="s">
        <v>8351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s="17"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5">
        <f t="shared" si="138"/>
        <v>1.0967499999999999</v>
      </c>
      <c r="S2188" s="7">
        <f t="shared" si="139"/>
        <v>55.956632653061227</v>
      </c>
      <c r="T2188" t="s">
        <v>8333</v>
      </c>
      <c r="U2188" t="s">
        <v>8351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s="17"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5">
        <f t="shared" si="138"/>
        <v>10.146425000000001</v>
      </c>
      <c r="S2189" s="7">
        <f t="shared" si="139"/>
        <v>56.970381807973048</v>
      </c>
      <c r="T2189" t="s">
        <v>8333</v>
      </c>
      <c r="U2189" t="s">
        <v>8351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s="17"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5">
        <f t="shared" si="138"/>
        <v>4.1217692027666546</v>
      </c>
      <c r="S2190" s="7">
        <f t="shared" si="139"/>
        <v>44.056420233463037</v>
      </c>
      <c r="T2190" t="s">
        <v>8333</v>
      </c>
      <c r="U2190" t="s">
        <v>8351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s="17"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5">
        <f t="shared" si="138"/>
        <v>5.0324999999999998</v>
      </c>
      <c r="S2191" s="7">
        <f t="shared" si="139"/>
        <v>68.625</v>
      </c>
      <c r="T2191" t="s">
        <v>8333</v>
      </c>
      <c r="U2191" t="s">
        <v>8351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s="17"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5">
        <f t="shared" si="138"/>
        <v>1.8461052631578947</v>
      </c>
      <c r="S2192" s="7">
        <f t="shared" si="139"/>
        <v>65.318435754189949</v>
      </c>
      <c r="T2192" t="s">
        <v>8333</v>
      </c>
      <c r="U2192" t="s">
        <v>8351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s="17"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5">
        <f t="shared" si="138"/>
        <v>1.1973333333333334</v>
      </c>
      <c r="S2193" s="7">
        <f t="shared" si="139"/>
        <v>35.92</v>
      </c>
      <c r="T2193" t="s">
        <v>8333</v>
      </c>
      <c r="U2193" t="s">
        <v>8351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s="17"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5">
        <f t="shared" si="138"/>
        <v>10.812401666666668</v>
      </c>
      <c r="S2194" s="7">
        <f t="shared" si="139"/>
        <v>40.070667078443485</v>
      </c>
      <c r="T2194" t="s">
        <v>8333</v>
      </c>
      <c r="U2194" t="s">
        <v>8351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s="17"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5">
        <f t="shared" si="138"/>
        <v>4.5237333333333334</v>
      </c>
      <c r="S2195" s="7">
        <f t="shared" si="139"/>
        <v>75.647714604236342</v>
      </c>
      <c r="T2195" t="s">
        <v>8333</v>
      </c>
      <c r="U2195" t="s">
        <v>8351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s="17"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5">
        <f t="shared" si="138"/>
        <v>5.3737000000000004</v>
      </c>
      <c r="S2196" s="7">
        <f t="shared" si="139"/>
        <v>61.203872437357631</v>
      </c>
      <c r="T2196" t="s">
        <v>8333</v>
      </c>
      <c r="U2196" t="s">
        <v>8351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s="17"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5">
        <f t="shared" si="138"/>
        <v>1.2032608695652174</v>
      </c>
      <c r="S2197" s="7">
        <f t="shared" si="139"/>
        <v>48.130434782608695</v>
      </c>
      <c r="T2197" t="s">
        <v>8333</v>
      </c>
      <c r="U2197" t="s">
        <v>8351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s="17"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5">
        <f t="shared" si="138"/>
        <v>1.1383571428571428</v>
      </c>
      <c r="S2198" s="7">
        <f t="shared" si="139"/>
        <v>68.106837606837601</v>
      </c>
      <c r="T2198" t="s">
        <v>8333</v>
      </c>
      <c r="U2198" t="s">
        <v>8351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s="17"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5">
        <f t="shared" si="138"/>
        <v>9.5103109999999997</v>
      </c>
      <c r="S2199" s="7">
        <f t="shared" si="139"/>
        <v>65.891300230946882</v>
      </c>
      <c r="T2199" t="s">
        <v>8333</v>
      </c>
      <c r="U2199" t="s">
        <v>8351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s="17"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5">
        <f t="shared" si="138"/>
        <v>1.3289249999999999</v>
      </c>
      <c r="S2200" s="7">
        <f t="shared" si="139"/>
        <v>81.654377880184327</v>
      </c>
      <c r="T2200" t="s">
        <v>8333</v>
      </c>
      <c r="U2200" t="s">
        <v>8351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s="17"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5">
        <f t="shared" si="138"/>
        <v>1.4697777777777778</v>
      </c>
      <c r="S2201" s="7">
        <f t="shared" si="139"/>
        <v>52.701195219123505</v>
      </c>
      <c r="T2201" t="s">
        <v>8333</v>
      </c>
      <c r="U2201" t="s">
        <v>8351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s="17"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5">
        <f t="shared" si="138"/>
        <v>5.4215</v>
      </c>
      <c r="S2202" s="7">
        <f t="shared" si="139"/>
        <v>41.228136882129277</v>
      </c>
      <c r="T2202" t="s">
        <v>8333</v>
      </c>
      <c r="U2202" t="s">
        <v>8351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41290.846817129626</v>
      </c>
      <c r="K2203">
        <v>1357157965</v>
      </c>
      <c r="L2203" s="13">
        <f t="shared" si="137"/>
        <v>41276.846817129626</v>
      </c>
      <c r="M2203" s="17">
        <v>41276.846817129626</v>
      </c>
      <c r="N2203" t="b">
        <v>0</v>
      </c>
      <c r="O2203">
        <v>28</v>
      </c>
      <c r="P2203" t="b">
        <v>1</v>
      </c>
      <c r="Q2203" t="s">
        <v>8280</v>
      </c>
      <c r="R2203" s="5">
        <f t="shared" si="138"/>
        <v>3.8271818181818182</v>
      </c>
      <c r="S2203" s="7">
        <f t="shared" si="139"/>
        <v>15.035357142857142</v>
      </c>
      <c r="T2203" t="s">
        <v>8325</v>
      </c>
      <c r="U2203" t="s">
        <v>8330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s="17"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5">
        <f t="shared" si="138"/>
        <v>7.0418124999999998</v>
      </c>
      <c r="S2204" s="7">
        <f t="shared" si="139"/>
        <v>39.066920943134534</v>
      </c>
      <c r="T2204" t="s">
        <v>8325</v>
      </c>
      <c r="U2204" t="s">
        <v>8330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s="17"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5">
        <f t="shared" si="138"/>
        <v>1.0954999999999999</v>
      </c>
      <c r="S2205" s="7">
        <f t="shared" si="139"/>
        <v>43.82</v>
      </c>
      <c r="T2205" t="s">
        <v>8325</v>
      </c>
      <c r="U2205" t="s">
        <v>8330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s="17"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5">
        <f t="shared" si="138"/>
        <v>1.3286666666666667</v>
      </c>
      <c r="S2206" s="7">
        <f t="shared" si="139"/>
        <v>27.301369863013697</v>
      </c>
      <c r="T2206" t="s">
        <v>8325</v>
      </c>
      <c r="U2206" t="s">
        <v>8330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41061.821631944447</v>
      </c>
      <c r="K2207">
        <v>1335987789</v>
      </c>
      <c r="L2207" s="13">
        <f t="shared" si="137"/>
        <v>41031.821631944447</v>
      </c>
      <c r="M2207" s="17">
        <v>41031.821631944447</v>
      </c>
      <c r="N2207" t="b">
        <v>0</v>
      </c>
      <c r="O2207">
        <v>27</v>
      </c>
      <c r="P2207" t="b">
        <v>1</v>
      </c>
      <c r="Q2207" t="s">
        <v>8280</v>
      </c>
      <c r="R2207" s="5">
        <f t="shared" si="138"/>
        <v>1.52</v>
      </c>
      <c r="S2207" s="7">
        <f t="shared" si="139"/>
        <v>42.222222222222221</v>
      </c>
      <c r="T2207" t="s">
        <v>8325</v>
      </c>
      <c r="U2207" t="s">
        <v>8330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s="17"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5">
        <f t="shared" si="138"/>
        <v>1.0272727272727273</v>
      </c>
      <c r="S2208" s="7">
        <f t="shared" si="139"/>
        <v>33.235294117647058</v>
      </c>
      <c r="T2208" t="s">
        <v>8325</v>
      </c>
      <c r="U2208" t="s">
        <v>8330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s="17"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5">
        <f t="shared" si="138"/>
        <v>1</v>
      </c>
      <c r="S2209" s="7">
        <f t="shared" si="139"/>
        <v>285.71428571428572</v>
      </c>
      <c r="T2209" t="s">
        <v>8325</v>
      </c>
      <c r="U2209" t="s">
        <v>8330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s="17"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5">
        <f t="shared" si="138"/>
        <v>1.016</v>
      </c>
      <c r="S2210" s="7">
        <f t="shared" si="139"/>
        <v>42.333333333333336</v>
      </c>
      <c r="T2210" t="s">
        <v>8325</v>
      </c>
      <c r="U2210" t="s">
        <v>8330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s="17"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5">
        <f t="shared" si="138"/>
        <v>1.508</v>
      </c>
      <c r="S2211" s="7">
        <f t="shared" si="139"/>
        <v>50.266666666666666</v>
      </c>
      <c r="T2211" t="s">
        <v>8325</v>
      </c>
      <c r="U2211" t="s">
        <v>8330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41013.733333333337</v>
      </c>
      <c r="K2212">
        <v>1329442510</v>
      </c>
      <c r="L2212" s="13">
        <f t="shared" si="137"/>
        <v>40956.066087962965</v>
      </c>
      <c r="M2212" s="17"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5">
        <f t="shared" si="138"/>
        <v>1.11425</v>
      </c>
      <c r="S2212" s="7">
        <f t="shared" si="139"/>
        <v>61.902777777777779</v>
      </c>
      <c r="T2212" t="s">
        <v>8325</v>
      </c>
      <c r="U2212" t="s">
        <v>8330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s="17"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5">
        <f t="shared" si="138"/>
        <v>1.956</v>
      </c>
      <c r="S2213" s="7">
        <f t="shared" si="139"/>
        <v>40.75</v>
      </c>
      <c r="T2213" t="s">
        <v>8325</v>
      </c>
      <c r="U2213" t="s">
        <v>8330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s="17"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5">
        <f t="shared" si="138"/>
        <v>1.1438333333333333</v>
      </c>
      <c r="S2214" s="7">
        <f t="shared" si="139"/>
        <v>55.796747967479675</v>
      </c>
      <c r="T2214" t="s">
        <v>8325</v>
      </c>
      <c r="U2214" t="s">
        <v>8330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s="17"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5">
        <f t="shared" si="138"/>
        <v>2</v>
      </c>
      <c r="S2215" s="7">
        <f t="shared" si="139"/>
        <v>10</v>
      </c>
      <c r="T2215" t="s">
        <v>8325</v>
      </c>
      <c r="U2215" t="s">
        <v>8330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s="17"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5">
        <f t="shared" si="138"/>
        <v>2.9250166666666666</v>
      </c>
      <c r="S2216" s="7">
        <f t="shared" si="139"/>
        <v>73.125416666666666</v>
      </c>
      <c r="T2216" t="s">
        <v>8325</v>
      </c>
      <c r="U2216" t="s">
        <v>8330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s="17"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5">
        <f t="shared" si="138"/>
        <v>1.5636363636363637</v>
      </c>
      <c r="S2217" s="7">
        <f t="shared" si="139"/>
        <v>26.060606060606062</v>
      </c>
      <c r="T2217" t="s">
        <v>8325</v>
      </c>
      <c r="U2217" t="s">
        <v>8330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</v>
      </c>
      <c r="K2218">
        <v>1436464945</v>
      </c>
      <c r="L2218" s="13">
        <f t="shared" si="137"/>
        <v>42194.75167824074</v>
      </c>
      <c r="M2218" s="17">
        <v>42194.75167824074</v>
      </c>
      <c r="N2218" t="b">
        <v>0</v>
      </c>
      <c r="O2218">
        <v>14</v>
      </c>
      <c r="P2218" t="b">
        <v>1</v>
      </c>
      <c r="Q2218" t="s">
        <v>8280</v>
      </c>
      <c r="R2218" s="5">
        <f t="shared" si="138"/>
        <v>1.0566666666666666</v>
      </c>
      <c r="S2218" s="7">
        <f t="shared" si="139"/>
        <v>22.642857142857142</v>
      </c>
      <c r="T2218" t="s">
        <v>8325</v>
      </c>
      <c r="U2218" t="s">
        <v>8330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s="17"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5">
        <f t="shared" si="138"/>
        <v>1.0119047619047619</v>
      </c>
      <c r="S2219" s="7">
        <f t="shared" si="139"/>
        <v>47.222222222222221</v>
      </c>
      <c r="T2219" t="s">
        <v>8325</v>
      </c>
      <c r="U2219" t="s">
        <v>8330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s="17"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5">
        <f t="shared" si="138"/>
        <v>1.2283299999999999</v>
      </c>
      <c r="S2220" s="7">
        <f t="shared" si="139"/>
        <v>32.324473684210524</v>
      </c>
      <c r="T2220" t="s">
        <v>8325</v>
      </c>
      <c r="U2220" t="s">
        <v>8330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s="17"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5">
        <f t="shared" si="138"/>
        <v>1.0149999999999999</v>
      </c>
      <c r="S2221" s="7">
        <f t="shared" si="139"/>
        <v>53.421052631578945</v>
      </c>
      <c r="T2221" t="s">
        <v>8325</v>
      </c>
      <c r="U2221" t="s">
        <v>8330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s="17"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5">
        <f t="shared" si="138"/>
        <v>1.0114285714285713</v>
      </c>
      <c r="S2222" s="7">
        <f t="shared" si="139"/>
        <v>51.304347826086953</v>
      </c>
      <c r="T2222" t="s">
        <v>8325</v>
      </c>
      <c r="U2222" t="s">
        <v>8330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s="17"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5">
        <f t="shared" si="138"/>
        <v>1.0811999999999999</v>
      </c>
      <c r="S2223" s="7">
        <f t="shared" si="139"/>
        <v>37.197247706422019</v>
      </c>
      <c r="T2223" t="s">
        <v>8333</v>
      </c>
      <c r="U2223" t="s">
        <v>8351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s="17"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5">
        <f t="shared" si="138"/>
        <v>1.6259999999999999</v>
      </c>
      <c r="S2224" s="7">
        <f t="shared" si="139"/>
        <v>27.1</v>
      </c>
      <c r="T2224" t="s">
        <v>8333</v>
      </c>
      <c r="U2224" t="s">
        <v>8351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s="17"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5">
        <f t="shared" si="138"/>
        <v>1.0580000000000001</v>
      </c>
      <c r="S2225" s="7">
        <f t="shared" si="139"/>
        <v>206.31</v>
      </c>
      <c r="T2225" t="s">
        <v>8333</v>
      </c>
      <c r="U2225" t="s">
        <v>8351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s="17"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5">
        <f t="shared" si="138"/>
        <v>2.4315000000000002</v>
      </c>
      <c r="S2226" s="7">
        <f t="shared" si="139"/>
        <v>82.145270270270274</v>
      </c>
      <c r="T2226" t="s">
        <v>8333</v>
      </c>
      <c r="U2226" t="s">
        <v>8351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s="17"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5">
        <f t="shared" si="138"/>
        <v>9.4483338095238096</v>
      </c>
      <c r="S2227" s="7">
        <f t="shared" si="139"/>
        <v>164.79651993355483</v>
      </c>
      <c r="T2227" t="s">
        <v>8333</v>
      </c>
      <c r="U2227" t="s">
        <v>8351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s="17"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5">
        <f t="shared" si="138"/>
        <v>1.0846283333333333</v>
      </c>
      <c r="S2228" s="7">
        <f t="shared" si="139"/>
        <v>60.820280373831778</v>
      </c>
      <c r="T2228" t="s">
        <v>8333</v>
      </c>
      <c r="U2228" t="s">
        <v>8351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s="17"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5">
        <f t="shared" si="138"/>
        <v>1.5737692307692308</v>
      </c>
      <c r="S2229" s="7">
        <f t="shared" si="139"/>
        <v>67.970099667774093</v>
      </c>
      <c r="T2229" t="s">
        <v>8333</v>
      </c>
      <c r="U2229" t="s">
        <v>8351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s="17"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5">
        <f t="shared" si="138"/>
        <v>11.744899999999999</v>
      </c>
      <c r="S2230" s="7">
        <f t="shared" si="139"/>
        <v>81.561805555555551</v>
      </c>
      <c r="T2230" t="s">
        <v>8333</v>
      </c>
      <c r="U2230" t="s">
        <v>8351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s="17"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5">
        <f t="shared" si="138"/>
        <v>1.7104755366949576</v>
      </c>
      <c r="S2231" s="7">
        <f t="shared" si="139"/>
        <v>25.42547309833024</v>
      </c>
      <c r="T2231" t="s">
        <v>8333</v>
      </c>
      <c r="U2231" t="s">
        <v>8351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s="17"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5">
        <f t="shared" si="138"/>
        <v>1.2595294117647058</v>
      </c>
      <c r="S2232" s="7">
        <f t="shared" si="139"/>
        <v>21.497991967871485</v>
      </c>
      <c r="T2232" t="s">
        <v>8333</v>
      </c>
      <c r="U2232" t="s">
        <v>8351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s="17"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5">
        <f t="shared" si="138"/>
        <v>12.121296000000001</v>
      </c>
      <c r="S2233" s="7">
        <f t="shared" si="139"/>
        <v>27.226630727762803</v>
      </c>
      <c r="T2233" t="s">
        <v>8333</v>
      </c>
      <c r="U2233" t="s">
        <v>8351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s="17"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5">
        <f t="shared" si="138"/>
        <v>4.9580000000000002</v>
      </c>
      <c r="S2234" s="7">
        <f t="shared" si="139"/>
        <v>25.091093117408906</v>
      </c>
      <c r="T2234" t="s">
        <v>8333</v>
      </c>
      <c r="U2234" t="s">
        <v>8351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42331.378923611112</v>
      </c>
      <c r="M2235" s="17">
        <v>42331.378923611112</v>
      </c>
      <c r="N2235" t="b">
        <v>0</v>
      </c>
      <c r="O2235">
        <v>391</v>
      </c>
      <c r="P2235" t="b">
        <v>1</v>
      </c>
      <c r="Q2235" t="s">
        <v>8297</v>
      </c>
      <c r="R2235" s="5">
        <f t="shared" si="138"/>
        <v>3.3203999999999998</v>
      </c>
      <c r="S2235" s="7">
        <f t="shared" si="139"/>
        <v>21.230179028132991</v>
      </c>
      <c r="T2235" t="s">
        <v>8333</v>
      </c>
      <c r="U2235" t="s">
        <v>8351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s="17"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5">
        <f t="shared" si="138"/>
        <v>11.65</v>
      </c>
      <c r="S2236" s="7">
        <f t="shared" si="139"/>
        <v>41.607142857142854</v>
      </c>
      <c r="T2236" t="s">
        <v>8333</v>
      </c>
      <c r="U2236" t="s">
        <v>8351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42091.980451388888</v>
      </c>
      <c r="K2237">
        <v>1424997111</v>
      </c>
      <c r="L2237" s="13">
        <f t="shared" si="137"/>
        <v>42062.022118055553</v>
      </c>
      <c r="M2237" s="17"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5">
        <f t="shared" si="138"/>
        <v>1.5331538461538461</v>
      </c>
      <c r="S2237" s="7">
        <f t="shared" si="139"/>
        <v>135.58503401360545</v>
      </c>
      <c r="T2237" t="s">
        <v>8333</v>
      </c>
      <c r="U2237" t="s">
        <v>8351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s="17"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5">
        <f t="shared" si="138"/>
        <v>5.3710714285714287</v>
      </c>
      <c r="S2238" s="7">
        <f t="shared" si="139"/>
        <v>22.116176470588236</v>
      </c>
      <c r="T2238" t="s">
        <v>8333</v>
      </c>
      <c r="U2238" t="s">
        <v>8351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s="17"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5">
        <f t="shared" si="138"/>
        <v>3.5292777777777777</v>
      </c>
      <c r="S2239" s="7">
        <f t="shared" si="139"/>
        <v>64.625635808748726</v>
      </c>
      <c r="T2239" t="s">
        <v>8333</v>
      </c>
      <c r="U2239" t="s">
        <v>8351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s="17"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5">
        <f t="shared" si="138"/>
        <v>1.3740000000000001</v>
      </c>
      <c r="S2240" s="7">
        <f t="shared" si="139"/>
        <v>69.569620253164558</v>
      </c>
      <c r="T2240" t="s">
        <v>8333</v>
      </c>
      <c r="U2240" t="s">
        <v>8351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s="17"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5">
        <f t="shared" si="138"/>
        <v>1.2802667999999999</v>
      </c>
      <c r="S2241" s="7">
        <f t="shared" si="139"/>
        <v>75.133028169014082</v>
      </c>
      <c r="T2241" t="s">
        <v>8333</v>
      </c>
      <c r="U2241" t="s">
        <v>8351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s="17"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5">
        <f t="shared" si="138"/>
        <v>2.7067999999999999</v>
      </c>
      <c r="S2242" s="7">
        <f t="shared" si="139"/>
        <v>140.97916666666666</v>
      </c>
      <c r="T2242" t="s">
        <v>8333</v>
      </c>
      <c r="U2242" t="s">
        <v>8351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(I2243/86400)+25569</f>
        <v>42796.827546296292</v>
      </c>
      <c r="K2243">
        <v>1485892300</v>
      </c>
      <c r="L2243" s="13">
        <f t="shared" ref="L2243:L2306" si="141">(K2243/86400)+25569</f>
        <v>42766.827546296292</v>
      </c>
      <c r="M2243" s="17"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5">
        <f t="shared" ref="R2243:R2306" si="142">E2243/D2243</f>
        <v>8.0640000000000001</v>
      </c>
      <c r="S2243" s="7">
        <f t="shared" ref="S2243:S2306" si="143">E2243/O2243</f>
        <v>49.472392638036808</v>
      </c>
      <c r="T2243" t="s">
        <v>8333</v>
      </c>
      <c r="U2243" t="s">
        <v>8351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41605.126388888893</v>
      </c>
      <c r="K2244">
        <v>1382449733</v>
      </c>
      <c r="L2244" s="13">
        <f t="shared" si="141"/>
        <v>41569.575613425928</v>
      </c>
      <c r="M2244" s="17"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5">
        <f t="shared" si="142"/>
        <v>13.600976000000001</v>
      </c>
      <c r="S2244" s="7">
        <f t="shared" si="143"/>
        <v>53.865251485148519</v>
      </c>
      <c r="T2244" t="s">
        <v>8333</v>
      </c>
      <c r="U2244" t="s">
        <v>8351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s="17"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5">
        <f t="shared" si="142"/>
        <v>9302.5</v>
      </c>
      <c r="S2245" s="7">
        <f t="shared" si="143"/>
        <v>4.5712530712530715</v>
      </c>
      <c r="T2245" t="s">
        <v>8333</v>
      </c>
      <c r="U2245" t="s">
        <v>8351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s="17"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5">
        <f t="shared" si="142"/>
        <v>3.7702</v>
      </c>
      <c r="S2246" s="7">
        <f t="shared" si="143"/>
        <v>65.00344827586207</v>
      </c>
      <c r="T2246" t="s">
        <v>8333</v>
      </c>
      <c r="U2246" t="s">
        <v>8351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</v>
      </c>
      <c r="M2247" s="17">
        <v>41660.70853009259</v>
      </c>
      <c r="N2247" t="b">
        <v>0</v>
      </c>
      <c r="O2247">
        <v>1980</v>
      </c>
      <c r="P2247" t="b">
        <v>1</v>
      </c>
      <c r="Q2247" t="s">
        <v>8297</v>
      </c>
      <c r="R2247" s="5">
        <f t="shared" si="142"/>
        <v>26.47025</v>
      </c>
      <c r="S2247" s="7">
        <f t="shared" si="143"/>
        <v>53.475252525252522</v>
      </c>
      <c r="T2247" t="s">
        <v>8333</v>
      </c>
      <c r="U2247" t="s">
        <v>8351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s="17"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5">
        <f t="shared" si="142"/>
        <v>1.0012000000000001</v>
      </c>
      <c r="S2248" s="7">
        <f t="shared" si="143"/>
        <v>43.912280701754383</v>
      </c>
      <c r="T2248" t="s">
        <v>8333</v>
      </c>
      <c r="U2248" t="s">
        <v>8351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s="17"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5">
        <f t="shared" si="142"/>
        <v>1.0445405405405406</v>
      </c>
      <c r="S2249" s="7">
        <f t="shared" si="143"/>
        <v>50.852631578947367</v>
      </c>
      <c r="T2249" t="s">
        <v>8333</v>
      </c>
      <c r="U2249" t="s">
        <v>8351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s="17"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5">
        <f t="shared" si="142"/>
        <v>1.0721428571428571</v>
      </c>
      <c r="S2250" s="7">
        <f t="shared" si="143"/>
        <v>58.6328125</v>
      </c>
      <c r="T2250" t="s">
        <v>8333</v>
      </c>
      <c r="U2250" t="s">
        <v>8351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41336.703298611115</v>
      </c>
      <c r="M2251" s="17">
        <v>41336.703298611115</v>
      </c>
      <c r="N2251" t="b">
        <v>0</v>
      </c>
      <c r="O2251">
        <v>180</v>
      </c>
      <c r="P2251" t="b">
        <v>1</v>
      </c>
      <c r="Q2251" t="s">
        <v>8297</v>
      </c>
      <c r="R2251" s="5">
        <f t="shared" si="142"/>
        <v>1.6877142857142857</v>
      </c>
      <c r="S2251" s="7">
        <f t="shared" si="143"/>
        <v>32.81666666666667</v>
      </c>
      <c r="T2251" t="s">
        <v>8333</v>
      </c>
      <c r="U2251" t="s">
        <v>8351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s="17"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5">
        <f t="shared" si="142"/>
        <v>9.7511200000000002</v>
      </c>
      <c r="S2252" s="7">
        <f t="shared" si="143"/>
        <v>426.93169877408059</v>
      </c>
      <c r="T2252" t="s">
        <v>8333</v>
      </c>
      <c r="U2252" t="s">
        <v>8351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s="17"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5">
        <f t="shared" si="142"/>
        <v>1.3444929411764706</v>
      </c>
      <c r="S2253" s="7">
        <f t="shared" si="143"/>
        <v>23.808729166666669</v>
      </c>
      <c r="T2253" t="s">
        <v>8333</v>
      </c>
      <c r="U2253" t="s">
        <v>8351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s="17"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5">
        <f t="shared" si="142"/>
        <v>2.722777777777778</v>
      </c>
      <c r="S2254" s="7">
        <f t="shared" si="143"/>
        <v>98.413654618473899</v>
      </c>
      <c r="T2254" t="s">
        <v>8333</v>
      </c>
      <c r="U2254" t="s">
        <v>8351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s="17"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5">
        <f t="shared" si="142"/>
        <v>1.1268750000000001</v>
      </c>
      <c r="S2255" s="7">
        <f t="shared" si="143"/>
        <v>107.32142857142857</v>
      </c>
      <c r="T2255" t="s">
        <v>8333</v>
      </c>
      <c r="U2255" t="s">
        <v>8351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s="17"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5">
        <f t="shared" si="142"/>
        <v>4.5979999999999999</v>
      </c>
      <c r="S2256" s="7">
        <f t="shared" si="143"/>
        <v>11.67005076142132</v>
      </c>
      <c r="T2256" t="s">
        <v>8333</v>
      </c>
      <c r="U2256" t="s">
        <v>8351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s="17"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5">
        <f t="shared" si="142"/>
        <v>2.8665822784810127</v>
      </c>
      <c r="S2257" s="7">
        <f t="shared" si="143"/>
        <v>41.782287822878232</v>
      </c>
      <c r="T2257" t="s">
        <v>8333</v>
      </c>
      <c r="U2257" t="s">
        <v>8351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s="17"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5">
        <f t="shared" si="142"/>
        <v>2.2270833333333333</v>
      </c>
      <c r="S2258" s="7">
        <f t="shared" si="143"/>
        <v>21.38</v>
      </c>
      <c r="T2258" t="s">
        <v>8333</v>
      </c>
      <c r="U2258" t="s">
        <v>8351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s="17"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5">
        <f t="shared" si="142"/>
        <v>6.3613999999999997</v>
      </c>
      <c r="S2259" s="7">
        <f t="shared" si="143"/>
        <v>94.103550295857985</v>
      </c>
      <c r="T2259" t="s">
        <v>8333</v>
      </c>
      <c r="U2259" t="s">
        <v>8351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s="17"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5">
        <f t="shared" si="142"/>
        <v>1.4650000000000001</v>
      </c>
      <c r="S2260" s="7">
        <f t="shared" si="143"/>
        <v>15.721951219512196</v>
      </c>
      <c r="T2260" t="s">
        <v>8333</v>
      </c>
      <c r="U2260" t="s">
        <v>8351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s="17"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5">
        <f t="shared" si="142"/>
        <v>18.670999999999999</v>
      </c>
      <c r="S2261" s="7">
        <f t="shared" si="143"/>
        <v>90.635922330097088</v>
      </c>
      <c r="T2261" t="s">
        <v>8333</v>
      </c>
      <c r="U2261" t="s">
        <v>8351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s="17"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5">
        <f t="shared" si="142"/>
        <v>3.2692000000000001</v>
      </c>
      <c r="S2262" s="7">
        <f t="shared" si="143"/>
        <v>97.297619047619051</v>
      </c>
      <c r="T2262" t="s">
        <v>8333</v>
      </c>
      <c r="U2262" t="s">
        <v>8351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s="17"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5">
        <f t="shared" si="142"/>
        <v>7.7949999999999999</v>
      </c>
      <c r="S2263" s="7">
        <f t="shared" si="143"/>
        <v>37.11904761904762</v>
      </c>
      <c r="T2263" t="s">
        <v>8333</v>
      </c>
      <c r="U2263" t="s">
        <v>8351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s="17"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5">
        <f t="shared" si="142"/>
        <v>1.5415151515151515</v>
      </c>
      <c r="S2264" s="7">
        <f t="shared" si="143"/>
        <v>28.104972375690608</v>
      </c>
      <c r="T2264" t="s">
        <v>8333</v>
      </c>
      <c r="U2264" t="s">
        <v>8351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s="17"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5">
        <f t="shared" si="142"/>
        <v>1.1554666666666666</v>
      </c>
      <c r="S2265" s="7">
        <f t="shared" si="143"/>
        <v>144.43333333333334</v>
      </c>
      <c r="T2265" t="s">
        <v>8333</v>
      </c>
      <c r="U2265" t="s">
        <v>8351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s="17"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5">
        <f t="shared" si="142"/>
        <v>1.8003333333333333</v>
      </c>
      <c r="S2266" s="7">
        <f t="shared" si="143"/>
        <v>24.274157303370785</v>
      </c>
      <c r="T2266" t="s">
        <v>8333</v>
      </c>
      <c r="U2266" t="s">
        <v>8351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s="17"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5">
        <f t="shared" si="142"/>
        <v>2.9849999999999999</v>
      </c>
      <c r="S2267" s="7">
        <f t="shared" si="143"/>
        <v>35.117647058823529</v>
      </c>
      <c r="T2267" t="s">
        <v>8333</v>
      </c>
      <c r="U2267" t="s">
        <v>8351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s="17"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5">
        <f t="shared" si="142"/>
        <v>3.2026666666666666</v>
      </c>
      <c r="S2268" s="7">
        <f t="shared" si="143"/>
        <v>24.762886597938145</v>
      </c>
      <c r="T2268" t="s">
        <v>8333</v>
      </c>
      <c r="U2268" t="s">
        <v>8351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s="17"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5">
        <f t="shared" si="142"/>
        <v>3.80525</v>
      </c>
      <c r="S2269" s="7">
        <f t="shared" si="143"/>
        <v>188.37871287128712</v>
      </c>
      <c r="T2269" t="s">
        <v>8333</v>
      </c>
      <c r="U2269" t="s">
        <v>8351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42806.082349537042</v>
      </c>
      <c r="K2270">
        <v>1486691915</v>
      </c>
      <c r="L2270" s="13">
        <f t="shared" si="141"/>
        <v>42776.082349537042</v>
      </c>
      <c r="M2270" s="17">
        <v>42776.082349537042</v>
      </c>
      <c r="N2270" t="b">
        <v>0</v>
      </c>
      <c r="O2270">
        <v>194</v>
      </c>
      <c r="P2270" t="b">
        <v>1</v>
      </c>
      <c r="Q2270" t="s">
        <v>8297</v>
      </c>
      <c r="R2270" s="5">
        <f t="shared" si="142"/>
        <v>1.026</v>
      </c>
      <c r="S2270" s="7">
        <f t="shared" si="143"/>
        <v>148.08247422680412</v>
      </c>
      <c r="T2270" t="s">
        <v>8333</v>
      </c>
      <c r="U2270" t="s">
        <v>8351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s="17"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5">
        <f t="shared" si="142"/>
        <v>18.016400000000001</v>
      </c>
      <c r="S2271" s="7">
        <f t="shared" si="143"/>
        <v>49.934589800443462</v>
      </c>
      <c r="T2271" t="s">
        <v>8333</v>
      </c>
      <c r="U2271" t="s">
        <v>8351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s="17"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5">
        <f t="shared" si="142"/>
        <v>7.2024800000000004</v>
      </c>
      <c r="S2272" s="7">
        <f t="shared" si="143"/>
        <v>107.82155688622754</v>
      </c>
      <c r="T2272" t="s">
        <v>8333</v>
      </c>
      <c r="U2272" t="s">
        <v>8351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s="17"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5">
        <f t="shared" si="142"/>
        <v>2.8309000000000002</v>
      </c>
      <c r="S2273" s="7">
        <f t="shared" si="143"/>
        <v>42.63403614457831</v>
      </c>
      <c r="T2273" t="s">
        <v>8333</v>
      </c>
      <c r="U2273" t="s">
        <v>8351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42345.699490740742</v>
      </c>
      <c r="K2274">
        <v>1446914836</v>
      </c>
      <c r="L2274" s="13">
        <f t="shared" si="141"/>
        <v>42315.699490740742</v>
      </c>
      <c r="M2274" s="17">
        <v>42315.699490740742</v>
      </c>
      <c r="N2274" t="b">
        <v>0</v>
      </c>
      <c r="O2274">
        <v>944</v>
      </c>
      <c r="P2274" t="b">
        <v>1</v>
      </c>
      <c r="Q2274" t="s">
        <v>8297</v>
      </c>
      <c r="R2274" s="5">
        <f t="shared" si="142"/>
        <v>13.566000000000001</v>
      </c>
      <c r="S2274" s="7">
        <f t="shared" si="143"/>
        <v>14.370762711864407</v>
      </c>
      <c r="T2274" t="s">
        <v>8333</v>
      </c>
      <c r="U2274" t="s">
        <v>8351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s="17"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5">
        <f t="shared" si="142"/>
        <v>2.2035999999999998</v>
      </c>
      <c r="S2275" s="7">
        <f t="shared" si="143"/>
        <v>37.476190476190474</v>
      </c>
      <c r="T2275" t="s">
        <v>8333</v>
      </c>
      <c r="U2275" t="s">
        <v>8351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s="17"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5">
        <f t="shared" si="142"/>
        <v>1.196</v>
      </c>
      <c r="S2276" s="7">
        <f t="shared" si="143"/>
        <v>30.202020202020201</v>
      </c>
      <c r="T2276" t="s">
        <v>8333</v>
      </c>
      <c r="U2276" t="s">
        <v>8351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41995.616655092592</v>
      </c>
      <c r="K2277">
        <v>1416667679</v>
      </c>
      <c r="L2277" s="13">
        <f t="shared" si="141"/>
        <v>41965.616655092592</v>
      </c>
      <c r="M2277" s="17">
        <v>41965.616655092592</v>
      </c>
      <c r="N2277" t="b">
        <v>0</v>
      </c>
      <c r="O2277">
        <v>79</v>
      </c>
      <c r="P2277" t="b">
        <v>1</v>
      </c>
      <c r="Q2277" t="s">
        <v>8297</v>
      </c>
      <c r="R2277" s="5">
        <f t="shared" si="142"/>
        <v>4.0776923076923079</v>
      </c>
      <c r="S2277" s="7">
        <f t="shared" si="143"/>
        <v>33.550632911392405</v>
      </c>
      <c r="T2277" t="s">
        <v>8333</v>
      </c>
      <c r="U2277" t="s">
        <v>8351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s="17"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5">
        <f t="shared" si="142"/>
        <v>1.0581826105905425</v>
      </c>
      <c r="S2278" s="7">
        <f t="shared" si="143"/>
        <v>64.74666666666667</v>
      </c>
      <c r="T2278" t="s">
        <v>8333</v>
      </c>
      <c r="U2278" t="s">
        <v>8351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s="17"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5">
        <f t="shared" si="142"/>
        <v>1.4108235294117648</v>
      </c>
      <c r="S2279" s="7">
        <f t="shared" si="143"/>
        <v>57.932367149758456</v>
      </c>
      <c r="T2279" t="s">
        <v>8333</v>
      </c>
      <c r="U2279" t="s">
        <v>8351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42338.709108796298</v>
      </c>
      <c r="M2280" s="17">
        <v>42338.709108796298</v>
      </c>
      <c r="N2280" t="b">
        <v>0</v>
      </c>
      <c r="O2280">
        <v>102</v>
      </c>
      <c r="P2280" t="b">
        <v>1</v>
      </c>
      <c r="Q2280" t="s">
        <v>8297</v>
      </c>
      <c r="R2280" s="5">
        <f t="shared" si="142"/>
        <v>2.7069999999999999</v>
      </c>
      <c r="S2280" s="7">
        <f t="shared" si="143"/>
        <v>53.078431372549019</v>
      </c>
      <c r="T2280" t="s">
        <v>8333</v>
      </c>
      <c r="U2280" t="s">
        <v>8351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42020.806701388894</v>
      </c>
      <c r="M2281" s="17">
        <v>42020.806701388894</v>
      </c>
      <c r="N2281" t="b">
        <v>0</v>
      </c>
      <c r="O2281">
        <v>32</v>
      </c>
      <c r="P2281" t="b">
        <v>1</v>
      </c>
      <c r="Q2281" t="s">
        <v>8297</v>
      </c>
      <c r="R2281" s="5">
        <f t="shared" si="142"/>
        <v>1.538</v>
      </c>
      <c r="S2281" s="7">
        <f t="shared" si="143"/>
        <v>48.0625</v>
      </c>
      <c r="T2281" t="s">
        <v>8333</v>
      </c>
      <c r="U2281" t="s">
        <v>8351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s="17"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5">
        <f t="shared" si="142"/>
        <v>4.0357653061224488</v>
      </c>
      <c r="S2282" s="7">
        <f t="shared" si="143"/>
        <v>82.396874999999994</v>
      </c>
      <c r="T2282" t="s">
        <v>8333</v>
      </c>
      <c r="U2282" t="s">
        <v>8351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s="17"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5">
        <f t="shared" si="142"/>
        <v>1.85</v>
      </c>
      <c r="S2283" s="7">
        <f t="shared" si="143"/>
        <v>50.454545454545453</v>
      </c>
      <c r="T2283" t="s">
        <v>8325</v>
      </c>
      <c r="U2283" t="s">
        <v>8326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s="17"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5">
        <f t="shared" si="142"/>
        <v>1.8533333333333333</v>
      </c>
      <c r="S2284" s="7">
        <f t="shared" si="143"/>
        <v>115.83333333333333</v>
      </c>
      <c r="T2284" t="s">
        <v>8325</v>
      </c>
      <c r="U2284" t="s">
        <v>8326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s="17"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5">
        <f t="shared" si="142"/>
        <v>1.0085533333333332</v>
      </c>
      <c r="S2285" s="7">
        <f t="shared" si="143"/>
        <v>63.03458333333333</v>
      </c>
      <c r="T2285" t="s">
        <v>8325</v>
      </c>
      <c r="U2285" t="s">
        <v>8326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s="17"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5">
        <f t="shared" si="142"/>
        <v>1.0622116666666668</v>
      </c>
      <c r="S2286" s="7">
        <f t="shared" si="143"/>
        <v>108.02152542372882</v>
      </c>
      <c r="T2286" t="s">
        <v>8325</v>
      </c>
      <c r="U2286" t="s">
        <v>8326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41089.185682870375</v>
      </c>
      <c r="K2287">
        <v>1338352043</v>
      </c>
      <c r="L2287" s="13">
        <f t="shared" si="141"/>
        <v>41059.185682870375</v>
      </c>
      <c r="M2287" s="17">
        <v>41059.185682870375</v>
      </c>
      <c r="N2287" t="b">
        <v>0</v>
      </c>
      <c r="O2287">
        <v>79</v>
      </c>
      <c r="P2287" t="b">
        <v>1</v>
      </c>
      <c r="Q2287" t="s">
        <v>8276</v>
      </c>
      <c r="R2287" s="5">
        <f t="shared" si="142"/>
        <v>1.2136666666666667</v>
      </c>
      <c r="S2287" s="7">
        <f t="shared" si="143"/>
        <v>46.088607594936711</v>
      </c>
      <c r="T2287" t="s">
        <v>8325</v>
      </c>
      <c r="U2287" t="s">
        <v>8326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s="17"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5">
        <f t="shared" si="142"/>
        <v>1.0006666666666666</v>
      </c>
      <c r="S2288" s="7">
        <f t="shared" si="143"/>
        <v>107.21428571428571</v>
      </c>
      <c r="T2288" t="s">
        <v>8325</v>
      </c>
      <c r="U2288" t="s">
        <v>8326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s="17"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5">
        <f t="shared" si="142"/>
        <v>1.1997755555555556</v>
      </c>
      <c r="S2289" s="7">
        <f t="shared" si="143"/>
        <v>50.9338679245283</v>
      </c>
      <c r="T2289" t="s">
        <v>8325</v>
      </c>
      <c r="U2289" t="s">
        <v>8326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s="17"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5">
        <f t="shared" si="142"/>
        <v>1.0009999999999999</v>
      </c>
      <c r="S2290" s="7">
        <f t="shared" si="143"/>
        <v>40.04</v>
      </c>
      <c r="T2290" t="s">
        <v>8325</v>
      </c>
      <c r="U2290" t="s">
        <v>8326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s="17"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5">
        <f t="shared" si="142"/>
        <v>1.0740000000000001</v>
      </c>
      <c r="S2291" s="7">
        <f t="shared" si="143"/>
        <v>64.44</v>
      </c>
      <c r="T2291" t="s">
        <v>8325</v>
      </c>
      <c r="U2291" t="s">
        <v>8326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s="17"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5">
        <f t="shared" si="142"/>
        <v>1.0406666666666666</v>
      </c>
      <c r="S2292" s="7">
        <f t="shared" si="143"/>
        <v>53.827586206896555</v>
      </c>
      <c r="T2292" t="s">
        <v>8325</v>
      </c>
      <c r="U2292" t="s">
        <v>8326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s="17"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5">
        <f t="shared" si="142"/>
        <v>1.728</v>
      </c>
      <c r="S2293" s="7">
        <f t="shared" si="143"/>
        <v>100.46511627906976</v>
      </c>
      <c r="T2293" t="s">
        <v>8325</v>
      </c>
      <c r="U2293" t="s">
        <v>8326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s="17"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5">
        <f t="shared" si="142"/>
        <v>1.072505</v>
      </c>
      <c r="S2294" s="7">
        <f t="shared" si="143"/>
        <v>46.630652173913049</v>
      </c>
      <c r="T2294" t="s">
        <v>8325</v>
      </c>
      <c r="U2294" t="s">
        <v>8326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s="17"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5">
        <f t="shared" si="142"/>
        <v>1.0823529411764705</v>
      </c>
      <c r="S2295" s="7">
        <f t="shared" si="143"/>
        <v>34.074074074074076</v>
      </c>
      <c r="T2295" t="s">
        <v>8325</v>
      </c>
      <c r="U2295" t="s">
        <v>8326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s="17"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5">
        <f t="shared" si="142"/>
        <v>1.4608079999999999</v>
      </c>
      <c r="S2296" s="7">
        <f t="shared" si="143"/>
        <v>65.214642857142863</v>
      </c>
      <c r="T2296" t="s">
        <v>8325</v>
      </c>
      <c r="U2296" t="s">
        <v>8326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s="17"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5">
        <f t="shared" si="142"/>
        <v>1.2524999999999999</v>
      </c>
      <c r="S2297" s="7">
        <f t="shared" si="143"/>
        <v>44.205882352941174</v>
      </c>
      <c r="T2297" t="s">
        <v>8325</v>
      </c>
      <c r="U2297" t="s">
        <v>8326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s="17"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5">
        <f t="shared" si="142"/>
        <v>1.4907142857142857</v>
      </c>
      <c r="S2298" s="7">
        <f t="shared" si="143"/>
        <v>71.965517241379317</v>
      </c>
      <c r="T2298" t="s">
        <v>8325</v>
      </c>
      <c r="U2298" t="s">
        <v>8326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s="17"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5">
        <f t="shared" si="142"/>
        <v>1.006</v>
      </c>
      <c r="S2299" s="7">
        <f t="shared" si="143"/>
        <v>52.94736842105263</v>
      </c>
      <c r="T2299" t="s">
        <v>8325</v>
      </c>
      <c r="U2299" t="s">
        <v>8326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s="17"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5">
        <f t="shared" si="142"/>
        <v>1.0507333333333333</v>
      </c>
      <c r="S2300" s="7">
        <f t="shared" si="143"/>
        <v>109.45138888888889</v>
      </c>
      <c r="T2300" t="s">
        <v>8325</v>
      </c>
      <c r="U2300" t="s">
        <v>8326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s="17"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5">
        <f t="shared" si="142"/>
        <v>3.5016666666666665</v>
      </c>
      <c r="S2301" s="7">
        <f t="shared" si="143"/>
        <v>75.035714285714292</v>
      </c>
      <c r="T2301" t="s">
        <v>8325</v>
      </c>
      <c r="U2301" t="s">
        <v>8326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s="17"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5">
        <f t="shared" si="142"/>
        <v>1.0125</v>
      </c>
      <c r="S2302" s="7">
        <f t="shared" si="143"/>
        <v>115.71428571428571</v>
      </c>
      <c r="T2302" t="s">
        <v>8325</v>
      </c>
      <c r="U2302" t="s">
        <v>8326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s="17"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5">
        <f t="shared" si="142"/>
        <v>1.336044</v>
      </c>
      <c r="S2303" s="7">
        <f t="shared" si="143"/>
        <v>31.659810426540286</v>
      </c>
      <c r="T2303" t="s">
        <v>8325</v>
      </c>
      <c r="U2303" t="s">
        <v>8329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s="17"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5">
        <f t="shared" si="142"/>
        <v>1.7065217391304348</v>
      </c>
      <c r="S2304" s="7">
        <f t="shared" si="143"/>
        <v>46.176470588235297</v>
      </c>
      <c r="T2304" t="s">
        <v>8325</v>
      </c>
      <c r="U2304" t="s">
        <v>8329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s="17"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5">
        <f t="shared" si="142"/>
        <v>1.0935829457364341</v>
      </c>
      <c r="S2305" s="7">
        <f t="shared" si="143"/>
        <v>68.481650485436887</v>
      </c>
      <c r="T2305" t="s">
        <v>8325</v>
      </c>
      <c r="U2305" t="s">
        <v>8329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s="17"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5">
        <f t="shared" si="142"/>
        <v>1.0070033333333335</v>
      </c>
      <c r="S2306" s="7">
        <f t="shared" si="143"/>
        <v>53.469203539823013</v>
      </c>
      <c r="T2306" t="s">
        <v>8325</v>
      </c>
      <c r="U2306" t="s">
        <v>8329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(I2307/86400)+25569</f>
        <v>41859.75</v>
      </c>
      <c r="K2307">
        <v>1405356072</v>
      </c>
      <c r="L2307" s="13">
        <f t="shared" ref="L2307:L2370" si="145">(K2307/86400)+25569</f>
        <v>41834.695277777777</v>
      </c>
      <c r="M2307" s="17"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5">
        <f t="shared" ref="R2307:R2370" si="146">E2307/D2307</f>
        <v>1.0122777777777778</v>
      </c>
      <c r="S2307" s="7">
        <f t="shared" ref="S2307:S2370" si="147">E2307/O2307</f>
        <v>109.10778443113773</v>
      </c>
      <c r="T2307" t="s">
        <v>8325</v>
      </c>
      <c r="U2307" t="s">
        <v>8329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s="17"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5">
        <f t="shared" si="146"/>
        <v>1.0675857142857144</v>
      </c>
      <c r="S2308" s="7">
        <f t="shared" si="147"/>
        <v>51.185616438356163</v>
      </c>
      <c r="T2308" t="s">
        <v>8325</v>
      </c>
      <c r="U2308" t="s">
        <v>8329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41004.802465277782</v>
      </c>
      <c r="M2309" s="17">
        <v>41004.802465277782</v>
      </c>
      <c r="N2309" t="b">
        <v>1</v>
      </c>
      <c r="O2309">
        <v>75</v>
      </c>
      <c r="P2309" t="b">
        <v>1</v>
      </c>
      <c r="Q2309" t="s">
        <v>8279</v>
      </c>
      <c r="R2309" s="5">
        <f t="shared" si="146"/>
        <v>1.0665777537961894</v>
      </c>
      <c r="S2309" s="7">
        <f t="shared" si="147"/>
        <v>27.936800000000002</v>
      </c>
      <c r="T2309" t="s">
        <v>8325</v>
      </c>
      <c r="U2309" t="s">
        <v>8329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s="17"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5">
        <f t="shared" si="146"/>
        <v>1.0130622</v>
      </c>
      <c r="S2310" s="7">
        <f t="shared" si="147"/>
        <v>82.496921824104234</v>
      </c>
      <c r="T2310" t="s">
        <v>8325</v>
      </c>
      <c r="U2310" t="s">
        <v>8329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s="17"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5">
        <f t="shared" si="146"/>
        <v>1.0667450000000001</v>
      </c>
      <c r="S2311" s="7">
        <f t="shared" si="147"/>
        <v>59.817476635514019</v>
      </c>
      <c r="T2311" t="s">
        <v>8325</v>
      </c>
      <c r="U2311" t="s">
        <v>8329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s="17"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5">
        <f t="shared" si="146"/>
        <v>4.288397837837838</v>
      </c>
      <c r="S2312" s="7">
        <f t="shared" si="147"/>
        <v>64.816470588235291</v>
      </c>
      <c r="T2312" t="s">
        <v>8325</v>
      </c>
      <c r="U2312" t="s">
        <v>8329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s="17"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5">
        <f t="shared" si="146"/>
        <v>1.0411111111111111</v>
      </c>
      <c r="S2313" s="7">
        <f t="shared" si="147"/>
        <v>90.09615384615384</v>
      </c>
      <c r="T2313" t="s">
        <v>8325</v>
      </c>
      <c r="U2313" t="s">
        <v>8329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s="17"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5">
        <f t="shared" si="146"/>
        <v>1.0786666666666667</v>
      </c>
      <c r="S2314" s="7">
        <f t="shared" si="147"/>
        <v>40.962025316455694</v>
      </c>
      <c r="T2314" t="s">
        <v>8325</v>
      </c>
      <c r="U2314" t="s">
        <v>8329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s="17"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5">
        <f t="shared" si="146"/>
        <v>1.7584040000000001</v>
      </c>
      <c r="S2315" s="7">
        <f t="shared" si="147"/>
        <v>56.000127388535034</v>
      </c>
      <c r="T2315" t="s">
        <v>8325</v>
      </c>
      <c r="U2315" t="s">
        <v>8329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s="17"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5">
        <f t="shared" si="146"/>
        <v>1.5697000000000001</v>
      </c>
      <c r="S2316" s="7">
        <f t="shared" si="147"/>
        <v>37.672800000000002</v>
      </c>
      <c r="T2316" t="s">
        <v>8325</v>
      </c>
      <c r="U2316" t="s">
        <v>8329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s="17"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5">
        <f t="shared" si="146"/>
        <v>1.026</v>
      </c>
      <c r="S2317" s="7">
        <f t="shared" si="147"/>
        <v>40.078125</v>
      </c>
      <c r="T2317" t="s">
        <v>8325</v>
      </c>
      <c r="U2317" t="s">
        <v>8329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40156.766666666663</v>
      </c>
      <c r="K2318">
        <v>1253726650</v>
      </c>
      <c r="L2318" s="13">
        <f t="shared" si="145"/>
        <v>40079.725115740745</v>
      </c>
      <c r="M2318" s="17"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5">
        <f t="shared" si="146"/>
        <v>1.0404266666666666</v>
      </c>
      <c r="S2318" s="7">
        <f t="shared" si="147"/>
        <v>78.031999999999996</v>
      </c>
      <c r="T2318" t="s">
        <v>8325</v>
      </c>
      <c r="U2318" t="s">
        <v>8329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s="17"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5">
        <f t="shared" si="146"/>
        <v>1.04</v>
      </c>
      <c r="S2319" s="7">
        <f t="shared" si="147"/>
        <v>18.90909090909091</v>
      </c>
      <c r="T2319" t="s">
        <v>8325</v>
      </c>
      <c r="U2319" t="s">
        <v>8329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s="17"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5">
        <f t="shared" si="146"/>
        <v>1.2105999999999999</v>
      </c>
      <c r="S2320" s="7">
        <f t="shared" si="147"/>
        <v>37.134969325153371</v>
      </c>
      <c r="T2320" t="s">
        <v>8325</v>
      </c>
      <c r="U2320" t="s">
        <v>8329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s="17"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5">
        <f t="shared" si="146"/>
        <v>1.077</v>
      </c>
      <c r="S2321" s="7">
        <f t="shared" si="147"/>
        <v>41.961038961038959</v>
      </c>
      <c r="T2321" t="s">
        <v>8325</v>
      </c>
      <c r="U2321" t="s">
        <v>8329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s="17"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5">
        <f t="shared" si="146"/>
        <v>1.0866</v>
      </c>
      <c r="S2322" s="7">
        <f t="shared" si="147"/>
        <v>61.044943820224717</v>
      </c>
      <c r="T2322" t="s">
        <v>8325</v>
      </c>
      <c r="U2322" t="s">
        <v>8329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s="17"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5">
        <f t="shared" si="146"/>
        <v>0.39120962394619685</v>
      </c>
      <c r="S2323" s="7">
        <f t="shared" si="147"/>
        <v>64.53125</v>
      </c>
      <c r="T2323" t="s">
        <v>8336</v>
      </c>
      <c r="U2323" t="s">
        <v>8352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42804.895474537036</v>
      </c>
      <c r="M2324" s="17">
        <v>42804.895474537036</v>
      </c>
      <c r="N2324" t="b">
        <v>0</v>
      </c>
      <c r="O2324">
        <v>4</v>
      </c>
      <c r="P2324" t="b">
        <v>0</v>
      </c>
      <c r="Q2324" t="s">
        <v>8298</v>
      </c>
      <c r="R2324" s="5">
        <f t="shared" si="146"/>
        <v>3.1481481481481478E-2</v>
      </c>
      <c r="S2324" s="7">
        <f t="shared" si="147"/>
        <v>21.25</v>
      </c>
      <c r="T2324" t="s">
        <v>8336</v>
      </c>
      <c r="U2324" t="s">
        <v>8352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42814.755173611113</v>
      </c>
      <c r="K2325">
        <v>1489428447</v>
      </c>
      <c r="L2325" s="13">
        <f t="shared" si="145"/>
        <v>42807.755173611113</v>
      </c>
      <c r="M2325" s="17">
        <v>42807.755173611113</v>
      </c>
      <c r="N2325" t="b">
        <v>0</v>
      </c>
      <c r="O2325">
        <v>4</v>
      </c>
      <c r="P2325" t="b">
        <v>0</v>
      </c>
      <c r="Q2325" t="s">
        <v>8298</v>
      </c>
      <c r="R2325" s="5">
        <f t="shared" si="146"/>
        <v>0.48</v>
      </c>
      <c r="S2325" s="7">
        <f t="shared" si="147"/>
        <v>30</v>
      </c>
      <c r="T2325" t="s">
        <v>8336</v>
      </c>
      <c r="U2325" t="s">
        <v>8352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s="17"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5">
        <f t="shared" si="146"/>
        <v>0.20733333333333334</v>
      </c>
      <c r="S2326" s="7">
        <f t="shared" si="147"/>
        <v>25.491803278688526</v>
      </c>
      <c r="T2326" t="s">
        <v>8336</v>
      </c>
      <c r="U2326" t="s">
        <v>8352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s="17"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5">
        <f t="shared" si="146"/>
        <v>0.08</v>
      </c>
      <c r="S2327" s="7">
        <f t="shared" si="147"/>
        <v>11.428571428571429</v>
      </c>
      <c r="T2327" t="s">
        <v>8336</v>
      </c>
      <c r="U2327" t="s">
        <v>8352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s="17"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5">
        <f t="shared" si="146"/>
        <v>7.1999999999999998E-3</v>
      </c>
      <c r="S2328" s="7">
        <f t="shared" si="147"/>
        <v>108</v>
      </c>
      <c r="T2328" t="s">
        <v>8336</v>
      </c>
      <c r="U2328" t="s">
        <v>8352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41877.917129629626</v>
      </c>
      <c r="K2329">
        <v>1406066440</v>
      </c>
      <c r="L2329" s="13">
        <f t="shared" si="145"/>
        <v>41842.917129629626</v>
      </c>
      <c r="M2329" s="17">
        <v>41842.917129629626</v>
      </c>
      <c r="N2329" t="b">
        <v>1</v>
      </c>
      <c r="O2329">
        <v>3355</v>
      </c>
      <c r="P2329" t="b">
        <v>1</v>
      </c>
      <c r="Q2329" t="s">
        <v>8298</v>
      </c>
      <c r="R2329" s="5">
        <f t="shared" si="146"/>
        <v>5.2609431428571432</v>
      </c>
      <c r="S2329" s="7">
        <f t="shared" si="147"/>
        <v>54.883162444113267</v>
      </c>
      <c r="T2329" t="s">
        <v>8336</v>
      </c>
      <c r="U2329" t="s">
        <v>8352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42169.781678240739</v>
      </c>
      <c r="K2330">
        <v>1431715537</v>
      </c>
      <c r="L2330" s="13">
        <f t="shared" si="145"/>
        <v>42139.781678240739</v>
      </c>
      <c r="M2330" s="17">
        <v>42139.781678240739</v>
      </c>
      <c r="N2330" t="b">
        <v>1</v>
      </c>
      <c r="O2330">
        <v>537</v>
      </c>
      <c r="P2330" t="b">
        <v>1</v>
      </c>
      <c r="Q2330" t="s">
        <v>8298</v>
      </c>
      <c r="R2330" s="5">
        <f t="shared" si="146"/>
        <v>2.5445000000000002</v>
      </c>
      <c r="S2330" s="7">
        <f t="shared" si="147"/>
        <v>47.383612662942269</v>
      </c>
      <c r="T2330" t="s">
        <v>8336</v>
      </c>
      <c r="U2330" t="s">
        <v>8352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s="17"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5">
        <f t="shared" si="146"/>
        <v>1.0591999999999999</v>
      </c>
      <c r="S2331" s="7">
        <f t="shared" si="147"/>
        <v>211.84</v>
      </c>
      <c r="T2331" t="s">
        <v>8336</v>
      </c>
      <c r="U2331" t="s">
        <v>8352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s="17"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5">
        <f t="shared" si="146"/>
        <v>1.0242285714285715</v>
      </c>
      <c r="S2332" s="7">
        <f t="shared" si="147"/>
        <v>219.92638036809817</v>
      </c>
      <c r="T2332" t="s">
        <v>8336</v>
      </c>
      <c r="U2332" t="s">
        <v>8352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s="17"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5">
        <f t="shared" si="146"/>
        <v>1.4431375</v>
      </c>
      <c r="S2333" s="7">
        <f t="shared" si="147"/>
        <v>40.795406360424032</v>
      </c>
      <c r="T2333" t="s">
        <v>8336</v>
      </c>
      <c r="U2333" t="s">
        <v>8352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s="17"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5">
        <f t="shared" si="146"/>
        <v>1.06308</v>
      </c>
      <c r="S2334" s="7">
        <f t="shared" si="147"/>
        <v>75.502840909090907</v>
      </c>
      <c r="T2334" t="s">
        <v>8336</v>
      </c>
      <c r="U2334" t="s">
        <v>8352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s="17"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5">
        <f t="shared" si="146"/>
        <v>2.1216666666666666</v>
      </c>
      <c r="S2335" s="7">
        <f t="shared" si="147"/>
        <v>13.542553191489361</v>
      </c>
      <c r="T2335" t="s">
        <v>8336</v>
      </c>
      <c r="U2335" t="s">
        <v>8352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s="17"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5">
        <f t="shared" si="146"/>
        <v>1.0195000000000001</v>
      </c>
      <c r="S2336" s="7">
        <f t="shared" si="147"/>
        <v>60.865671641791046</v>
      </c>
      <c r="T2336" t="s">
        <v>8336</v>
      </c>
      <c r="U2336" t="s">
        <v>8352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s="17"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5">
        <f t="shared" si="146"/>
        <v>1.0227200000000001</v>
      </c>
      <c r="S2337" s="7">
        <f t="shared" si="147"/>
        <v>115.69230769230769</v>
      </c>
      <c r="T2337" t="s">
        <v>8336</v>
      </c>
      <c r="U2337" t="s">
        <v>8352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s="17"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5">
        <f t="shared" si="146"/>
        <v>5.2073254999999996</v>
      </c>
      <c r="S2338" s="7">
        <f t="shared" si="147"/>
        <v>48.104623556581984</v>
      </c>
      <c r="T2338" t="s">
        <v>8336</v>
      </c>
      <c r="U2338" t="s">
        <v>8352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s="17"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5">
        <f t="shared" si="146"/>
        <v>1.1065833333333333</v>
      </c>
      <c r="S2339" s="7">
        <f t="shared" si="147"/>
        <v>74.184357541899445</v>
      </c>
      <c r="T2339" t="s">
        <v>8336</v>
      </c>
      <c r="U2339" t="s">
        <v>8352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41819.89680555556</v>
      </c>
      <c r="K2340">
        <v>1401485484</v>
      </c>
      <c r="L2340" s="13">
        <f t="shared" si="145"/>
        <v>41789.89680555556</v>
      </c>
      <c r="M2340" s="17">
        <v>41789.89680555556</v>
      </c>
      <c r="N2340" t="b">
        <v>1</v>
      </c>
      <c r="O2340">
        <v>123</v>
      </c>
      <c r="P2340" t="b">
        <v>1</v>
      </c>
      <c r="Q2340" t="s">
        <v>8298</v>
      </c>
      <c r="R2340" s="5">
        <f t="shared" si="146"/>
        <v>1.0114333333333334</v>
      </c>
      <c r="S2340" s="7">
        <f t="shared" si="147"/>
        <v>123.34552845528455</v>
      </c>
      <c r="T2340" t="s">
        <v>8336</v>
      </c>
      <c r="U2340" t="s">
        <v>8352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s="17"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5">
        <f t="shared" si="146"/>
        <v>2.9420799999999998</v>
      </c>
      <c r="S2341" s="7">
        <f t="shared" si="147"/>
        <v>66.623188405797094</v>
      </c>
      <c r="T2341" t="s">
        <v>8336</v>
      </c>
      <c r="U2341" t="s">
        <v>8352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s="17"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5">
        <f t="shared" si="146"/>
        <v>1.0577749999999999</v>
      </c>
      <c r="S2342" s="7">
        <f t="shared" si="147"/>
        <v>104.99007444168734</v>
      </c>
      <c r="T2342" t="s">
        <v>8336</v>
      </c>
      <c r="U2342" t="s">
        <v>8352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s="17"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5">
        <f t="shared" si="146"/>
        <v>0</v>
      </c>
      <c r="S2343" s="7" t="e">
        <f t="shared" si="147"/>
        <v>#DIV/0!</v>
      </c>
      <c r="T2343" t="s">
        <v>8319</v>
      </c>
      <c r="U2343" t="s">
        <v>8320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s="17"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5">
        <f t="shared" si="146"/>
        <v>0</v>
      </c>
      <c r="S2344" s="7" t="e">
        <f t="shared" si="147"/>
        <v>#DIV/0!</v>
      </c>
      <c r="T2344" t="s">
        <v>8319</v>
      </c>
      <c r="U2344" t="s">
        <v>8320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s="17"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5">
        <f t="shared" si="146"/>
        <v>0.03</v>
      </c>
      <c r="S2345" s="7">
        <f t="shared" si="147"/>
        <v>300</v>
      </c>
      <c r="T2345" t="s">
        <v>8319</v>
      </c>
      <c r="U2345" t="s">
        <v>8320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s="17"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5">
        <f t="shared" si="146"/>
        <v>1E-3</v>
      </c>
      <c r="S2346" s="7">
        <f t="shared" si="147"/>
        <v>1</v>
      </c>
      <c r="T2346" t="s">
        <v>8319</v>
      </c>
      <c r="U2346" t="s">
        <v>8320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s="17"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5">
        <f t="shared" si="146"/>
        <v>0</v>
      </c>
      <c r="S2347" s="7" t="e">
        <f t="shared" si="147"/>
        <v>#DIV/0!</v>
      </c>
      <c r="T2347" t="s">
        <v>8319</v>
      </c>
      <c r="U2347" t="s">
        <v>8320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s="17"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5">
        <f t="shared" si="146"/>
        <v>6.4999999999999997E-4</v>
      </c>
      <c r="S2348" s="7">
        <f t="shared" si="147"/>
        <v>13</v>
      </c>
      <c r="T2348" t="s">
        <v>8319</v>
      </c>
      <c r="U2348" t="s">
        <v>8320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42607.607361111106</v>
      </c>
      <c r="K2349">
        <v>1469543676</v>
      </c>
      <c r="L2349" s="13">
        <f t="shared" si="145"/>
        <v>42577.607361111106</v>
      </c>
      <c r="M2349" s="17">
        <v>42577.607361111106</v>
      </c>
      <c r="N2349" t="b">
        <v>0</v>
      </c>
      <c r="O2349">
        <v>1</v>
      </c>
      <c r="P2349" t="b">
        <v>0</v>
      </c>
      <c r="Q2349" t="s">
        <v>8272</v>
      </c>
      <c r="R2349" s="5">
        <f t="shared" si="146"/>
        <v>1.4999999999999999E-2</v>
      </c>
      <c r="S2349" s="7">
        <f t="shared" si="147"/>
        <v>15</v>
      </c>
      <c r="T2349" t="s">
        <v>8319</v>
      </c>
      <c r="U2349" t="s">
        <v>8320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s="17"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5">
        <f t="shared" si="146"/>
        <v>3.8571428571428572E-3</v>
      </c>
      <c r="S2350" s="7">
        <f t="shared" si="147"/>
        <v>54</v>
      </c>
      <c r="T2350" t="s">
        <v>8319</v>
      </c>
      <c r="U2350" t="s">
        <v>8320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s="17"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5">
        <f t="shared" si="146"/>
        <v>0</v>
      </c>
      <c r="S2351" s="7" t="e">
        <f t="shared" si="147"/>
        <v>#DIV/0!</v>
      </c>
      <c r="T2351" t="s">
        <v>8319</v>
      </c>
      <c r="U2351" t="s">
        <v>8320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s="17"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5">
        <f t="shared" si="146"/>
        <v>0</v>
      </c>
      <c r="S2352" s="7" t="e">
        <f t="shared" si="147"/>
        <v>#DIV/0!</v>
      </c>
      <c r="T2352" t="s">
        <v>8319</v>
      </c>
      <c r="U2352" t="s">
        <v>8320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s="17"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5">
        <f t="shared" si="146"/>
        <v>5.7142857142857143E-3</v>
      </c>
      <c r="S2353" s="7">
        <f t="shared" si="147"/>
        <v>15.428571428571429</v>
      </c>
      <c r="T2353" t="s">
        <v>8319</v>
      </c>
      <c r="U2353" t="s">
        <v>8320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s="17"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5">
        <f t="shared" si="146"/>
        <v>0</v>
      </c>
      <c r="S2354" s="7" t="e">
        <f t="shared" si="147"/>
        <v>#DIV/0!</v>
      </c>
      <c r="T2354" t="s">
        <v>8319</v>
      </c>
      <c r="U2354" t="s">
        <v>8320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s="17"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5">
        <f t="shared" si="146"/>
        <v>0</v>
      </c>
      <c r="S2355" s="7" t="e">
        <f t="shared" si="147"/>
        <v>#DIV/0!</v>
      </c>
      <c r="T2355" t="s">
        <v>8319</v>
      </c>
      <c r="U2355" t="s">
        <v>8320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s="17"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5">
        <f t="shared" si="146"/>
        <v>7.1428571428571429E-4</v>
      </c>
      <c r="S2356" s="7">
        <f t="shared" si="147"/>
        <v>25</v>
      </c>
      <c r="T2356" t="s">
        <v>8319</v>
      </c>
      <c r="U2356" t="s">
        <v>8320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42126.918240740742</v>
      </c>
      <c r="K2357">
        <v>1428012136</v>
      </c>
      <c r="L2357" s="13">
        <f t="shared" si="145"/>
        <v>42096.918240740742</v>
      </c>
      <c r="M2357" s="17">
        <v>42096.918240740742</v>
      </c>
      <c r="N2357" t="b">
        <v>0</v>
      </c>
      <c r="O2357">
        <v>2</v>
      </c>
      <c r="P2357" t="b">
        <v>0</v>
      </c>
      <c r="Q2357" t="s">
        <v>8272</v>
      </c>
      <c r="R2357" s="5">
        <f t="shared" si="146"/>
        <v>6.875E-3</v>
      </c>
      <c r="S2357" s="7">
        <f t="shared" si="147"/>
        <v>27.5</v>
      </c>
      <c r="T2357" t="s">
        <v>8319</v>
      </c>
      <c r="U2357" t="s">
        <v>8320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s="17"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5">
        <f t="shared" si="146"/>
        <v>0</v>
      </c>
      <c r="S2358" s="7" t="e">
        <f t="shared" si="147"/>
        <v>#DIV/0!</v>
      </c>
      <c r="T2358" t="s">
        <v>8319</v>
      </c>
      <c r="U2358" t="s">
        <v>8320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42294.620115740741</v>
      </c>
      <c r="K2359">
        <v>1442501578</v>
      </c>
      <c r="L2359" s="13">
        <f t="shared" si="145"/>
        <v>42264.620115740741</v>
      </c>
      <c r="M2359" s="17">
        <v>42264.620115740741</v>
      </c>
      <c r="N2359" t="b">
        <v>0</v>
      </c>
      <c r="O2359">
        <v>0</v>
      </c>
      <c r="P2359" t="b">
        <v>0</v>
      </c>
      <c r="Q2359" t="s">
        <v>8272</v>
      </c>
      <c r="R2359" s="5">
        <f t="shared" si="146"/>
        <v>0</v>
      </c>
      <c r="S2359" s="7" t="e">
        <f t="shared" si="147"/>
        <v>#DIV/0!</v>
      </c>
      <c r="T2359" t="s">
        <v>8319</v>
      </c>
      <c r="U2359" t="s">
        <v>8320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s="17"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5">
        <f t="shared" si="146"/>
        <v>0</v>
      </c>
      <c r="S2360" s="7" t="e">
        <f t="shared" si="147"/>
        <v>#DIV/0!</v>
      </c>
      <c r="T2360" t="s">
        <v>8319</v>
      </c>
      <c r="U2360" t="s">
        <v>8320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s="17"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5">
        <f t="shared" si="146"/>
        <v>0.14680000000000001</v>
      </c>
      <c r="S2361" s="7">
        <f t="shared" si="147"/>
        <v>367</v>
      </c>
      <c r="T2361" t="s">
        <v>8319</v>
      </c>
      <c r="U2361" t="s">
        <v>8320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s="17"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5">
        <f t="shared" si="146"/>
        <v>4.0000000000000002E-4</v>
      </c>
      <c r="S2362" s="7">
        <f t="shared" si="147"/>
        <v>2</v>
      </c>
      <c r="T2362" t="s">
        <v>8319</v>
      </c>
      <c r="U2362" t="s">
        <v>8320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s="17"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5">
        <f t="shared" si="146"/>
        <v>0</v>
      </c>
      <c r="S2363" s="7" t="e">
        <f t="shared" si="147"/>
        <v>#DIV/0!</v>
      </c>
      <c r="T2363" t="s">
        <v>8319</v>
      </c>
      <c r="U2363" t="s">
        <v>8320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s="17"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5">
        <f t="shared" si="146"/>
        <v>0.2857142857142857</v>
      </c>
      <c r="S2364" s="7">
        <f t="shared" si="147"/>
        <v>60</v>
      </c>
      <c r="T2364" t="s">
        <v>8319</v>
      </c>
      <c r="U2364" t="s">
        <v>8320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s="17"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5">
        <f t="shared" si="146"/>
        <v>0</v>
      </c>
      <c r="S2365" s="7" t="e">
        <f t="shared" si="147"/>
        <v>#DIV/0!</v>
      </c>
      <c r="T2365" t="s">
        <v>8319</v>
      </c>
      <c r="U2365" t="s">
        <v>8320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s="17"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5">
        <f t="shared" si="146"/>
        <v>0</v>
      </c>
      <c r="S2366" s="7" t="e">
        <f t="shared" si="147"/>
        <v>#DIV/0!</v>
      </c>
      <c r="T2366" t="s">
        <v>8319</v>
      </c>
      <c r="U2366" t="s">
        <v>8320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s="17"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5">
        <f t="shared" si="146"/>
        <v>0</v>
      </c>
      <c r="S2367" s="7" t="e">
        <f t="shared" si="147"/>
        <v>#DIV/0!</v>
      </c>
      <c r="T2367" t="s">
        <v>8319</v>
      </c>
      <c r="U2367" t="s">
        <v>8320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s="17"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5">
        <f t="shared" si="146"/>
        <v>0.1052</v>
      </c>
      <c r="S2368" s="7">
        <f t="shared" si="147"/>
        <v>97.407407407407405</v>
      </c>
      <c r="T2368" t="s">
        <v>8319</v>
      </c>
      <c r="U2368" t="s">
        <v>8320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s="17"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5">
        <f t="shared" si="146"/>
        <v>1.34E-2</v>
      </c>
      <c r="S2369" s="7">
        <f t="shared" si="147"/>
        <v>47.857142857142854</v>
      </c>
      <c r="T2369" t="s">
        <v>8319</v>
      </c>
      <c r="U2369" t="s">
        <v>8320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42108.680150462962</v>
      </c>
      <c r="K2370">
        <v>1425143965</v>
      </c>
      <c r="L2370" s="13">
        <f t="shared" si="145"/>
        <v>42063.721817129626</v>
      </c>
      <c r="M2370" s="17"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5">
        <f t="shared" si="146"/>
        <v>2.5000000000000001E-3</v>
      </c>
      <c r="S2370" s="7">
        <f t="shared" si="147"/>
        <v>50</v>
      </c>
      <c r="T2370" t="s">
        <v>8319</v>
      </c>
      <c r="U2370" t="s">
        <v>8320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(I2371/86400)+25569</f>
        <v>42410.812627314815</v>
      </c>
      <c r="K2371">
        <v>1452540611</v>
      </c>
      <c r="L2371" s="13">
        <f t="shared" ref="L2371:L2434" si="149">(K2371/86400)+25569</f>
        <v>42380.812627314815</v>
      </c>
      <c r="M2371" s="17"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5">
        <f t="shared" ref="R2371:R2434" si="150">E2371/D2371</f>
        <v>0</v>
      </c>
      <c r="S2371" s="7" t="e">
        <f t="shared" ref="S2371:S2434" si="151">E2371/O2371</f>
        <v>#DIV/0!</v>
      </c>
      <c r="T2371" t="s">
        <v>8319</v>
      </c>
      <c r="U2371" t="s">
        <v>8320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s="17"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5">
        <f t="shared" si="150"/>
        <v>3.2799999999999999E-3</v>
      </c>
      <c r="S2372" s="7">
        <f t="shared" si="151"/>
        <v>20.5</v>
      </c>
      <c r="T2372" t="s">
        <v>8319</v>
      </c>
      <c r="U2372" t="s">
        <v>8320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s="17"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5">
        <f t="shared" si="150"/>
        <v>0</v>
      </c>
      <c r="S2373" s="7" t="e">
        <f t="shared" si="151"/>
        <v>#DIV/0!</v>
      </c>
      <c r="T2373" t="s">
        <v>8319</v>
      </c>
      <c r="U2373" t="s">
        <v>8320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s="17"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5">
        <f t="shared" si="150"/>
        <v>3.272727272727273E-2</v>
      </c>
      <c r="S2374" s="7">
        <f t="shared" si="151"/>
        <v>30</v>
      </c>
      <c r="T2374" t="s">
        <v>8319</v>
      </c>
      <c r="U2374" t="s">
        <v>8320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42245.662314814814</v>
      </c>
      <c r="K2375">
        <v>1438271624</v>
      </c>
      <c r="L2375" s="13">
        <f t="shared" si="149"/>
        <v>42215.662314814814</v>
      </c>
      <c r="M2375" s="17">
        <v>42215.662314814814</v>
      </c>
      <c r="N2375" t="b">
        <v>0</v>
      </c>
      <c r="O2375">
        <v>1</v>
      </c>
      <c r="P2375" t="b">
        <v>0</v>
      </c>
      <c r="Q2375" t="s">
        <v>8272</v>
      </c>
      <c r="R2375" s="5">
        <f t="shared" si="150"/>
        <v>5.8823529411764708E-5</v>
      </c>
      <c r="S2375" s="7">
        <f t="shared" si="151"/>
        <v>50</v>
      </c>
      <c r="T2375" t="s">
        <v>8319</v>
      </c>
      <c r="U2375" t="s">
        <v>8320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42047.843287037038</v>
      </c>
      <c r="K2376">
        <v>1421180060</v>
      </c>
      <c r="L2376" s="13">
        <f t="shared" si="149"/>
        <v>42017.843287037038</v>
      </c>
      <c r="M2376" s="17">
        <v>42017.843287037038</v>
      </c>
      <c r="N2376" t="b">
        <v>0</v>
      </c>
      <c r="O2376">
        <v>1</v>
      </c>
      <c r="P2376" t="b">
        <v>0</v>
      </c>
      <c r="Q2376" t="s">
        <v>8272</v>
      </c>
      <c r="R2376" s="5">
        <f t="shared" si="150"/>
        <v>4.5454545454545455E-4</v>
      </c>
      <c r="S2376" s="7">
        <f t="shared" si="151"/>
        <v>10</v>
      </c>
      <c r="T2376" t="s">
        <v>8319</v>
      </c>
      <c r="U2376" t="s">
        <v>8320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s="17"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5">
        <f t="shared" si="150"/>
        <v>0</v>
      </c>
      <c r="S2377" s="7" t="e">
        <f t="shared" si="151"/>
        <v>#DIV/0!</v>
      </c>
      <c r="T2377" t="s">
        <v>8319</v>
      </c>
      <c r="U2377" t="s">
        <v>8320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s="17"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5">
        <f t="shared" si="150"/>
        <v>0.10877666666666666</v>
      </c>
      <c r="S2378" s="7">
        <f t="shared" si="151"/>
        <v>81.582499999999996</v>
      </c>
      <c r="T2378" t="s">
        <v>8319</v>
      </c>
      <c r="U2378" t="s">
        <v>8320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s="17"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5">
        <f t="shared" si="150"/>
        <v>0</v>
      </c>
      <c r="S2379" s="7" t="e">
        <f t="shared" si="151"/>
        <v>#DIV/0!</v>
      </c>
      <c r="T2379" t="s">
        <v>8319</v>
      </c>
      <c r="U2379" t="s">
        <v>8320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s="17"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5">
        <f t="shared" si="150"/>
        <v>0</v>
      </c>
      <c r="S2380" s="7" t="e">
        <f t="shared" si="151"/>
        <v>#DIV/0!</v>
      </c>
      <c r="T2380" t="s">
        <v>8319</v>
      </c>
      <c r="U2380" t="s">
        <v>8320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s="17"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5">
        <f t="shared" si="150"/>
        <v>0</v>
      </c>
      <c r="S2381" s="7" t="e">
        <f t="shared" si="151"/>
        <v>#DIV/0!</v>
      </c>
      <c r="T2381" t="s">
        <v>8319</v>
      </c>
      <c r="U2381" t="s">
        <v>8320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s="17"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5">
        <f t="shared" si="150"/>
        <v>3.6666666666666666E-3</v>
      </c>
      <c r="S2382" s="7">
        <f t="shared" si="151"/>
        <v>18.333333333333332</v>
      </c>
      <c r="T2382" t="s">
        <v>8319</v>
      </c>
      <c r="U2382" t="s">
        <v>8320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s="17"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5">
        <f t="shared" si="150"/>
        <v>1.8193398957730169E-2</v>
      </c>
      <c r="S2383" s="7">
        <f t="shared" si="151"/>
        <v>224.42857142857142</v>
      </c>
      <c r="T2383" t="s">
        <v>8319</v>
      </c>
      <c r="U2383" t="s">
        <v>8320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s="17"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5">
        <f t="shared" si="150"/>
        <v>2.5000000000000001E-2</v>
      </c>
      <c r="S2384" s="7">
        <f t="shared" si="151"/>
        <v>37.5</v>
      </c>
      <c r="T2384" t="s">
        <v>8319</v>
      </c>
      <c r="U2384" t="s">
        <v>8320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s="17"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5">
        <f t="shared" si="150"/>
        <v>4.3499999999999997E-2</v>
      </c>
      <c r="S2385" s="7">
        <f t="shared" si="151"/>
        <v>145</v>
      </c>
      <c r="T2385" t="s">
        <v>8319</v>
      </c>
      <c r="U2385" t="s">
        <v>8320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s="17"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5">
        <f t="shared" si="150"/>
        <v>8.0000000000000002E-3</v>
      </c>
      <c r="S2386" s="7">
        <f t="shared" si="151"/>
        <v>1</v>
      </c>
      <c r="T2386" t="s">
        <v>8319</v>
      </c>
      <c r="U2386" t="s">
        <v>8320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s="17"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5">
        <f t="shared" si="150"/>
        <v>1.2123076923076924E-2</v>
      </c>
      <c r="S2387" s="7">
        <f t="shared" si="151"/>
        <v>112.57142857142857</v>
      </c>
      <c r="T2387" t="s">
        <v>8319</v>
      </c>
      <c r="U2387" t="s">
        <v>8320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s="17"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5">
        <f t="shared" si="150"/>
        <v>0</v>
      </c>
      <c r="S2388" s="7" t="e">
        <f t="shared" si="151"/>
        <v>#DIV/0!</v>
      </c>
      <c r="T2388" t="s">
        <v>8319</v>
      </c>
      <c r="U2388" t="s">
        <v>8320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s="17"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5">
        <f t="shared" si="150"/>
        <v>6.8399999999999997E-3</v>
      </c>
      <c r="S2389" s="7">
        <f t="shared" si="151"/>
        <v>342</v>
      </c>
      <c r="T2389" t="s">
        <v>8319</v>
      </c>
      <c r="U2389" t="s">
        <v>8320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s="17"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5">
        <f t="shared" si="150"/>
        <v>1.2513513513513513E-2</v>
      </c>
      <c r="S2390" s="7">
        <f t="shared" si="151"/>
        <v>57.875</v>
      </c>
      <c r="T2390" t="s">
        <v>8319</v>
      </c>
      <c r="U2390" t="s">
        <v>8320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s="17"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5">
        <f t="shared" si="150"/>
        <v>1.8749999999999999E-3</v>
      </c>
      <c r="S2391" s="7">
        <f t="shared" si="151"/>
        <v>30</v>
      </c>
      <c r="T2391" t="s">
        <v>8319</v>
      </c>
      <c r="U2391" t="s">
        <v>8320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s="17"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5">
        <f t="shared" si="150"/>
        <v>0</v>
      </c>
      <c r="S2392" s="7" t="e">
        <f t="shared" si="151"/>
        <v>#DIV/0!</v>
      </c>
      <c r="T2392" t="s">
        <v>8319</v>
      </c>
      <c r="U2392" t="s">
        <v>8320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s="17"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5">
        <f t="shared" si="150"/>
        <v>1.25E-3</v>
      </c>
      <c r="S2393" s="7">
        <f t="shared" si="151"/>
        <v>25</v>
      </c>
      <c r="T2393" t="s">
        <v>8319</v>
      </c>
      <c r="U2393" t="s">
        <v>8320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s="17"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5">
        <f t="shared" si="150"/>
        <v>0</v>
      </c>
      <c r="S2394" s="7" t="e">
        <f t="shared" si="151"/>
        <v>#DIV/0!</v>
      </c>
      <c r="T2394" t="s">
        <v>8319</v>
      </c>
      <c r="U2394" t="s">
        <v>8320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s="17"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5">
        <f t="shared" si="150"/>
        <v>5.0000000000000001E-4</v>
      </c>
      <c r="S2395" s="7">
        <f t="shared" si="151"/>
        <v>50</v>
      </c>
      <c r="T2395" t="s">
        <v>8319</v>
      </c>
      <c r="U2395" t="s">
        <v>8320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s="17"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5">
        <f t="shared" si="150"/>
        <v>5.9999999999999995E-4</v>
      </c>
      <c r="S2396" s="7">
        <f t="shared" si="151"/>
        <v>1.5</v>
      </c>
      <c r="T2396" t="s">
        <v>8319</v>
      </c>
      <c r="U2396" t="s">
        <v>8320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s="17"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5">
        <f t="shared" si="150"/>
        <v>0</v>
      </c>
      <c r="S2397" s="7" t="e">
        <f t="shared" si="151"/>
        <v>#DIV/0!</v>
      </c>
      <c r="T2397" t="s">
        <v>8319</v>
      </c>
      <c r="U2397" t="s">
        <v>8320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s="17"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5">
        <f t="shared" si="150"/>
        <v>2E-3</v>
      </c>
      <c r="S2398" s="7">
        <f t="shared" si="151"/>
        <v>10</v>
      </c>
      <c r="T2398" t="s">
        <v>8319</v>
      </c>
      <c r="U2398" t="s">
        <v>8320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s="17"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5">
        <f t="shared" si="150"/>
        <v>0</v>
      </c>
      <c r="S2399" s="7" t="e">
        <f t="shared" si="151"/>
        <v>#DIV/0!</v>
      </c>
      <c r="T2399" t="s">
        <v>8319</v>
      </c>
      <c r="U2399" t="s">
        <v>8320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s="17"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5">
        <f t="shared" si="150"/>
        <v>0</v>
      </c>
      <c r="S2400" s="7" t="e">
        <f t="shared" si="151"/>
        <v>#DIV/0!</v>
      </c>
      <c r="T2400" t="s">
        <v>8319</v>
      </c>
      <c r="U2400" t="s">
        <v>8320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s="17"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5">
        <f t="shared" si="150"/>
        <v>0</v>
      </c>
      <c r="S2401" s="7" t="e">
        <f t="shared" si="151"/>
        <v>#DIV/0!</v>
      </c>
      <c r="T2401" t="s">
        <v>8319</v>
      </c>
      <c r="U2401" t="s">
        <v>8320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s="17"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5">
        <f t="shared" si="150"/>
        <v>0</v>
      </c>
      <c r="S2402" s="7" t="e">
        <f t="shared" si="151"/>
        <v>#DIV/0!</v>
      </c>
      <c r="T2402" t="s">
        <v>8319</v>
      </c>
      <c r="U2402" t="s">
        <v>8320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s="17"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5">
        <f t="shared" si="150"/>
        <v>7.1785714285714283E-3</v>
      </c>
      <c r="S2403" s="7">
        <f t="shared" si="151"/>
        <v>22.333333333333332</v>
      </c>
      <c r="T2403" t="s">
        <v>8336</v>
      </c>
      <c r="U2403" t="s">
        <v>8337</v>
      </c>
    </row>
    <row r="2404" spans="1:21" ht="20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s="17"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5">
        <f t="shared" si="150"/>
        <v>4.3333333333333331E-3</v>
      </c>
      <c r="S2404" s="7">
        <f t="shared" si="151"/>
        <v>52</v>
      </c>
      <c r="T2404" t="s">
        <v>8336</v>
      </c>
      <c r="U2404" t="s">
        <v>8337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42399.882615740746</v>
      </c>
      <c r="M2405" s="17">
        <v>42399.882615740746</v>
      </c>
      <c r="N2405" t="b">
        <v>0</v>
      </c>
      <c r="O2405">
        <v>12</v>
      </c>
      <c r="P2405" t="b">
        <v>0</v>
      </c>
      <c r="Q2405" t="s">
        <v>8284</v>
      </c>
      <c r="R2405" s="5">
        <f t="shared" si="150"/>
        <v>0.16833333333333333</v>
      </c>
      <c r="S2405" s="7">
        <f t="shared" si="151"/>
        <v>16.833333333333332</v>
      </c>
      <c r="T2405" t="s">
        <v>8336</v>
      </c>
      <c r="U2405" t="s">
        <v>8337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s="17"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5">
        <f t="shared" si="150"/>
        <v>0</v>
      </c>
      <c r="S2406" s="7" t="e">
        <f t="shared" si="151"/>
        <v>#DIV/0!</v>
      </c>
      <c r="T2406" t="s">
        <v>8336</v>
      </c>
      <c r="U2406" t="s">
        <v>8337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s="17"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5">
        <f t="shared" si="150"/>
        <v>0.22520000000000001</v>
      </c>
      <c r="S2407" s="7">
        <f t="shared" si="151"/>
        <v>56.3</v>
      </c>
      <c r="T2407" t="s">
        <v>8336</v>
      </c>
      <c r="U2407" t="s">
        <v>8337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s="17"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5">
        <f t="shared" si="150"/>
        <v>0.41384615384615386</v>
      </c>
      <c r="S2408" s="7">
        <f t="shared" si="151"/>
        <v>84.0625</v>
      </c>
      <c r="T2408" t="s">
        <v>8336</v>
      </c>
      <c r="U2408" t="s">
        <v>8337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s="17"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5">
        <f t="shared" si="150"/>
        <v>0.25259090909090909</v>
      </c>
      <c r="S2409" s="7">
        <f t="shared" si="151"/>
        <v>168.39393939393941</v>
      </c>
      <c r="T2409" t="s">
        <v>8336</v>
      </c>
      <c r="U2409" t="s">
        <v>8337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s="17"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5">
        <f t="shared" si="150"/>
        <v>2E-3</v>
      </c>
      <c r="S2410" s="7">
        <f t="shared" si="151"/>
        <v>15</v>
      </c>
      <c r="T2410" t="s">
        <v>8336</v>
      </c>
      <c r="U2410" t="s">
        <v>8337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s="17"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5">
        <f t="shared" si="150"/>
        <v>1.84E-2</v>
      </c>
      <c r="S2411" s="7">
        <f t="shared" si="151"/>
        <v>76.666666666666671</v>
      </c>
      <c r="T2411" t="s">
        <v>8336</v>
      </c>
      <c r="U2411" t="s">
        <v>8337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s="17"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5">
        <f t="shared" si="150"/>
        <v>0</v>
      </c>
      <c r="S2412" s="7" t="e">
        <f t="shared" si="151"/>
        <v>#DIV/0!</v>
      </c>
      <c r="T2412" t="s">
        <v>8336</v>
      </c>
      <c r="U2412" t="s">
        <v>8337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s="17"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5">
        <f t="shared" si="150"/>
        <v>6.0400000000000002E-3</v>
      </c>
      <c r="S2413" s="7">
        <f t="shared" si="151"/>
        <v>50.333333333333336</v>
      </c>
      <c r="T2413" t="s">
        <v>8336</v>
      </c>
      <c r="U2413" t="s">
        <v>8337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s="17"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5">
        <f t="shared" si="150"/>
        <v>0</v>
      </c>
      <c r="S2414" s="7" t="e">
        <f t="shared" si="151"/>
        <v>#DIV/0!</v>
      </c>
      <c r="T2414" t="s">
        <v>8336</v>
      </c>
      <c r="U2414" t="s">
        <v>8337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s="17"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5">
        <f t="shared" si="150"/>
        <v>8.3333333333333332E-3</v>
      </c>
      <c r="S2415" s="7">
        <f t="shared" si="151"/>
        <v>8.3333333333333339</v>
      </c>
      <c r="T2415" t="s">
        <v>8336</v>
      </c>
      <c r="U2415" t="s">
        <v>8337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s="17"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5">
        <f t="shared" si="150"/>
        <v>3.0666666666666665E-2</v>
      </c>
      <c r="S2416" s="7">
        <f t="shared" si="151"/>
        <v>35.384615384615387</v>
      </c>
      <c r="T2416" t="s">
        <v>8336</v>
      </c>
      <c r="U2416" t="s">
        <v>8337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s="17"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5">
        <f t="shared" si="150"/>
        <v>5.5833333333333334E-3</v>
      </c>
      <c r="S2417" s="7">
        <f t="shared" si="151"/>
        <v>55.833333333333336</v>
      </c>
      <c r="T2417" t="s">
        <v>8336</v>
      </c>
      <c r="U2417" t="s">
        <v>8337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s="17"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5">
        <f t="shared" si="150"/>
        <v>2.5000000000000001E-4</v>
      </c>
      <c r="S2418" s="7">
        <f t="shared" si="151"/>
        <v>5</v>
      </c>
      <c r="T2418" t="s">
        <v>8336</v>
      </c>
      <c r="U2418" t="s">
        <v>8337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s="17"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5">
        <f t="shared" si="150"/>
        <v>0</v>
      </c>
      <c r="S2419" s="7" t="e">
        <f t="shared" si="151"/>
        <v>#DIV/0!</v>
      </c>
      <c r="T2419" t="s">
        <v>8336</v>
      </c>
      <c r="U2419" t="s">
        <v>8337</v>
      </c>
    </row>
    <row r="2420" spans="1:21" ht="20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s="17"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5">
        <f t="shared" si="150"/>
        <v>2.0000000000000001E-4</v>
      </c>
      <c r="S2420" s="7">
        <f t="shared" si="151"/>
        <v>1</v>
      </c>
      <c r="T2420" t="s">
        <v>8336</v>
      </c>
      <c r="U2420" t="s">
        <v>8337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42053.738298611112</v>
      </c>
      <c r="K2421">
        <v>1419097389</v>
      </c>
      <c r="L2421" s="13">
        <f t="shared" si="149"/>
        <v>41993.738298611112</v>
      </c>
      <c r="M2421" s="17">
        <v>41993.738298611112</v>
      </c>
      <c r="N2421" t="b">
        <v>0</v>
      </c>
      <c r="O2421">
        <v>0</v>
      </c>
      <c r="P2421" t="b">
        <v>0</v>
      </c>
      <c r="Q2421" t="s">
        <v>8284</v>
      </c>
      <c r="R2421" s="5">
        <f t="shared" si="150"/>
        <v>0</v>
      </c>
      <c r="S2421" s="7" t="e">
        <f t="shared" si="151"/>
        <v>#DIV/0!</v>
      </c>
      <c r="T2421" t="s">
        <v>8336</v>
      </c>
      <c r="U2421" t="s">
        <v>8337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s="17"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5">
        <f t="shared" si="150"/>
        <v>0.14825133372851215</v>
      </c>
      <c r="S2422" s="7">
        <f t="shared" si="151"/>
        <v>69.472222222222229</v>
      </c>
      <c r="T2422" t="s">
        <v>8336</v>
      </c>
      <c r="U2422" t="s">
        <v>8337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s="17"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5">
        <f t="shared" si="150"/>
        <v>1.6666666666666666E-4</v>
      </c>
      <c r="S2423" s="7">
        <f t="shared" si="151"/>
        <v>1</v>
      </c>
      <c r="T2423" t="s">
        <v>8336</v>
      </c>
      <c r="U2423" t="s">
        <v>8337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s="17"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5">
        <f t="shared" si="150"/>
        <v>2E-3</v>
      </c>
      <c r="S2424" s="7">
        <f t="shared" si="151"/>
        <v>1</v>
      </c>
      <c r="T2424" t="s">
        <v>8336</v>
      </c>
      <c r="U2424" t="s">
        <v>8337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s="17"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5">
        <f t="shared" si="150"/>
        <v>1.3333333333333334E-4</v>
      </c>
      <c r="S2425" s="7">
        <f t="shared" si="151"/>
        <v>8</v>
      </c>
      <c r="T2425" t="s">
        <v>8336</v>
      </c>
      <c r="U2425" t="s">
        <v>8337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s="17"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5">
        <f t="shared" si="150"/>
        <v>1.24E-2</v>
      </c>
      <c r="S2426" s="7">
        <f t="shared" si="151"/>
        <v>34.444444444444443</v>
      </c>
      <c r="T2426" t="s">
        <v>8336</v>
      </c>
      <c r="U2426" t="s">
        <v>8337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s="17"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5">
        <f t="shared" si="150"/>
        <v>2.8571428571428574E-4</v>
      </c>
      <c r="S2427" s="7">
        <f t="shared" si="151"/>
        <v>1</v>
      </c>
      <c r="T2427" t="s">
        <v>8336</v>
      </c>
      <c r="U2427" t="s">
        <v>8337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42224.170046296298</v>
      </c>
      <c r="K2428">
        <v>1433822692</v>
      </c>
      <c r="L2428" s="13">
        <f t="shared" si="149"/>
        <v>42164.170046296298</v>
      </c>
      <c r="M2428" s="17">
        <v>42164.170046296298</v>
      </c>
      <c r="N2428" t="b">
        <v>0</v>
      </c>
      <c r="O2428">
        <v>0</v>
      </c>
      <c r="P2428" t="b">
        <v>0</v>
      </c>
      <c r="Q2428" t="s">
        <v>8284</v>
      </c>
      <c r="R2428" s="5">
        <f t="shared" si="150"/>
        <v>0</v>
      </c>
      <c r="S2428" s="7" t="e">
        <f t="shared" si="151"/>
        <v>#DIV/0!</v>
      </c>
      <c r="T2428" t="s">
        <v>8336</v>
      </c>
      <c r="U2428" t="s">
        <v>8337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42412.318668981483</v>
      </c>
      <c r="M2429" s="17">
        <v>42412.318668981483</v>
      </c>
      <c r="N2429" t="b">
        <v>0</v>
      </c>
      <c r="O2429">
        <v>1</v>
      </c>
      <c r="P2429" t="b">
        <v>0</v>
      </c>
      <c r="Q2429" t="s">
        <v>8284</v>
      </c>
      <c r="R2429" s="5">
        <f t="shared" si="150"/>
        <v>2.0000000000000002E-5</v>
      </c>
      <c r="S2429" s="7">
        <f t="shared" si="151"/>
        <v>1</v>
      </c>
      <c r="T2429" t="s">
        <v>8336</v>
      </c>
      <c r="U2429" t="s">
        <v>8337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s="17"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5">
        <f t="shared" si="150"/>
        <v>2.8571428571428571E-5</v>
      </c>
      <c r="S2430" s="7">
        <f t="shared" si="151"/>
        <v>1</v>
      </c>
      <c r="T2430" t="s">
        <v>8336</v>
      </c>
      <c r="U2430" t="s">
        <v>8337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s="17"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5">
        <f t="shared" si="150"/>
        <v>1.4321428571428572E-2</v>
      </c>
      <c r="S2431" s="7">
        <f t="shared" si="151"/>
        <v>501.25</v>
      </c>
      <c r="T2431" t="s">
        <v>8336</v>
      </c>
      <c r="U2431" t="s">
        <v>8337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s="17"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5">
        <f t="shared" si="150"/>
        <v>7.0000000000000001E-3</v>
      </c>
      <c r="S2432" s="7">
        <f t="shared" si="151"/>
        <v>10.5</v>
      </c>
      <c r="T2432" t="s">
        <v>8336</v>
      </c>
      <c r="U2432" t="s">
        <v>8337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s="17"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5">
        <f t="shared" si="150"/>
        <v>2.0000000000000002E-5</v>
      </c>
      <c r="S2433" s="7">
        <f t="shared" si="151"/>
        <v>1</v>
      </c>
      <c r="T2433" t="s">
        <v>8336</v>
      </c>
      <c r="U2433" t="s">
        <v>8337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s="17"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5">
        <f t="shared" si="150"/>
        <v>1.4285714285714287E-4</v>
      </c>
      <c r="S2434" s="7">
        <f t="shared" si="151"/>
        <v>1</v>
      </c>
      <c r="T2434" t="s">
        <v>8336</v>
      </c>
      <c r="U2434" t="s">
        <v>8337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(I2435/86400)+25569</f>
        <v>42427.89980324074</v>
      </c>
      <c r="K2435">
        <v>1454016943</v>
      </c>
      <c r="L2435" s="13">
        <f t="shared" ref="L2435:L2498" si="153">(K2435/86400)+25569</f>
        <v>42397.89980324074</v>
      </c>
      <c r="M2435" s="17"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5">
        <f t="shared" ref="R2435:R2498" si="154">E2435/D2435</f>
        <v>0</v>
      </c>
      <c r="S2435" s="7" t="e">
        <f t="shared" ref="S2435:S2498" si="155">E2435/O2435</f>
        <v>#DIV/0!</v>
      </c>
      <c r="T2435" t="s">
        <v>8336</v>
      </c>
      <c r="U2435" t="s">
        <v>8337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42220.186041666668</v>
      </c>
      <c r="K2436">
        <v>1435206474</v>
      </c>
      <c r="L2436" s="13">
        <f t="shared" si="153"/>
        <v>42180.186041666668</v>
      </c>
      <c r="M2436" s="17">
        <v>42180.186041666668</v>
      </c>
      <c r="N2436" t="b">
        <v>0</v>
      </c>
      <c r="O2436">
        <v>2</v>
      </c>
      <c r="P2436" t="b">
        <v>0</v>
      </c>
      <c r="Q2436" t="s">
        <v>8284</v>
      </c>
      <c r="R2436" s="5">
        <f t="shared" si="154"/>
        <v>1.2999999999999999E-3</v>
      </c>
      <c r="S2436" s="7">
        <f t="shared" si="155"/>
        <v>13</v>
      </c>
      <c r="T2436" t="s">
        <v>8336</v>
      </c>
      <c r="U2436" t="s">
        <v>8337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42282.277615740742</v>
      </c>
      <c r="K2437">
        <v>1441435186</v>
      </c>
      <c r="L2437" s="13">
        <f t="shared" si="153"/>
        <v>42252.277615740742</v>
      </c>
      <c r="M2437" s="17">
        <v>42252.277615740742</v>
      </c>
      <c r="N2437" t="b">
        <v>0</v>
      </c>
      <c r="O2437">
        <v>4</v>
      </c>
      <c r="P2437" t="b">
        <v>0</v>
      </c>
      <c r="Q2437" t="s">
        <v>8284</v>
      </c>
      <c r="R2437" s="5">
        <f t="shared" si="154"/>
        <v>4.8960000000000002E-3</v>
      </c>
      <c r="S2437" s="7">
        <f t="shared" si="155"/>
        <v>306</v>
      </c>
      <c r="T2437" t="s">
        <v>8336</v>
      </c>
      <c r="U2437" t="s">
        <v>8337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s="17"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5">
        <f t="shared" si="154"/>
        <v>3.8461538461538462E-4</v>
      </c>
      <c r="S2438" s="7">
        <f t="shared" si="155"/>
        <v>22.5</v>
      </c>
      <c r="T2438" t="s">
        <v>8336</v>
      </c>
      <c r="U2438" t="s">
        <v>8337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s="17"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5">
        <f t="shared" si="154"/>
        <v>0</v>
      </c>
      <c r="S2439" s="7" t="e">
        <f t="shared" si="155"/>
        <v>#DIV/0!</v>
      </c>
      <c r="T2439" t="s">
        <v>8336</v>
      </c>
      <c r="U2439" t="s">
        <v>8337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s="17"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5">
        <f t="shared" si="154"/>
        <v>3.3333333333333335E-3</v>
      </c>
      <c r="S2440" s="7">
        <f t="shared" si="155"/>
        <v>50</v>
      </c>
      <c r="T2440" t="s">
        <v>8336</v>
      </c>
      <c r="U2440" t="s">
        <v>8337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s="17"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5">
        <f t="shared" si="154"/>
        <v>0</v>
      </c>
      <c r="S2441" s="7" t="e">
        <f t="shared" si="155"/>
        <v>#DIV/0!</v>
      </c>
      <c r="T2441" t="s">
        <v>8336</v>
      </c>
      <c r="U2441" t="s">
        <v>8337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42413.899456018524</v>
      </c>
      <c r="K2442">
        <v>1452807313</v>
      </c>
      <c r="L2442" s="13">
        <f t="shared" si="153"/>
        <v>42383.899456018524</v>
      </c>
      <c r="M2442" s="17">
        <v>42383.899456018524</v>
      </c>
      <c r="N2442" t="b">
        <v>0</v>
      </c>
      <c r="O2442">
        <v>2</v>
      </c>
      <c r="P2442" t="b">
        <v>0</v>
      </c>
      <c r="Q2442" t="s">
        <v>8284</v>
      </c>
      <c r="R2442" s="5">
        <f t="shared" si="154"/>
        <v>2E-3</v>
      </c>
      <c r="S2442" s="7">
        <f t="shared" si="155"/>
        <v>5</v>
      </c>
      <c r="T2442" t="s">
        <v>8336</v>
      </c>
      <c r="U2442" t="s">
        <v>8337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s="17"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5">
        <f t="shared" si="154"/>
        <v>1.0788</v>
      </c>
      <c r="S2443" s="7">
        <f t="shared" si="155"/>
        <v>74.22935779816514</v>
      </c>
      <c r="T2443" t="s">
        <v>8336</v>
      </c>
      <c r="U2443" t="s">
        <v>8352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42052.666990740741</v>
      </c>
      <c r="M2444" s="17">
        <v>42052.666990740741</v>
      </c>
      <c r="N2444" t="b">
        <v>0</v>
      </c>
      <c r="O2444">
        <v>372</v>
      </c>
      <c r="P2444" t="b">
        <v>1</v>
      </c>
      <c r="Q2444" t="s">
        <v>8298</v>
      </c>
      <c r="R2444" s="5">
        <f t="shared" si="154"/>
        <v>1.2594166666666666</v>
      </c>
      <c r="S2444" s="7">
        <f t="shared" si="155"/>
        <v>81.252688172043008</v>
      </c>
      <c r="T2444" t="s">
        <v>8336</v>
      </c>
      <c r="U2444" t="s">
        <v>8352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s="17"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5">
        <f t="shared" si="154"/>
        <v>2.0251494999999999</v>
      </c>
      <c r="S2445" s="7">
        <f t="shared" si="155"/>
        <v>130.23469453376205</v>
      </c>
      <c r="T2445" t="s">
        <v>8336</v>
      </c>
      <c r="U2445" t="s">
        <v>8352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s="17"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5">
        <f t="shared" si="154"/>
        <v>1.0860000000000001</v>
      </c>
      <c r="S2446" s="7">
        <f t="shared" si="155"/>
        <v>53.409836065573771</v>
      </c>
      <c r="T2446" t="s">
        <v>8336</v>
      </c>
      <c r="U2446" t="s">
        <v>8352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s="17"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5">
        <f t="shared" si="154"/>
        <v>1.728</v>
      </c>
      <c r="S2447" s="7">
        <f t="shared" si="155"/>
        <v>75.130434782608702</v>
      </c>
      <c r="T2447" t="s">
        <v>8336</v>
      </c>
      <c r="U2447" t="s">
        <v>8352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s="17"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5">
        <f t="shared" si="154"/>
        <v>1.6798</v>
      </c>
      <c r="S2448" s="7">
        <f t="shared" si="155"/>
        <v>75.666666666666671</v>
      </c>
      <c r="T2448" t="s">
        <v>8336</v>
      </c>
      <c r="U2448" t="s">
        <v>8352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s="17"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5">
        <f t="shared" si="154"/>
        <v>4.2720000000000002</v>
      </c>
      <c r="S2449" s="7">
        <f t="shared" si="155"/>
        <v>31.691394658753708</v>
      </c>
      <c r="T2449" t="s">
        <v>8336</v>
      </c>
      <c r="U2449" t="s">
        <v>8352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s="17"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5">
        <f t="shared" si="154"/>
        <v>1.075</v>
      </c>
      <c r="S2450" s="7">
        <f t="shared" si="155"/>
        <v>47.777777777777779</v>
      </c>
      <c r="T2450" t="s">
        <v>8336</v>
      </c>
      <c r="U2450" t="s">
        <v>8352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s="17"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5">
        <f t="shared" si="154"/>
        <v>1.08</v>
      </c>
      <c r="S2451" s="7">
        <f t="shared" si="155"/>
        <v>90</v>
      </c>
      <c r="T2451" t="s">
        <v>8336</v>
      </c>
      <c r="U2451" t="s">
        <v>8352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41940.132638888885</v>
      </c>
      <c r="K2452">
        <v>1411177456</v>
      </c>
      <c r="L2452" s="13">
        <f t="shared" si="153"/>
        <v>41902.07240740741</v>
      </c>
      <c r="M2452" s="17"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5">
        <f t="shared" si="154"/>
        <v>1.0153353333333335</v>
      </c>
      <c r="S2452" s="7">
        <f t="shared" si="155"/>
        <v>149.31401960784314</v>
      </c>
      <c r="T2452" t="s">
        <v>8336</v>
      </c>
      <c r="U2452" t="s">
        <v>8352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s="17"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5">
        <f t="shared" si="154"/>
        <v>1.1545000000000001</v>
      </c>
      <c r="S2453" s="7">
        <f t="shared" si="155"/>
        <v>62.06989247311828</v>
      </c>
      <c r="T2453" t="s">
        <v>8336</v>
      </c>
      <c r="U2453" t="s">
        <v>8352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s="17">
        <v>42338.84375</v>
      </c>
      <c r="N2454" t="b">
        <v>0</v>
      </c>
      <c r="O2454">
        <v>15</v>
      </c>
      <c r="P2454" t="b">
        <v>1</v>
      </c>
      <c r="Q2454" t="s">
        <v>8298</v>
      </c>
      <c r="R2454" s="5">
        <f t="shared" si="154"/>
        <v>1.335</v>
      </c>
      <c r="S2454" s="7">
        <f t="shared" si="155"/>
        <v>53.4</v>
      </c>
      <c r="T2454" t="s">
        <v>8336</v>
      </c>
      <c r="U2454" t="s">
        <v>8352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s="17"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5">
        <f t="shared" si="154"/>
        <v>1.5469999999999999</v>
      </c>
      <c r="S2455" s="7">
        <f t="shared" si="155"/>
        <v>69.268656716417908</v>
      </c>
      <c r="T2455" t="s">
        <v>8336</v>
      </c>
      <c r="U2455" t="s">
        <v>8352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42805.201481481483</v>
      </c>
      <c r="K2456">
        <v>1486183808</v>
      </c>
      <c r="L2456" s="13">
        <f t="shared" si="153"/>
        <v>42770.201481481483</v>
      </c>
      <c r="M2456" s="17">
        <v>42770.201481481483</v>
      </c>
      <c r="N2456" t="b">
        <v>0</v>
      </c>
      <c r="O2456">
        <v>130</v>
      </c>
      <c r="P2456" t="b">
        <v>1</v>
      </c>
      <c r="Q2456" t="s">
        <v>8298</v>
      </c>
      <c r="R2456" s="5">
        <f t="shared" si="154"/>
        <v>1.0084571428571429</v>
      </c>
      <c r="S2456" s="7">
        <f t="shared" si="155"/>
        <v>271.50769230769231</v>
      </c>
      <c r="T2456" t="s">
        <v>8336</v>
      </c>
      <c r="U2456" t="s">
        <v>8352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s="17"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5">
        <f t="shared" si="154"/>
        <v>1.82</v>
      </c>
      <c r="S2457" s="7">
        <f t="shared" si="155"/>
        <v>34.125</v>
      </c>
      <c r="T2457" t="s">
        <v>8336</v>
      </c>
      <c r="U2457" t="s">
        <v>8352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s="17"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5">
        <f t="shared" si="154"/>
        <v>1.8086666666666666</v>
      </c>
      <c r="S2458" s="7">
        <f t="shared" si="155"/>
        <v>40.492537313432834</v>
      </c>
      <c r="T2458" t="s">
        <v>8336</v>
      </c>
      <c r="U2458" t="s">
        <v>8352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s="17"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5">
        <f t="shared" si="154"/>
        <v>1.0230434782608695</v>
      </c>
      <c r="S2459" s="7">
        <f t="shared" si="155"/>
        <v>189.75806451612902</v>
      </c>
      <c r="T2459" t="s">
        <v>8336</v>
      </c>
      <c r="U2459" t="s">
        <v>8352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s="17"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5">
        <f t="shared" si="154"/>
        <v>1.1017999999999999</v>
      </c>
      <c r="S2460" s="7">
        <f t="shared" si="155"/>
        <v>68.862499999999997</v>
      </c>
      <c r="T2460" t="s">
        <v>8336</v>
      </c>
      <c r="U2460" t="s">
        <v>8352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s="17"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5">
        <f t="shared" si="154"/>
        <v>1.0225</v>
      </c>
      <c r="S2461" s="7">
        <f t="shared" si="155"/>
        <v>108.77659574468085</v>
      </c>
      <c r="T2461" t="s">
        <v>8336</v>
      </c>
      <c r="U2461" t="s">
        <v>8352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s="17"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5">
        <f t="shared" si="154"/>
        <v>1.0078823529411765</v>
      </c>
      <c r="S2462" s="7">
        <f t="shared" si="155"/>
        <v>125.98529411764706</v>
      </c>
      <c r="T2462" t="s">
        <v>8336</v>
      </c>
      <c r="U2462" t="s">
        <v>8352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s="17"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5">
        <f t="shared" si="154"/>
        <v>1.038</v>
      </c>
      <c r="S2463" s="7">
        <f t="shared" si="155"/>
        <v>90.523255813953483</v>
      </c>
      <c r="T2463" t="s">
        <v>8325</v>
      </c>
      <c r="U2463" t="s">
        <v>8329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s="17"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5">
        <f t="shared" si="154"/>
        <v>1.1070833333333334</v>
      </c>
      <c r="S2464" s="7">
        <f t="shared" si="155"/>
        <v>28.880434782608695</v>
      </c>
      <c r="T2464" t="s">
        <v>8325</v>
      </c>
      <c r="U2464" t="s">
        <v>8329</v>
      </c>
    </row>
    <row r="2465" spans="1:21" ht="20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s="17"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5">
        <f t="shared" si="154"/>
        <v>1.1625000000000001</v>
      </c>
      <c r="S2465" s="7">
        <f t="shared" si="155"/>
        <v>31</v>
      </c>
      <c r="T2465" t="s">
        <v>8325</v>
      </c>
      <c r="U2465" t="s">
        <v>8329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s="17"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5">
        <f t="shared" si="154"/>
        <v>1.111</v>
      </c>
      <c r="S2466" s="7">
        <f t="shared" si="155"/>
        <v>51.674418604651166</v>
      </c>
      <c r="T2466" t="s">
        <v>8325</v>
      </c>
      <c r="U2466" t="s">
        <v>8329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s="17"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5">
        <f t="shared" si="154"/>
        <v>1.8014285714285714</v>
      </c>
      <c r="S2467" s="7">
        <f t="shared" si="155"/>
        <v>26.270833333333332</v>
      </c>
      <c r="T2467" t="s">
        <v>8325</v>
      </c>
      <c r="U2467" t="s">
        <v>8329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s="17"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5">
        <f t="shared" si="154"/>
        <v>1</v>
      </c>
      <c r="S2468" s="7">
        <f t="shared" si="155"/>
        <v>48.07692307692308</v>
      </c>
      <c r="T2468" t="s">
        <v>8325</v>
      </c>
      <c r="U2468" t="s">
        <v>8329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s="17"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5">
        <f t="shared" si="154"/>
        <v>1.1850000000000001</v>
      </c>
      <c r="S2469" s="7">
        <f t="shared" si="155"/>
        <v>27.558139534883722</v>
      </c>
      <c r="T2469" t="s">
        <v>8325</v>
      </c>
      <c r="U2469" t="s">
        <v>8329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41174.154178240744</v>
      </c>
      <c r="M2470" s="17">
        <v>41174.154178240744</v>
      </c>
      <c r="N2470" t="b">
        <v>0</v>
      </c>
      <c r="O2470">
        <v>58</v>
      </c>
      <c r="P2470" t="b">
        <v>1</v>
      </c>
      <c r="Q2470" t="s">
        <v>8279</v>
      </c>
      <c r="R2470" s="5">
        <f t="shared" si="154"/>
        <v>1.0721700000000001</v>
      </c>
      <c r="S2470" s="7">
        <f t="shared" si="155"/>
        <v>36.97137931034483</v>
      </c>
      <c r="T2470" t="s">
        <v>8325</v>
      </c>
      <c r="U2470" t="s">
        <v>8329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s="17"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5">
        <f t="shared" si="154"/>
        <v>1.1366666666666667</v>
      </c>
      <c r="S2471" s="7">
        <f t="shared" si="155"/>
        <v>29.021276595744681</v>
      </c>
      <c r="T2471" t="s">
        <v>8325</v>
      </c>
      <c r="U2471" t="s">
        <v>8329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s="17"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5">
        <f t="shared" si="154"/>
        <v>1.0316400000000001</v>
      </c>
      <c r="S2472" s="7">
        <f t="shared" si="155"/>
        <v>28.65666666666667</v>
      </c>
      <c r="T2472" t="s">
        <v>8325</v>
      </c>
      <c r="U2472" t="s">
        <v>8329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s="17"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5">
        <f t="shared" si="154"/>
        <v>1.28</v>
      </c>
      <c r="S2473" s="7">
        <f t="shared" si="155"/>
        <v>37.647058823529413</v>
      </c>
      <c r="T2473" t="s">
        <v>8325</v>
      </c>
      <c r="U2473" t="s">
        <v>8329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s="17"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5">
        <f t="shared" si="154"/>
        <v>1.3576026666666667</v>
      </c>
      <c r="S2474" s="7">
        <f t="shared" si="155"/>
        <v>97.904038461538462</v>
      </c>
      <c r="T2474" t="s">
        <v>8325</v>
      </c>
      <c r="U2474" t="s">
        <v>8329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s="17"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5">
        <f t="shared" si="154"/>
        <v>1</v>
      </c>
      <c r="S2475" s="7">
        <f t="shared" si="155"/>
        <v>42.553191489361701</v>
      </c>
      <c r="T2475" t="s">
        <v>8325</v>
      </c>
      <c r="U2475" t="s">
        <v>8329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s="17"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5">
        <f t="shared" si="154"/>
        <v>1.0000360000000001</v>
      </c>
      <c r="S2476" s="7">
        <f t="shared" si="155"/>
        <v>131.58368421052631</v>
      </c>
      <c r="T2476" t="s">
        <v>8325</v>
      </c>
      <c r="U2476" t="s">
        <v>8329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40310.287673611107</v>
      </c>
      <c r="M2477" s="17">
        <v>40310.287673611107</v>
      </c>
      <c r="N2477" t="b">
        <v>0</v>
      </c>
      <c r="O2477">
        <v>81</v>
      </c>
      <c r="P2477" t="b">
        <v>1</v>
      </c>
      <c r="Q2477" t="s">
        <v>8279</v>
      </c>
      <c r="R2477" s="5">
        <f t="shared" si="154"/>
        <v>1.0471999999999999</v>
      </c>
      <c r="S2477" s="7">
        <f t="shared" si="155"/>
        <v>32.320987654320987</v>
      </c>
      <c r="T2477" t="s">
        <v>8325</v>
      </c>
      <c r="U2477" t="s">
        <v>8329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s="17"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5">
        <f t="shared" si="154"/>
        <v>1.050225</v>
      </c>
      <c r="S2478" s="7">
        <f t="shared" si="155"/>
        <v>61.103999999999999</v>
      </c>
      <c r="T2478" t="s">
        <v>8325</v>
      </c>
      <c r="U2478" t="s">
        <v>8329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s="17"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5">
        <f t="shared" si="154"/>
        <v>1.7133333333333334</v>
      </c>
      <c r="S2479" s="7">
        <f t="shared" si="155"/>
        <v>31.341463414634145</v>
      </c>
      <c r="T2479" t="s">
        <v>8325</v>
      </c>
      <c r="U2479" t="s">
        <v>8329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s="17"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5">
        <f t="shared" si="154"/>
        <v>1.2749999999999999</v>
      </c>
      <c r="S2480" s="7">
        <f t="shared" si="155"/>
        <v>129.1139240506329</v>
      </c>
      <c r="T2480" t="s">
        <v>8325</v>
      </c>
      <c r="U2480" t="s">
        <v>8329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s="17"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5">
        <f t="shared" si="154"/>
        <v>1.3344333333333334</v>
      </c>
      <c r="S2481" s="7">
        <f t="shared" si="155"/>
        <v>25.020624999999999</v>
      </c>
      <c r="T2481" t="s">
        <v>8325</v>
      </c>
      <c r="U2481" t="s">
        <v>8329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s="17"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5">
        <f t="shared" si="154"/>
        <v>1</v>
      </c>
      <c r="S2482" s="7">
        <f t="shared" si="155"/>
        <v>250</v>
      </c>
      <c r="T2482" t="s">
        <v>8325</v>
      </c>
      <c r="U2482" t="s">
        <v>8329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s="17"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5">
        <f t="shared" si="154"/>
        <v>1.1291099999999998</v>
      </c>
      <c r="S2483" s="7">
        <f t="shared" si="155"/>
        <v>47.541473684210523</v>
      </c>
      <c r="T2483" t="s">
        <v>8325</v>
      </c>
      <c r="U2483" t="s">
        <v>8329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s="17"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5">
        <f t="shared" si="154"/>
        <v>1.0009999999999999</v>
      </c>
      <c r="S2484" s="7">
        <f t="shared" si="155"/>
        <v>40.04</v>
      </c>
      <c r="T2484" t="s">
        <v>8325</v>
      </c>
      <c r="U2484" t="s">
        <v>8329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41030.708368055552</v>
      </c>
      <c r="K2485">
        <v>1330711203</v>
      </c>
      <c r="L2485" s="13">
        <f t="shared" si="153"/>
        <v>40970.750034722223</v>
      </c>
      <c r="M2485" s="17"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5">
        <f t="shared" si="154"/>
        <v>1.1372727272727272</v>
      </c>
      <c r="S2485" s="7">
        <f t="shared" si="155"/>
        <v>65.84210526315789</v>
      </c>
      <c r="T2485" t="s">
        <v>8325</v>
      </c>
      <c r="U2485" t="s">
        <v>8329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s="17"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5">
        <f t="shared" si="154"/>
        <v>1.1931742857142855</v>
      </c>
      <c r="S2486" s="7">
        <f t="shared" si="155"/>
        <v>46.401222222222216</v>
      </c>
      <c r="T2486" t="s">
        <v>8325</v>
      </c>
      <c r="U2486" t="s">
        <v>8329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s="17"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5">
        <f t="shared" si="154"/>
        <v>1.0325</v>
      </c>
      <c r="S2487" s="7">
        <f t="shared" si="155"/>
        <v>50.365853658536587</v>
      </c>
      <c r="T2487" t="s">
        <v>8325</v>
      </c>
      <c r="U2487" t="s">
        <v>8329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s="17"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5">
        <f t="shared" si="154"/>
        <v>2.6566666666666667</v>
      </c>
      <c r="S2488" s="7">
        <f t="shared" si="155"/>
        <v>26.566666666666666</v>
      </c>
      <c r="T2488" t="s">
        <v>8325</v>
      </c>
      <c r="U2488" t="s">
        <v>8329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s="17"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5">
        <f t="shared" si="154"/>
        <v>1.0005066666666667</v>
      </c>
      <c r="S2489" s="7">
        <f t="shared" si="155"/>
        <v>39.493684210526318</v>
      </c>
      <c r="T2489" t="s">
        <v>8325</v>
      </c>
      <c r="U2489" t="s">
        <v>8329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s="17"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5">
        <f t="shared" si="154"/>
        <v>1.0669999999999999</v>
      </c>
      <c r="S2490" s="7">
        <f t="shared" si="155"/>
        <v>49.246153846153845</v>
      </c>
      <c r="T2490" t="s">
        <v>8325</v>
      </c>
      <c r="U2490" t="s">
        <v>8329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s="17"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5">
        <f t="shared" si="154"/>
        <v>1.3367142857142857</v>
      </c>
      <c r="S2491" s="7">
        <f t="shared" si="155"/>
        <v>62.38</v>
      </c>
      <c r="T2491" t="s">
        <v>8325</v>
      </c>
      <c r="U2491" t="s">
        <v>8329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41083.227731481486</v>
      </c>
      <c r="K2492">
        <v>1335245276</v>
      </c>
      <c r="L2492" s="13">
        <f t="shared" si="153"/>
        <v>41023.227731481486</v>
      </c>
      <c r="M2492" s="17">
        <v>41023.227731481486</v>
      </c>
      <c r="N2492" t="b">
        <v>0</v>
      </c>
      <c r="O2492">
        <v>16</v>
      </c>
      <c r="P2492" t="b">
        <v>1</v>
      </c>
      <c r="Q2492" t="s">
        <v>8279</v>
      </c>
      <c r="R2492" s="5">
        <f t="shared" si="154"/>
        <v>1.214</v>
      </c>
      <c r="S2492" s="7">
        <f t="shared" si="155"/>
        <v>37.9375</v>
      </c>
      <c r="T2492" t="s">
        <v>8325</v>
      </c>
      <c r="U2492" t="s">
        <v>8329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40559.077083333337</v>
      </c>
      <c r="K2493">
        <v>1293739714</v>
      </c>
      <c r="L2493" s="13">
        <f t="shared" si="153"/>
        <v>40542.839282407411</v>
      </c>
      <c r="M2493" s="17"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5">
        <f t="shared" si="154"/>
        <v>1.032</v>
      </c>
      <c r="S2493" s="7">
        <f t="shared" si="155"/>
        <v>51.6</v>
      </c>
      <c r="T2493" t="s">
        <v>8325</v>
      </c>
      <c r="U2493" t="s">
        <v>8329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s="17"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5">
        <f t="shared" si="154"/>
        <v>1.25</v>
      </c>
      <c r="S2494" s="7">
        <f t="shared" si="155"/>
        <v>27.777777777777779</v>
      </c>
      <c r="T2494" t="s">
        <v>8325</v>
      </c>
      <c r="U2494" t="s">
        <v>8329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s="17"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5">
        <f t="shared" si="154"/>
        <v>1.2869999999999999</v>
      </c>
      <c r="S2495" s="7">
        <f t="shared" si="155"/>
        <v>99.382239382239376</v>
      </c>
      <c r="T2495" t="s">
        <v>8325</v>
      </c>
      <c r="U2495" t="s">
        <v>8329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41052.645185185189</v>
      </c>
      <c r="K2496">
        <v>1335194944</v>
      </c>
      <c r="L2496" s="13">
        <f t="shared" si="153"/>
        <v>41022.645185185189</v>
      </c>
      <c r="M2496" s="17">
        <v>41022.645185185189</v>
      </c>
      <c r="N2496" t="b">
        <v>0</v>
      </c>
      <c r="O2496">
        <v>39</v>
      </c>
      <c r="P2496" t="b">
        <v>1</v>
      </c>
      <c r="Q2496" t="s">
        <v>8279</v>
      </c>
      <c r="R2496" s="5">
        <f t="shared" si="154"/>
        <v>1.0100533333333332</v>
      </c>
      <c r="S2496" s="7">
        <f t="shared" si="155"/>
        <v>38.848205128205123</v>
      </c>
      <c r="T2496" t="s">
        <v>8325</v>
      </c>
      <c r="U2496" t="s">
        <v>8329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s="17"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5">
        <f t="shared" si="154"/>
        <v>1.2753666666666665</v>
      </c>
      <c r="S2497" s="7">
        <f t="shared" si="155"/>
        <v>45.548809523809524</v>
      </c>
      <c r="T2497" t="s">
        <v>8325</v>
      </c>
      <c r="U2497" t="s">
        <v>8329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41327.996435185181</v>
      </c>
      <c r="M2498" s="17">
        <v>41327.996435185181</v>
      </c>
      <c r="N2498" t="b">
        <v>0</v>
      </c>
      <c r="O2498">
        <v>10</v>
      </c>
      <c r="P2498" t="b">
        <v>1</v>
      </c>
      <c r="Q2498" t="s">
        <v>8279</v>
      </c>
      <c r="R2498" s="5">
        <f t="shared" si="154"/>
        <v>1</v>
      </c>
      <c r="S2498" s="7">
        <f t="shared" si="155"/>
        <v>600</v>
      </c>
      <c r="T2498" t="s">
        <v>8325</v>
      </c>
      <c r="U2498" t="s">
        <v>8329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(I2499/86400)+25569</f>
        <v>40760.878912037035</v>
      </c>
      <c r="K2499">
        <v>1309986338</v>
      </c>
      <c r="L2499" s="13">
        <f t="shared" ref="L2499:L2562" si="157">(K2499/86400)+25569</f>
        <v>40730.878912037035</v>
      </c>
      <c r="M2499" s="17"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5">
        <f t="shared" ref="R2499:R2562" si="158">E2499/D2499</f>
        <v>1.127715</v>
      </c>
      <c r="S2499" s="7">
        <f t="shared" ref="S2499:S2562" si="159">E2499/O2499</f>
        <v>80.551071428571419</v>
      </c>
      <c r="T2499" t="s">
        <v>8325</v>
      </c>
      <c r="U2499" t="s">
        <v>8329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s="17"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5">
        <f t="shared" si="158"/>
        <v>1.056</v>
      </c>
      <c r="S2500" s="7">
        <f t="shared" si="159"/>
        <v>52.8</v>
      </c>
      <c r="T2500" t="s">
        <v>8325</v>
      </c>
      <c r="U2500" t="s">
        <v>8329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41226.648576388892</v>
      </c>
      <c r="M2501" s="17">
        <v>41226.648576388892</v>
      </c>
      <c r="N2501" t="b">
        <v>0</v>
      </c>
      <c r="O2501">
        <v>170</v>
      </c>
      <c r="P2501" t="b">
        <v>1</v>
      </c>
      <c r="Q2501" t="s">
        <v>8279</v>
      </c>
      <c r="R2501" s="5">
        <f t="shared" si="158"/>
        <v>2.0262500000000001</v>
      </c>
      <c r="S2501" s="7">
        <f t="shared" si="159"/>
        <v>47.676470588235297</v>
      </c>
      <c r="T2501" t="s">
        <v>8325</v>
      </c>
      <c r="U2501" t="s">
        <v>8329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41083.772858796292</v>
      </c>
      <c r="K2502">
        <v>1337884375</v>
      </c>
      <c r="L2502" s="13">
        <f t="shared" si="157"/>
        <v>41053.772858796292</v>
      </c>
      <c r="M2502" s="17">
        <v>41053.772858796292</v>
      </c>
      <c r="N2502" t="b">
        <v>0</v>
      </c>
      <c r="O2502">
        <v>29</v>
      </c>
      <c r="P2502" t="b">
        <v>1</v>
      </c>
      <c r="Q2502" t="s">
        <v>8279</v>
      </c>
      <c r="R2502" s="5">
        <f t="shared" si="158"/>
        <v>1.1333333333333333</v>
      </c>
      <c r="S2502" s="7">
        <f t="shared" si="159"/>
        <v>23.448275862068964</v>
      </c>
      <c r="T2502" t="s">
        <v>8325</v>
      </c>
      <c r="U2502" t="s">
        <v>8329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42274.776666666672</v>
      </c>
      <c r="K2503">
        <v>1440787104</v>
      </c>
      <c r="L2503" s="13">
        <f t="shared" si="157"/>
        <v>42244.776666666672</v>
      </c>
      <c r="M2503" s="17">
        <v>42244.776666666672</v>
      </c>
      <c r="N2503" t="b">
        <v>0</v>
      </c>
      <c r="O2503">
        <v>7</v>
      </c>
      <c r="P2503" t="b">
        <v>0</v>
      </c>
      <c r="Q2503" t="s">
        <v>8299</v>
      </c>
      <c r="R2503" s="5">
        <f t="shared" si="158"/>
        <v>2.5545454545454545E-2</v>
      </c>
      <c r="S2503" s="7">
        <f t="shared" si="159"/>
        <v>40.142857142857146</v>
      </c>
      <c r="T2503" t="s">
        <v>8336</v>
      </c>
      <c r="U2503" t="s">
        <v>8353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s="17"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5">
        <f t="shared" si="158"/>
        <v>7.8181818181818181E-4</v>
      </c>
      <c r="S2504" s="7">
        <f t="shared" si="159"/>
        <v>17.2</v>
      </c>
      <c r="T2504" t="s">
        <v>8336</v>
      </c>
      <c r="U2504" t="s">
        <v>8353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s="17"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5">
        <f t="shared" si="158"/>
        <v>0</v>
      </c>
      <c r="S2505" s="7" t="e">
        <f t="shared" si="159"/>
        <v>#DIV/0!</v>
      </c>
      <c r="T2505" t="s">
        <v>8336</v>
      </c>
      <c r="U2505" t="s">
        <v>8353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s="17"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5">
        <f t="shared" si="158"/>
        <v>0</v>
      </c>
      <c r="S2506" s="7" t="e">
        <f t="shared" si="159"/>
        <v>#DIV/0!</v>
      </c>
      <c r="T2506" t="s">
        <v>8336</v>
      </c>
      <c r="U2506" t="s">
        <v>8353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s="17"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5">
        <f t="shared" si="158"/>
        <v>0</v>
      </c>
      <c r="S2507" s="7" t="e">
        <f t="shared" si="159"/>
        <v>#DIV/0!</v>
      </c>
      <c r="T2507" t="s">
        <v>8336</v>
      </c>
      <c r="U2507" t="s">
        <v>8353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s="17"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5">
        <f t="shared" si="158"/>
        <v>6.0000000000000001E-3</v>
      </c>
      <c r="S2508" s="7">
        <f t="shared" si="159"/>
        <v>15</v>
      </c>
      <c r="T2508" t="s">
        <v>8336</v>
      </c>
      <c r="U2508" t="s">
        <v>8353</v>
      </c>
    </row>
    <row r="2509" spans="1:21" ht="20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s="17"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5">
        <f t="shared" si="158"/>
        <v>0</v>
      </c>
      <c r="S2509" s="7" t="e">
        <f t="shared" si="159"/>
        <v>#DIV/0!</v>
      </c>
      <c r="T2509" t="s">
        <v>8336</v>
      </c>
      <c r="U2509" t="s">
        <v>8353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s="17"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5">
        <f t="shared" si="158"/>
        <v>0</v>
      </c>
      <c r="S2510" s="7" t="e">
        <f t="shared" si="159"/>
        <v>#DIV/0!</v>
      </c>
      <c r="T2510" t="s">
        <v>8336</v>
      </c>
      <c r="U2510" t="s">
        <v>8353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s="17"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5">
        <f t="shared" si="158"/>
        <v>1.0526315789473684E-2</v>
      </c>
      <c r="S2511" s="7">
        <f t="shared" si="159"/>
        <v>35.714285714285715</v>
      </c>
      <c r="T2511" t="s">
        <v>8336</v>
      </c>
      <c r="U2511" t="s">
        <v>8353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42138.997361111113</v>
      </c>
      <c r="K2512">
        <v>1426463772</v>
      </c>
      <c r="L2512" s="13">
        <f t="shared" si="157"/>
        <v>42078.997361111113</v>
      </c>
      <c r="M2512" s="17">
        <v>42078.997361111113</v>
      </c>
      <c r="N2512" t="b">
        <v>0</v>
      </c>
      <c r="O2512">
        <v>2</v>
      </c>
      <c r="P2512" t="b">
        <v>0</v>
      </c>
      <c r="Q2512" t="s">
        <v>8299</v>
      </c>
      <c r="R2512" s="5">
        <f t="shared" si="158"/>
        <v>1.5E-3</v>
      </c>
      <c r="S2512" s="7">
        <f t="shared" si="159"/>
        <v>37.5</v>
      </c>
      <c r="T2512" t="s">
        <v>8336</v>
      </c>
      <c r="U2512" t="s">
        <v>8353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s="17"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5">
        <f t="shared" si="158"/>
        <v>0</v>
      </c>
      <c r="S2513" s="7" t="e">
        <f t="shared" si="159"/>
        <v>#DIV/0!</v>
      </c>
      <c r="T2513" t="s">
        <v>8336</v>
      </c>
      <c r="U2513" t="s">
        <v>8353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s="17"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5">
        <f t="shared" si="158"/>
        <v>0</v>
      </c>
      <c r="S2514" s="7" t="e">
        <f t="shared" si="159"/>
        <v>#DIV/0!</v>
      </c>
      <c r="T2514" t="s">
        <v>8336</v>
      </c>
      <c r="U2514" t="s">
        <v>8353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s="17"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5">
        <f t="shared" si="158"/>
        <v>0</v>
      </c>
      <c r="S2515" s="7" t="e">
        <f t="shared" si="159"/>
        <v>#DIV/0!</v>
      </c>
      <c r="T2515" t="s">
        <v>8336</v>
      </c>
      <c r="U2515" t="s">
        <v>8353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s="17"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5">
        <f t="shared" si="158"/>
        <v>1.7500000000000002E-2</v>
      </c>
      <c r="S2516" s="7">
        <f t="shared" si="159"/>
        <v>52.5</v>
      </c>
      <c r="T2516" t="s">
        <v>8336</v>
      </c>
      <c r="U2516" t="s">
        <v>8353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s="17"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5">
        <f t="shared" si="158"/>
        <v>0.186</v>
      </c>
      <c r="S2517" s="7">
        <f t="shared" si="159"/>
        <v>77.5</v>
      </c>
      <c r="T2517" t="s">
        <v>8336</v>
      </c>
      <c r="U2517" t="s">
        <v>8353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s="17"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5">
        <f t="shared" si="158"/>
        <v>0</v>
      </c>
      <c r="S2518" s="7" t="e">
        <f t="shared" si="159"/>
        <v>#DIV/0!</v>
      </c>
      <c r="T2518" t="s">
        <v>8336</v>
      </c>
      <c r="U2518" t="s">
        <v>8353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s="17"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5">
        <f t="shared" si="158"/>
        <v>9.8166666666666666E-2</v>
      </c>
      <c r="S2519" s="7">
        <f t="shared" si="159"/>
        <v>53.545454545454547</v>
      </c>
      <c r="T2519" t="s">
        <v>8336</v>
      </c>
      <c r="U2519" t="s">
        <v>8353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s="17"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5">
        <f t="shared" si="158"/>
        <v>0</v>
      </c>
      <c r="S2520" s="7" t="e">
        <f t="shared" si="159"/>
        <v>#DIV/0!</v>
      </c>
      <c r="T2520" t="s">
        <v>8336</v>
      </c>
      <c r="U2520" t="s">
        <v>8353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s="17"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5">
        <f t="shared" si="158"/>
        <v>4.3333333333333331E-4</v>
      </c>
      <c r="S2521" s="7">
        <f t="shared" si="159"/>
        <v>16.25</v>
      </c>
      <c r="T2521" t="s">
        <v>8336</v>
      </c>
      <c r="U2521" t="s">
        <v>8353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42658.806250000001</v>
      </c>
      <c r="K2522">
        <v>1472567085</v>
      </c>
      <c r="L2522" s="13">
        <f t="shared" si="157"/>
        <v>42612.600520833337</v>
      </c>
      <c r="M2522" s="17"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5">
        <f t="shared" si="158"/>
        <v>0</v>
      </c>
      <c r="S2522" s="7" t="e">
        <f t="shared" si="159"/>
        <v>#DIV/0!</v>
      </c>
      <c r="T2522" t="s">
        <v>8336</v>
      </c>
      <c r="U2522" t="s">
        <v>8353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s="17"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5">
        <f t="shared" si="158"/>
        <v>1.0948792000000001</v>
      </c>
      <c r="S2523" s="7">
        <f t="shared" si="159"/>
        <v>103.68174242424243</v>
      </c>
      <c r="T2523" t="s">
        <v>8325</v>
      </c>
      <c r="U2523" t="s">
        <v>8354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s="17"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5">
        <f t="shared" si="158"/>
        <v>1</v>
      </c>
      <c r="S2524" s="7">
        <f t="shared" si="159"/>
        <v>185.18518518518519</v>
      </c>
      <c r="T2524" t="s">
        <v>8325</v>
      </c>
      <c r="U2524" t="s">
        <v>8354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41961.017268518517</v>
      </c>
      <c r="K2525">
        <v>1413674692</v>
      </c>
      <c r="L2525" s="13">
        <f t="shared" si="157"/>
        <v>41930.975601851853</v>
      </c>
      <c r="M2525" s="17"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5">
        <f t="shared" si="158"/>
        <v>1.5644444444444445</v>
      </c>
      <c r="S2525" s="7">
        <f t="shared" si="159"/>
        <v>54.153846153846153</v>
      </c>
      <c r="T2525" t="s">
        <v>8325</v>
      </c>
      <c r="U2525" t="s">
        <v>8354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s="17"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5">
        <f t="shared" si="158"/>
        <v>1.016</v>
      </c>
      <c r="S2526" s="7">
        <f t="shared" si="159"/>
        <v>177.2093023255814</v>
      </c>
      <c r="T2526" t="s">
        <v>8325</v>
      </c>
      <c r="U2526" t="s">
        <v>8354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41088.844571759255</v>
      </c>
      <c r="K2527">
        <v>1338322571</v>
      </c>
      <c r="L2527" s="13">
        <f t="shared" si="157"/>
        <v>41058.844571759255</v>
      </c>
      <c r="M2527" s="17">
        <v>41058.844571759255</v>
      </c>
      <c r="N2527" t="b">
        <v>0</v>
      </c>
      <c r="O2527">
        <v>80</v>
      </c>
      <c r="P2527" t="b">
        <v>1</v>
      </c>
      <c r="Q2527" t="s">
        <v>8300</v>
      </c>
      <c r="R2527" s="5">
        <f t="shared" si="158"/>
        <v>1.00325</v>
      </c>
      <c r="S2527" s="7">
        <f t="shared" si="159"/>
        <v>100.325</v>
      </c>
      <c r="T2527" t="s">
        <v>8325</v>
      </c>
      <c r="U2527" t="s">
        <v>8354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s="17"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5">
        <f t="shared" si="158"/>
        <v>1.1294999999999999</v>
      </c>
      <c r="S2528" s="7">
        <f t="shared" si="159"/>
        <v>136.90909090909091</v>
      </c>
      <c r="T2528" t="s">
        <v>8325</v>
      </c>
      <c r="U2528" t="s">
        <v>8354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s="17"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5">
        <f t="shared" si="158"/>
        <v>1.02125</v>
      </c>
      <c r="S2529" s="7">
        <f t="shared" si="159"/>
        <v>57.535211267605632</v>
      </c>
      <c r="T2529" t="s">
        <v>8325</v>
      </c>
      <c r="U2529" t="s">
        <v>8354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s="17"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5">
        <f t="shared" si="158"/>
        <v>1.0724974999999999</v>
      </c>
      <c r="S2530" s="7">
        <f t="shared" si="159"/>
        <v>52.962839506172834</v>
      </c>
      <c r="T2530" t="s">
        <v>8325</v>
      </c>
      <c r="U2530" t="s">
        <v>8354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s="17"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5">
        <f t="shared" si="158"/>
        <v>1.0428333333333333</v>
      </c>
      <c r="S2531" s="7">
        <f t="shared" si="159"/>
        <v>82.328947368421055</v>
      </c>
      <c r="T2531" t="s">
        <v>8325</v>
      </c>
      <c r="U2531" t="s">
        <v>8354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s="17"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5">
        <f t="shared" si="158"/>
        <v>1</v>
      </c>
      <c r="S2532" s="7">
        <f t="shared" si="159"/>
        <v>135.41666666666666</v>
      </c>
      <c r="T2532" t="s">
        <v>8325</v>
      </c>
      <c r="U2532" t="s">
        <v>8354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s="17"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5">
        <f t="shared" si="158"/>
        <v>1.004</v>
      </c>
      <c r="S2533" s="7">
        <f t="shared" si="159"/>
        <v>74.06557377049181</v>
      </c>
      <c r="T2533" t="s">
        <v>8325</v>
      </c>
      <c r="U2533" t="s">
        <v>8354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s="17"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5">
        <f t="shared" si="158"/>
        <v>1.26125</v>
      </c>
      <c r="S2534" s="7">
        <f t="shared" si="159"/>
        <v>84.083333333333329</v>
      </c>
      <c r="T2534" t="s">
        <v>8325</v>
      </c>
      <c r="U2534" t="s">
        <v>8354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s="17"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5">
        <f t="shared" si="158"/>
        <v>1.1066666666666667</v>
      </c>
      <c r="S2535" s="7">
        <f t="shared" si="159"/>
        <v>61.029411764705884</v>
      </c>
      <c r="T2535" t="s">
        <v>8325</v>
      </c>
      <c r="U2535" t="s">
        <v>8354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40127.700370370367</v>
      </c>
      <c r="M2536" s="17">
        <v>40127.700370370367</v>
      </c>
      <c r="N2536" t="b">
        <v>0</v>
      </c>
      <c r="O2536">
        <v>14</v>
      </c>
      <c r="P2536" t="b">
        <v>1</v>
      </c>
      <c r="Q2536" t="s">
        <v>8300</v>
      </c>
      <c r="R2536" s="5">
        <f t="shared" si="158"/>
        <v>1.05</v>
      </c>
      <c r="S2536" s="7">
        <f t="shared" si="159"/>
        <v>150</v>
      </c>
      <c r="T2536" t="s">
        <v>8325</v>
      </c>
      <c r="U2536" t="s">
        <v>8354</v>
      </c>
    </row>
    <row r="2537" spans="1:21" ht="20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s="17"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5">
        <f t="shared" si="158"/>
        <v>1.03775</v>
      </c>
      <c r="S2537" s="7">
        <f t="shared" si="159"/>
        <v>266.08974358974359</v>
      </c>
      <c r="T2537" t="s">
        <v>8325</v>
      </c>
      <c r="U2537" t="s">
        <v>8354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s="17"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5">
        <f t="shared" si="158"/>
        <v>1.1599999999999999</v>
      </c>
      <c r="S2538" s="7">
        <f t="shared" si="159"/>
        <v>7.25</v>
      </c>
      <c r="T2538" t="s">
        <v>8325</v>
      </c>
      <c r="U2538" t="s">
        <v>8354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s="17"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5">
        <f t="shared" si="158"/>
        <v>1.1000000000000001</v>
      </c>
      <c r="S2539" s="7">
        <f t="shared" si="159"/>
        <v>100</v>
      </c>
      <c r="T2539" t="s">
        <v>8325</v>
      </c>
      <c r="U2539" t="s">
        <v>8354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s="17"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5">
        <f t="shared" si="158"/>
        <v>1.130176111111111</v>
      </c>
      <c r="S2540" s="7">
        <f t="shared" si="159"/>
        <v>109.96308108108107</v>
      </c>
      <c r="T2540" t="s">
        <v>8325</v>
      </c>
      <c r="U2540" t="s">
        <v>8354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s="17"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5">
        <f t="shared" si="158"/>
        <v>1.0024999999999999</v>
      </c>
      <c r="S2541" s="7">
        <f t="shared" si="159"/>
        <v>169.91525423728814</v>
      </c>
      <c r="T2541" t="s">
        <v>8325</v>
      </c>
      <c r="U2541" t="s">
        <v>8354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s="17"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5">
        <f t="shared" si="158"/>
        <v>1.034</v>
      </c>
      <c r="S2542" s="7">
        <f t="shared" si="159"/>
        <v>95.740740740740748</v>
      </c>
      <c r="T2542" t="s">
        <v>8325</v>
      </c>
      <c r="U2542" t="s">
        <v>8354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41543.449282407411</v>
      </c>
      <c r="K2543">
        <v>1375008418</v>
      </c>
      <c r="L2543" s="13">
        <f t="shared" si="157"/>
        <v>41483.449282407411</v>
      </c>
      <c r="M2543" s="17">
        <v>41483.449282407411</v>
      </c>
      <c r="N2543" t="b">
        <v>0</v>
      </c>
      <c r="O2543">
        <v>63</v>
      </c>
      <c r="P2543" t="b">
        <v>1</v>
      </c>
      <c r="Q2543" t="s">
        <v>8300</v>
      </c>
      <c r="R2543" s="5">
        <f t="shared" si="158"/>
        <v>1.0702857142857143</v>
      </c>
      <c r="S2543" s="7">
        <f t="shared" si="159"/>
        <v>59.460317460317462</v>
      </c>
      <c r="T2543" t="s">
        <v>8325</v>
      </c>
      <c r="U2543" t="s">
        <v>8354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s="17"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5">
        <f t="shared" si="158"/>
        <v>1.0357142857142858</v>
      </c>
      <c r="S2544" s="7">
        <f t="shared" si="159"/>
        <v>55.769230769230766</v>
      </c>
      <c r="T2544" t="s">
        <v>8325</v>
      </c>
      <c r="U2544" t="s">
        <v>8354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s="17"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5">
        <f t="shared" si="158"/>
        <v>1.5640000000000001</v>
      </c>
      <c r="S2545" s="7">
        <f t="shared" si="159"/>
        <v>30.076923076923077</v>
      </c>
      <c r="T2545" t="s">
        <v>8325</v>
      </c>
      <c r="U2545" t="s">
        <v>8354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s="17"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5">
        <f t="shared" si="158"/>
        <v>1.0082</v>
      </c>
      <c r="S2546" s="7">
        <f t="shared" si="159"/>
        <v>88.438596491228068</v>
      </c>
      <c r="T2546" t="s">
        <v>8325</v>
      </c>
      <c r="U2546" t="s">
        <v>8354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42027.138171296298</v>
      </c>
      <c r="M2547" s="17">
        <v>42027.138171296298</v>
      </c>
      <c r="N2547" t="b">
        <v>0</v>
      </c>
      <c r="O2547">
        <v>61</v>
      </c>
      <c r="P2547" t="b">
        <v>1</v>
      </c>
      <c r="Q2547" t="s">
        <v>8300</v>
      </c>
      <c r="R2547" s="5">
        <f t="shared" si="158"/>
        <v>1.9530000000000001</v>
      </c>
      <c r="S2547" s="7">
        <f t="shared" si="159"/>
        <v>64.032786885245898</v>
      </c>
      <c r="T2547" t="s">
        <v>8325</v>
      </c>
      <c r="U2547" t="s">
        <v>8354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41524.858553240745</v>
      </c>
      <c r="M2548" s="17">
        <v>41524.858553240745</v>
      </c>
      <c r="N2548" t="b">
        <v>0</v>
      </c>
      <c r="O2548">
        <v>65</v>
      </c>
      <c r="P2548" t="b">
        <v>1</v>
      </c>
      <c r="Q2548" t="s">
        <v>8300</v>
      </c>
      <c r="R2548" s="5">
        <f t="shared" si="158"/>
        <v>1.1171428571428572</v>
      </c>
      <c r="S2548" s="7">
        <f t="shared" si="159"/>
        <v>60.153846153846153</v>
      </c>
      <c r="T2548" t="s">
        <v>8325</v>
      </c>
      <c r="U2548" t="s">
        <v>8354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s="17"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5">
        <f t="shared" si="158"/>
        <v>1.1985454545454546</v>
      </c>
      <c r="S2549" s="7">
        <f t="shared" si="159"/>
        <v>49.194029850746269</v>
      </c>
      <c r="T2549" t="s">
        <v>8325</v>
      </c>
      <c r="U2549" t="s">
        <v>8354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42618.625428240739</v>
      </c>
      <c r="M2550" s="17">
        <v>42618.625428240739</v>
      </c>
      <c r="N2550" t="b">
        <v>0</v>
      </c>
      <c r="O2550">
        <v>37</v>
      </c>
      <c r="P2550" t="b">
        <v>1</v>
      </c>
      <c r="Q2550" t="s">
        <v>8300</v>
      </c>
      <c r="R2550" s="5">
        <f t="shared" si="158"/>
        <v>1.0185</v>
      </c>
      <c r="S2550" s="7">
        <f t="shared" si="159"/>
        <v>165.16216216216216</v>
      </c>
      <c r="T2550" t="s">
        <v>8325</v>
      </c>
      <c r="U2550" t="s">
        <v>8354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s="17"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5">
        <f t="shared" si="158"/>
        <v>1.0280254777070064</v>
      </c>
      <c r="S2551" s="7">
        <f t="shared" si="159"/>
        <v>43.621621621621621</v>
      </c>
      <c r="T2551" t="s">
        <v>8325</v>
      </c>
      <c r="U2551" t="s">
        <v>8354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s="17"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5">
        <f t="shared" si="158"/>
        <v>1.0084615384615385</v>
      </c>
      <c r="S2552" s="7">
        <f t="shared" si="159"/>
        <v>43.7</v>
      </c>
      <c r="T2552" t="s">
        <v>8325</v>
      </c>
      <c r="U2552" t="s">
        <v>8354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s="17"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5">
        <f t="shared" si="158"/>
        <v>1.0273469387755103</v>
      </c>
      <c r="S2553" s="7">
        <f t="shared" si="159"/>
        <v>67.419642857142861</v>
      </c>
      <c r="T2553" t="s">
        <v>8325</v>
      </c>
      <c r="U2553" t="s">
        <v>8354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s="17"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5">
        <f t="shared" si="158"/>
        <v>1.0649999999999999</v>
      </c>
      <c r="S2554" s="7">
        <f t="shared" si="159"/>
        <v>177.5</v>
      </c>
      <c r="T2554" t="s">
        <v>8325</v>
      </c>
      <c r="U2554" t="s">
        <v>8354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41173.199155092589</v>
      </c>
      <c r="K2555">
        <v>1343018807</v>
      </c>
      <c r="L2555" s="13">
        <f t="shared" si="157"/>
        <v>41113.199155092589</v>
      </c>
      <c r="M2555" s="17">
        <v>41113.199155092589</v>
      </c>
      <c r="N2555" t="b">
        <v>0</v>
      </c>
      <c r="O2555">
        <v>60</v>
      </c>
      <c r="P2555" t="b">
        <v>1</v>
      </c>
      <c r="Q2555" t="s">
        <v>8300</v>
      </c>
      <c r="R2555" s="5">
        <f t="shared" si="158"/>
        <v>1.5553333333333332</v>
      </c>
      <c r="S2555" s="7">
        <f t="shared" si="159"/>
        <v>38.883333333333333</v>
      </c>
      <c r="T2555" t="s">
        <v>8325</v>
      </c>
      <c r="U2555" t="s">
        <v>8354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s="17"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5">
        <f t="shared" si="158"/>
        <v>1.228</v>
      </c>
      <c r="S2556" s="7">
        <f t="shared" si="159"/>
        <v>54.985074626865675</v>
      </c>
      <c r="T2556" t="s">
        <v>8325</v>
      </c>
      <c r="U2556" t="s">
        <v>8354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s="17"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5">
        <f t="shared" si="158"/>
        <v>1.0734999999999999</v>
      </c>
      <c r="S2557" s="7">
        <f t="shared" si="159"/>
        <v>61.342857142857142</v>
      </c>
      <c r="T2557" t="s">
        <v>8325</v>
      </c>
      <c r="U2557" t="s">
        <v>8354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s="17"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5">
        <f t="shared" si="158"/>
        <v>1.0550335570469798</v>
      </c>
      <c r="S2558" s="7">
        <f t="shared" si="159"/>
        <v>23.117647058823529</v>
      </c>
      <c r="T2558" t="s">
        <v>8325</v>
      </c>
      <c r="U2558" t="s">
        <v>8354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s="17"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5">
        <f t="shared" si="158"/>
        <v>1.1844444444444444</v>
      </c>
      <c r="S2559" s="7">
        <f t="shared" si="159"/>
        <v>29.611111111111111</v>
      </c>
      <c r="T2559" t="s">
        <v>8325</v>
      </c>
      <c r="U2559" t="s">
        <v>8354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42093.860023148147</v>
      </c>
      <c r="M2560" s="17">
        <v>42093.860023148147</v>
      </c>
      <c r="N2560" t="b">
        <v>0</v>
      </c>
      <c r="O2560">
        <v>18</v>
      </c>
      <c r="P2560" t="b">
        <v>1</v>
      </c>
      <c r="Q2560" t="s">
        <v>8300</v>
      </c>
      <c r="R2560" s="5">
        <f t="shared" si="158"/>
        <v>1.0888</v>
      </c>
      <c r="S2560" s="7">
        <f t="shared" si="159"/>
        <v>75.611111111111114</v>
      </c>
      <c r="T2560" t="s">
        <v>8325</v>
      </c>
      <c r="U2560" t="s">
        <v>8354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s="17"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5">
        <f t="shared" si="158"/>
        <v>1.1125</v>
      </c>
      <c r="S2561" s="7">
        <f t="shared" si="159"/>
        <v>35.6</v>
      </c>
      <c r="T2561" t="s">
        <v>8325</v>
      </c>
      <c r="U2561" t="s">
        <v>8354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s="17"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5">
        <f t="shared" si="158"/>
        <v>1.0009999999999999</v>
      </c>
      <c r="S2562" s="7">
        <f t="shared" si="159"/>
        <v>143</v>
      </c>
      <c r="T2562" t="s">
        <v>8325</v>
      </c>
      <c r="U2562" t="s">
        <v>8354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(I2563/86400)+25569</f>
        <v>42290.528807870374</v>
      </c>
      <c r="K2563">
        <v>1442148089</v>
      </c>
      <c r="L2563" s="13">
        <f t="shared" ref="L2563:L2626" si="161">(K2563/86400)+25569</f>
        <v>42260.528807870374</v>
      </c>
      <c r="M2563" s="17"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5">
        <f t="shared" ref="R2563:R2626" si="162">E2563/D2563</f>
        <v>0</v>
      </c>
      <c r="S2563" s="7" t="e">
        <f t="shared" ref="S2563:S2626" si="163">E2563/O2563</f>
        <v>#DIV/0!</v>
      </c>
      <c r="T2563" t="s">
        <v>8336</v>
      </c>
      <c r="U2563" t="s">
        <v>8337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s="17"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5">
        <f t="shared" si="162"/>
        <v>7.4999999999999997E-3</v>
      </c>
      <c r="S2564" s="7">
        <f t="shared" si="163"/>
        <v>25</v>
      </c>
      <c r="T2564" t="s">
        <v>8336</v>
      </c>
      <c r="U2564" t="s">
        <v>8337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s="17"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5">
        <f t="shared" si="162"/>
        <v>0</v>
      </c>
      <c r="S2565" s="7" t="e">
        <f t="shared" si="163"/>
        <v>#DIV/0!</v>
      </c>
      <c r="T2565" t="s">
        <v>8336</v>
      </c>
      <c r="U2565" t="s">
        <v>8337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s="17"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5">
        <f t="shared" si="162"/>
        <v>0</v>
      </c>
      <c r="S2566" s="7" t="e">
        <f t="shared" si="163"/>
        <v>#DIV/0!</v>
      </c>
      <c r="T2566" t="s">
        <v>8336</v>
      </c>
      <c r="U2566" t="s">
        <v>8337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s="17"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5">
        <f t="shared" si="162"/>
        <v>0.01</v>
      </c>
      <c r="S2567" s="7">
        <f t="shared" si="163"/>
        <v>100</v>
      </c>
      <c r="T2567" t="s">
        <v>8336</v>
      </c>
      <c r="U2567" t="s">
        <v>8337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s="17"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5">
        <f t="shared" si="162"/>
        <v>0</v>
      </c>
      <c r="S2568" s="7" t="e">
        <f t="shared" si="163"/>
        <v>#DIV/0!</v>
      </c>
      <c r="T2568" t="s">
        <v>8336</v>
      </c>
      <c r="U2568" t="s">
        <v>8337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s="17"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5">
        <f t="shared" si="162"/>
        <v>2.6666666666666666E-3</v>
      </c>
      <c r="S2569" s="7">
        <f t="shared" si="163"/>
        <v>60</v>
      </c>
      <c r="T2569" t="s">
        <v>8336</v>
      </c>
      <c r="U2569" t="s">
        <v>8337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s="17"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5">
        <f t="shared" si="162"/>
        <v>5.0000000000000001E-3</v>
      </c>
      <c r="S2570" s="7">
        <f t="shared" si="163"/>
        <v>50</v>
      </c>
      <c r="T2570" t="s">
        <v>8336</v>
      </c>
      <c r="U2570" t="s">
        <v>8337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s="17"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5">
        <f t="shared" si="162"/>
        <v>2.2307692307692306E-2</v>
      </c>
      <c r="S2571" s="7">
        <f t="shared" si="163"/>
        <v>72.5</v>
      </c>
      <c r="T2571" t="s">
        <v>8336</v>
      </c>
      <c r="U2571" t="s">
        <v>8337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s="17"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5">
        <f t="shared" si="162"/>
        <v>8.4285714285714294E-3</v>
      </c>
      <c r="S2572" s="7">
        <f t="shared" si="163"/>
        <v>29.5</v>
      </c>
      <c r="T2572" t="s">
        <v>8336</v>
      </c>
      <c r="U2572" t="s">
        <v>8337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s="17"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5">
        <f t="shared" si="162"/>
        <v>2.5000000000000001E-3</v>
      </c>
      <c r="S2573" s="7">
        <f t="shared" si="163"/>
        <v>62.5</v>
      </c>
      <c r="T2573" t="s">
        <v>8336</v>
      </c>
      <c r="U2573" t="s">
        <v>8337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s="17"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5">
        <f t="shared" si="162"/>
        <v>0</v>
      </c>
      <c r="S2574" s="7" t="e">
        <f t="shared" si="163"/>
        <v>#DIV/0!</v>
      </c>
      <c r="T2574" t="s">
        <v>8336</v>
      </c>
      <c r="U2574" t="s">
        <v>8337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s="17"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5">
        <f t="shared" si="162"/>
        <v>0</v>
      </c>
      <c r="S2575" s="7" t="e">
        <f t="shared" si="163"/>
        <v>#DIV/0!</v>
      </c>
      <c r="T2575" t="s">
        <v>8336</v>
      </c>
      <c r="U2575" t="s">
        <v>8337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s="17"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5">
        <f t="shared" si="162"/>
        <v>0</v>
      </c>
      <c r="S2576" s="7" t="e">
        <f t="shared" si="163"/>
        <v>#DIV/0!</v>
      </c>
      <c r="T2576" t="s">
        <v>8336</v>
      </c>
      <c r="U2576" t="s">
        <v>8337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42016.108726851853</v>
      </c>
      <c r="K2577">
        <v>1418438194</v>
      </c>
      <c r="L2577" s="13">
        <f t="shared" si="161"/>
        <v>41986.108726851853</v>
      </c>
      <c r="M2577" s="17">
        <v>41986.108726851853</v>
      </c>
      <c r="N2577" t="b">
        <v>0</v>
      </c>
      <c r="O2577">
        <v>0</v>
      </c>
      <c r="P2577" t="b">
        <v>0</v>
      </c>
      <c r="Q2577" t="s">
        <v>8284</v>
      </c>
      <c r="R2577" s="5">
        <f t="shared" si="162"/>
        <v>0</v>
      </c>
      <c r="S2577" s="7" t="e">
        <f t="shared" si="163"/>
        <v>#DIV/0!</v>
      </c>
      <c r="T2577" t="s">
        <v>8336</v>
      </c>
      <c r="U2577" t="s">
        <v>8337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s="17"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5">
        <f t="shared" si="162"/>
        <v>0</v>
      </c>
      <c r="S2578" s="7" t="e">
        <f t="shared" si="163"/>
        <v>#DIV/0!</v>
      </c>
      <c r="T2578" t="s">
        <v>8336</v>
      </c>
      <c r="U2578" t="s">
        <v>8337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s="17"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5">
        <f t="shared" si="162"/>
        <v>0</v>
      </c>
      <c r="S2579" s="7" t="e">
        <f t="shared" si="163"/>
        <v>#DIV/0!</v>
      </c>
      <c r="T2579" t="s">
        <v>8336</v>
      </c>
      <c r="U2579" t="s">
        <v>8337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42238.022905092592</v>
      </c>
      <c r="M2580" s="17">
        <v>42238.022905092592</v>
      </c>
      <c r="N2580" t="b">
        <v>0</v>
      </c>
      <c r="O2580">
        <v>0</v>
      </c>
      <c r="P2580" t="b">
        <v>0</v>
      </c>
      <c r="Q2580" t="s">
        <v>8284</v>
      </c>
      <c r="R2580" s="5">
        <f t="shared" si="162"/>
        <v>0</v>
      </c>
      <c r="S2580" s="7" t="e">
        <f t="shared" si="163"/>
        <v>#DIV/0!</v>
      </c>
      <c r="T2580" t="s">
        <v>8336</v>
      </c>
      <c r="U2580" t="s">
        <v>8337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s="17"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5">
        <f t="shared" si="162"/>
        <v>1.3849999999999999E-3</v>
      </c>
      <c r="S2581" s="7">
        <f t="shared" si="163"/>
        <v>23.083333333333332</v>
      </c>
      <c r="T2581" t="s">
        <v>8336</v>
      </c>
      <c r="U2581" t="s">
        <v>8337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s="17"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5">
        <f t="shared" si="162"/>
        <v>6.0000000000000001E-3</v>
      </c>
      <c r="S2582" s="7">
        <f t="shared" si="163"/>
        <v>25.5</v>
      </c>
      <c r="T2582" t="s">
        <v>8336</v>
      </c>
      <c r="U2582" t="s">
        <v>8337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s="17"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5">
        <f t="shared" si="162"/>
        <v>0.106</v>
      </c>
      <c r="S2583" s="7">
        <f t="shared" si="163"/>
        <v>48.18181818181818</v>
      </c>
      <c r="T2583" t="s">
        <v>8336</v>
      </c>
      <c r="U2583" t="s">
        <v>8337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s="17"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5">
        <f t="shared" si="162"/>
        <v>1.1111111111111112E-5</v>
      </c>
      <c r="S2584" s="7">
        <f t="shared" si="163"/>
        <v>1</v>
      </c>
      <c r="T2584" t="s">
        <v>8336</v>
      </c>
      <c r="U2584" t="s">
        <v>8337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s="17"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5">
        <f t="shared" si="162"/>
        <v>5.0000000000000001E-3</v>
      </c>
      <c r="S2585" s="7">
        <f t="shared" si="163"/>
        <v>1</v>
      </c>
      <c r="T2585" t="s">
        <v>8336</v>
      </c>
      <c r="U2585" t="s">
        <v>8337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42170.173252314809</v>
      </c>
      <c r="K2586">
        <v>1431749369</v>
      </c>
      <c r="L2586" s="13">
        <f t="shared" si="161"/>
        <v>42140.173252314809</v>
      </c>
      <c r="M2586" s="17">
        <v>42140.173252314809</v>
      </c>
      <c r="N2586" t="b">
        <v>0</v>
      </c>
      <c r="O2586">
        <v>0</v>
      </c>
      <c r="P2586" t="b">
        <v>0</v>
      </c>
      <c r="Q2586" t="s">
        <v>8284</v>
      </c>
      <c r="R2586" s="5">
        <f t="shared" si="162"/>
        <v>0</v>
      </c>
      <c r="S2586" s="7" t="e">
        <f t="shared" si="163"/>
        <v>#DIV/0!</v>
      </c>
      <c r="T2586" t="s">
        <v>8336</v>
      </c>
      <c r="U2586" t="s">
        <v>8337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s="17"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5">
        <f t="shared" si="162"/>
        <v>1.6666666666666668E-3</v>
      </c>
      <c r="S2587" s="7">
        <f t="shared" si="163"/>
        <v>50</v>
      </c>
      <c r="T2587" t="s">
        <v>8336</v>
      </c>
      <c r="U2587" t="s">
        <v>8337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s="17"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5">
        <f t="shared" si="162"/>
        <v>1.6666666666666668E-3</v>
      </c>
      <c r="S2588" s="7">
        <f t="shared" si="163"/>
        <v>5</v>
      </c>
      <c r="T2588" t="s">
        <v>8336</v>
      </c>
      <c r="U2588" t="s">
        <v>8337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s="17"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5">
        <f t="shared" si="162"/>
        <v>2.4340000000000001E-2</v>
      </c>
      <c r="S2589" s="7">
        <f t="shared" si="163"/>
        <v>202.83333333333334</v>
      </c>
      <c r="T2589" t="s">
        <v>8336</v>
      </c>
      <c r="U2589" t="s">
        <v>8337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s="17"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5">
        <f t="shared" si="162"/>
        <v>3.8833333333333331E-2</v>
      </c>
      <c r="S2590" s="7">
        <f t="shared" si="163"/>
        <v>29.125</v>
      </c>
      <c r="T2590" t="s">
        <v>8336</v>
      </c>
      <c r="U2590" t="s">
        <v>8337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s="17"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5">
        <f t="shared" si="162"/>
        <v>1E-4</v>
      </c>
      <c r="S2591" s="7">
        <f t="shared" si="163"/>
        <v>5</v>
      </c>
      <c r="T2591" t="s">
        <v>8336</v>
      </c>
      <c r="U2591" t="s">
        <v>8337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s="17"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5">
        <f t="shared" si="162"/>
        <v>0</v>
      </c>
      <c r="S2592" s="7" t="e">
        <f t="shared" si="163"/>
        <v>#DIV/0!</v>
      </c>
      <c r="T2592" t="s">
        <v>8336</v>
      </c>
      <c r="U2592" t="s">
        <v>8337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s="17"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5">
        <f t="shared" si="162"/>
        <v>1.7333333333333333E-2</v>
      </c>
      <c r="S2593" s="7">
        <f t="shared" si="163"/>
        <v>13</v>
      </c>
      <c r="T2593" t="s">
        <v>8336</v>
      </c>
      <c r="U2593" t="s">
        <v>8337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s="17"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5">
        <f t="shared" si="162"/>
        <v>1.6666666666666668E-3</v>
      </c>
      <c r="S2594" s="7">
        <f t="shared" si="163"/>
        <v>50</v>
      </c>
      <c r="T2594" t="s">
        <v>8336</v>
      </c>
      <c r="U2594" t="s">
        <v>8337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42119.845208333332</v>
      </c>
      <c r="K2595">
        <v>1427401026</v>
      </c>
      <c r="L2595" s="13">
        <f t="shared" si="161"/>
        <v>42089.845208333332</v>
      </c>
      <c r="M2595" s="17">
        <v>42089.845208333332</v>
      </c>
      <c r="N2595" t="b">
        <v>0</v>
      </c>
      <c r="O2595">
        <v>0</v>
      </c>
      <c r="P2595" t="b">
        <v>0</v>
      </c>
      <c r="Q2595" t="s">
        <v>8284</v>
      </c>
      <c r="R2595" s="5">
        <f t="shared" si="162"/>
        <v>0</v>
      </c>
      <c r="S2595" s="7" t="e">
        <f t="shared" si="163"/>
        <v>#DIV/0!</v>
      </c>
      <c r="T2595" t="s">
        <v>8336</v>
      </c>
      <c r="U2595" t="s">
        <v>8337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s="17"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5">
        <f t="shared" si="162"/>
        <v>1.2500000000000001E-5</v>
      </c>
      <c r="S2596" s="7">
        <f t="shared" si="163"/>
        <v>1</v>
      </c>
      <c r="T2596" t="s">
        <v>8336</v>
      </c>
      <c r="U2596" t="s">
        <v>8337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s="17"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5">
        <f t="shared" si="162"/>
        <v>0.12166666666666667</v>
      </c>
      <c r="S2597" s="7">
        <f t="shared" si="163"/>
        <v>96.05263157894737</v>
      </c>
      <c r="T2597" t="s">
        <v>8336</v>
      </c>
      <c r="U2597" t="s">
        <v>8337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s="17"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5">
        <f t="shared" si="162"/>
        <v>0.23588571428571428</v>
      </c>
      <c r="S2598" s="7">
        <f t="shared" si="163"/>
        <v>305.77777777777777</v>
      </c>
      <c r="T2598" t="s">
        <v>8336</v>
      </c>
      <c r="U2598" t="s">
        <v>8337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s="17"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5">
        <f t="shared" si="162"/>
        <v>5.6666666666666664E-2</v>
      </c>
      <c r="S2599" s="7">
        <f t="shared" si="163"/>
        <v>12.142857142857142</v>
      </c>
      <c r="T2599" t="s">
        <v>8336</v>
      </c>
      <c r="U2599" t="s">
        <v>8337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s="17"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5">
        <f t="shared" si="162"/>
        <v>0.39</v>
      </c>
      <c r="S2600" s="7">
        <f t="shared" si="163"/>
        <v>83.571428571428569</v>
      </c>
      <c r="T2600" t="s">
        <v>8336</v>
      </c>
      <c r="U2600" t="s">
        <v>8337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s="17"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5">
        <f t="shared" si="162"/>
        <v>9.9546510341776348E-3</v>
      </c>
      <c r="S2601" s="7">
        <f t="shared" si="163"/>
        <v>18</v>
      </c>
      <c r="T2601" t="s">
        <v>8336</v>
      </c>
      <c r="U2601" t="s">
        <v>8337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s="17"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5">
        <f t="shared" si="162"/>
        <v>6.9320000000000007E-2</v>
      </c>
      <c r="S2602" s="7">
        <f t="shared" si="163"/>
        <v>115.53333333333333</v>
      </c>
      <c r="T2602" t="s">
        <v>8336</v>
      </c>
      <c r="U2602" t="s">
        <v>8337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41150.902187500003</v>
      </c>
      <c r="M2603" s="17">
        <v>41150.902187500003</v>
      </c>
      <c r="N2603" t="b">
        <v>1</v>
      </c>
      <c r="O2603">
        <v>151</v>
      </c>
      <c r="P2603" t="b">
        <v>1</v>
      </c>
      <c r="Q2603" t="s">
        <v>8301</v>
      </c>
      <c r="R2603" s="5">
        <f t="shared" si="162"/>
        <v>6.6139999999999999</v>
      </c>
      <c r="S2603" s="7">
        <f t="shared" si="163"/>
        <v>21.900662251655628</v>
      </c>
      <c r="T2603" t="s">
        <v>8319</v>
      </c>
      <c r="U2603" t="s">
        <v>8355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s="17"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5">
        <f t="shared" si="162"/>
        <v>3.2609166666666667</v>
      </c>
      <c r="S2604" s="7">
        <f t="shared" si="163"/>
        <v>80.022494887525568</v>
      </c>
      <c r="T2604" t="s">
        <v>8319</v>
      </c>
      <c r="U2604" t="s">
        <v>8355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s="17"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5">
        <f t="shared" si="162"/>
        <v>1.0148571428571429</v>
      </c>
      <c r="S2605" s="7">
        <f t="shared" si="163"/>
        <v>35.520000000000003</v>
      </c>
      <c r="T2605" t="s">
        <v>8319</v>
      </c>
      <c r="U2605" t="s">
        <v>8355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s="17"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5">
        <f t="shared" si="162"/>
        <v>1.0421799999999999</v>
      </c>
      <c r="S2606" s="7">
        <f t="shared" si="163"/>
        <v>64.933333333333323</v>
      </c>
      <c r="T2606" t="s">
        <v>8319</v>
      </c>
      <c r="U2606" t="s">
        <v>8355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s="17"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5">
        <f t="shared" si="162"/>
        <v>1.0742157000000001</v>
      </c>
      <c r="S2607" s="7">
        <f t="shared" si="163"/>
        <v>60.965703745743475</v>
      </c>
      <c r="T2607" t="s">
        <v>8319</v>
      </c>
      <c r="U2607" t="s">
        <v>8355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41758.712754629625</v>
      </c>
      <c r="K2608">
        <v>1396026382</v>
      </c>
      <c r="L2608" s="13">
        <f t="shared" si="161"/>
        <v>41726.712754629625</v>
      </c>
      <c r="M2608" s="17">
        <v>41726.712754629625</v>
      </c>
      <c r="N2608" t="b">
        <v>1</v>
      </c>
      <c r="O2608">
        <v>385</v>
      </c>
      <c r="P2608" t="b">
        <v>1</v>
      </c>
      <c r="Q2608" t="s">
        <v>8301</v>
      </c>
      <c r="R2608" s="5">
        <f t="shared" si="162"/>
        <v>1.1005454545454545</v>
      </c>
      <c r="S2608" s="7">
        <f t="shared" si="163"/>
        <v>31.444155844155844</v>
      </c>
      <c r="T2608" t="s">
        <v>8319</v>
      </c>
      <c r="U2608" t="s">
        <v>8355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s="17"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5">
        <f t="shared" si="162"/>
        <v>4.077</v>
      </c>
      <c r="S2609" s="7">
        <f t="shared" si="163"/>
        <v>81.949748743718587</v>
      </c>
      <c r="T2609" t="s">
        <v>8319</v>
      </c>
      <c r="U2609" t="s">
        <v>8355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s="17"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5">
        <f t="shared" si="162"/>
        <v>2.2392500000000002</v>
      </c>
      <c r="S2610" s="7">
        <f t="shared" si="163"/>
        <v>58.92763157894737</v>
      </c>
      <c r="T2610" t="s">
        <v>8319</v>
      </c>
      <c r="U2610" t="s">
        <v>8355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s="17"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5">
        <f t="shared" si="162"/>
        <v>3.038011142857143</v>
      </c>
      <c r="S2611" s="7">
        <f t="shared" si="163"/>
        <v>157.29347633136095</v>
      </c>
      <c r="T2611" t="s">
        <v>8319</v>
      </c>
      <c r="U2611" t="s">
        <v>8355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s="17"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5">
        <f t="shared" si="162"/>
        <v>1.4132510432681749</v>
      </c>
      <c r="S2612" s="7">
        <f t="shared" si="163"/>
        <v>55.758509532062391</v>
      </c>
      <c r="T2612" t="s">
        <v>8319</v>
      </c>
      <c r="U2612" t="s">
        <v>8355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s="17"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5">
        <f t="shared" si="162"/>
        <v>27.906363636363636</v>
      </c>
      <c r="S2613" s="7">
        <f t="shared" si="163"/>
        <v>83.802893802893806</v>
      </c>
      <c r="T2613" t="s">
        <v>8319</v>
      </c>
      <c r="U2613" t="s">
        <v>8355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s="17"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5">
        <f t="shared" si="162"/>
        <v>1.7176130000000001</v>
      </c>
      <c r="S2614" s="7">
        <f t="shared" si="163"/>
        <v>58.422210884353746</v>
      </c>
      <c r="T2614" t="s">
        <v>8319</v>
      </c>
      <c r="U2614" t="s">
        <v>8355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s="17"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5">
        <f t="shared" si="162"/>
        <v>1.0101333333333333</v>
      </c>
      <c r="S2615" s="7">
        <f t="shared" si="163"/>
        <v>270.57142857142856</v>
      </c>
      <c r="T2615" t="s">
        <v>8319</v>
      </c>
      <c r="U2615" t="s">
        <v>8355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s="17"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5">
        <f t="shared" si="162"/>
        <v>1.02</v>
      </c>
      <c r="S2616" s="7">
        <f t="shared" si="163"/>
        <v>107.1</v>
      </c>
      <c r="T2616" t="s">
        <v>8319</v>
      </c>
      <c r="U2616" t="s">
        <v>8355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s="17"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5">
        <f t="shared" si="162"/>
        <v>1.6976511744127936</v>
      </c>
      <c r="S2617" s="7">
        <f t="shared" si="163"/>
        <v>47.180555555555557</v>
      </c>
      <c r="T2617" t="s">
        <v>8319</v>
      </c>
      <c r="U2617" t="s">
        <v>8355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s="17"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5">
        <f t="shared" si="162"/>
        <v>1.14534</v>
      </c>
      <c r="S2618" s="7">
        <f t="shared" si="163"/>
        <v>120.30882352941177</v>
      </c>
      <c r="T2618" t="s">
        <v>8319</v>
      </c>
      <c r="U2618" t="s">
        <v>8355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s="17"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5">
        <f t="shared" si="162"/>
        <v>8.7759999999999998</v>
      </c>
      <c r="S2619" s="7">
        <f t="shared" si="163"/>
        <v>27.59748427672956</v>
      </c>
      <c r="T2619" t="s">
        <v>8319</v>
      </c>
      <c r="U2619" t="s">
        <v>8355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s="17"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5">
        <f t="shared" si="162"/>
        <v>1.0538666666666667</v>
      </c>
      <c r="S2620" s="7">
        <f t="shared" si="163"/>
        <v>205.2987012987013</v>
      </c>
      <c r="T2620" t="s">
        <v>8319</v>
      </c>
      <c r="U2620" t="s">
        <v>8355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s="17"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5">
        <f t="shared" si="162"/>
        <v>1.8839999999999999</v>
      </c>
      <c r="S2621" s="7">
        <f t="shared" si="163"/>
        <v>35.547169811320757</v>
      </c>
      <c r="T2621" t="s">
        <v>8319</v>
      </c>
      <c r="U2621" t="s">
        <v>8355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s="17"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5">
        <f t="shared" si="162"/>
        <v>1.436523076923077</v>
      </c>
      <c r="S2622" s="7">
        <f t="shared" si="163"/>
        <v>74.639488409272587</v>
      </c>
      <c r="T2622" t="s">
        <v>8319</v>
      </c>
      <c r="U2622" t="s">
        <v>8355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42145.747546296298</v>
      </c>
      <c r="K2623">
        <v>1429638988</v>
      </c>
      <c r="L2623" s="13">
        <f t="shared" si="161"/>
        <v>42115.747546296298</v>
      </c>
      <c r="M2623" s="17">
        <v>42115.747546296298</v>
      </c>
      <c r="N2623" t="b">
        <v>1</v>
      </c>
      <c r="O2623">
        <v>465</v>
      </c>
      <c r="P2623" t="b">
        <v>1</v>
      </c>
      <c r="Q2623" t="s">
        <v>8301</v>
      </c>
      <c r="R2623" s="5">
        <f t="shared" si="162"/>
        <v>1.4588000000000001</v>
      </c>
      <c r="S2623" s="7">
        <f t="shared" si="163"/>
        <v>47.058064516129029</v>
      </c>
      <c r="T2623" t="s">
        <v>8319</v>
      </c>
      <c r="U2623" t="s">
        <v>8355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s="17"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5">
        <f t="shared" si="162"/>
        <v>1.3118399999999999</v>
      </c>
      <c r="S2624" s="7">
        <f t="shared" si="163"/>
        <v>26.591351351351353</v>
      </c>
      <c r="T2624" t="s">
        <v>8319</v>
      </c>
      <c r="U2624" t="s">
        <v>8355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s="17"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5">
        <f t="shared" si="162"/>
        <v>1.1399999999999999</v>
      </c>
      <c r="S2625" s="7">
        <f t="shared" si="163"/>
        <v>36.774193548387096</v>
      </c>
      <c r="T2625" t="s">
        <v>8319</v>
      </c>
      <c r="U2625" t="s">
        <v>8355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41165.421550925923</v>
      </c>
      <c r="K2626">
        <v>1345716422</v>
      </c>
      <c r="L2626" s="13">
        <f t="shared" si="161"/>
        <v>41144.421550925923</v>
      </c>
      <c r="M2626" s="17">
        <v>41144.421550925923</v>
      </c>
      <c r="N2626" t="b">
        <v>0</v>
      </c>
      <c r="O2626">
        <v>3468</v>
      </c>
      <c r="P2626" t="b">
        <v>1</v>
      </c>
      <c r="Q2626" t="s">
        <v>8301</v>
      </c>
      <c r="R2626" s="5">
        <f t="shared" si="162"/>
        <v>13.794206249999998</v>
      </c>
      <c r="S2626" s="7">
        <f t="shared" si="163"/>
        <v>31.820544982698959</v>
      </c>
      <c r="T2626" t="s">
        <v>8319</v>
      </c>
      <c r="U2626" t="s">
        <v>8355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(I2627/86400)+25569</f>
        <v>42683.851944444439</v>
      </c>
      <c r="K2627">
        <v>1476559608</v>
      </c>
      <c r="L2627" s="13">
        <f t="shared" ref="L2627:L2690" si="165">(K2627/86400)+25569</f>
        <v>42658.810277777782</v>
      </c>
      <c r="M2627" s="17"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5">
        <f t="shared" ref="R2627:R2690" si="166">E2627/D2627</f>
        <v>9.56</v>
      </c>
      <c r="S2627" s="7">
        <f t="shared" ref="S2627:S2690" si="167">E2627/O2627</f>
        <v>27.576923076923077</v>
      </c>
      <c r="T2627" t="s">
        <v>8319</v>
      </c>
      <c r="U2627" t="s">
        <v>8355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s="17"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5">
        <f t="shared" si="166"/>
        <v>1.1200000000000001</v>
      </c>
      <c r="S2628" s="7">
        <f t="shared" si="167"/>
        <v>56</v>
      </c>
      <c r="T2628" t="s">
        <v>8319</v>
      </c>
      <c r="U2628" t="s">
        <v>8355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42334.871076388888</v>
      </c>
      <c r="K2629">
        <v>1445975661</v>
      </c>
      <c r="L2629" s="13">
        <f t="shared" si="165"/>
        <v>42304.829409722224</v>
      </c>
      <c r="M2629" s="17"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5">
        <f t="shared" si="166"/>
        <v>6.4666666666666668</v>
      </c>
      <c r="S2629" s="7">
        <f t="shared" si="167"/>
        <v>21.555555555555557</v>
      </c>
      <c r="T2629" t="s">
        <v>8319</v>
      </c>
      <c r="U2629" t="s">
        <v>8355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s="17"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5">
        <f t="shared" si="166"/>
        <v>1.1036948748510131</v>
      </c>
      <c r="S2630" s="7">
        <f t="shared" si="167"/>
        <v>44.095238095238095</v>
      </c>
      <c r="T2630" t="s">
        <v>8319</v>
      </c>
      <c r="U2630" t="s">
        <v>8355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s="17"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5">
        <f t="shared" si="166"/>
        <v>1.2774000000000001</v>
      </c>
      <c r="S2631" s="7">
        <f t="shared" si="167"/>
        <v>63.87</v>
      </c>
      <c r="T2631" t="s">
        <v>8319</v>
      </c>
      <c r="U2631" t="s">
        <v>8355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s="17"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5">
        <f t="shared" si="166"/>
        <v>1.579</v>
      </c>
      <c r="S2632" s="7">
        <f t="shared" si="167"/>
        <v>38.987654320987652</v>
      </c>
      <c r="T2632" t="s">
        <v>8319</v>
      </c>
      <c r="U2632" t="s">
        <v>8355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s="17"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5">
        <f t="shared" si="166"/>
        <v>1.1466525000000001</v>
      </c>
      <c r="S2633" s="7">
        <f t="shared" si="167"/>
        <v>80.185489510489504</v>
      </c>
      <c r="T2633" t="s">
        <v>8319</v>
      </c>
      <c r="U2633" t="s">
        <v>8355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s="17"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5">
        <f t="shared" si="166"/>
        <v>1.3700934579439252</v>
      </c>
      <c r="S2634" s="7">
        <f t="shared" si="167"/>
        <v>34.904761904761905</v>
      </c>
      <c r="T2634" t="s">
        <v>8319</v>
      </c>
      <c r="U2634" t="s">
        <v>8355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s="17"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5">
        <f t="shared" si="166"/>
        <v>3.5461999999999998</v>
      </c>
      <c r="S2635" s="7">
        <f t="shared" si="167"/>
        <v>89.100502512562812</v>
      </c>
      <c r="T2635" t="s">
        <v>8319</v>
      </c>
      <c r="U2635" t="s">
        <v>8355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42642.656493055554</v>
      </c>
      <c r="K2636">
        <v>1472571921</v>
      </c>
      <c r="L2636" s="13">
        <f t="shared" si="165"/>
        <v>42612.656493055554</v>
      </c>
      <c r="M2636" s="17">
        <v>42612.656493055554</v>
      </c>
      <c r="N2636" t="b">
        <v>0</v>
      </c>
      <c r="O2636">
        <v>25</v>
      </c>
      <c r="P2636" t="b">
        <v>1</v>
      </c>
      <c r="Q2636" t="s">
        <v>8301</v>
      </c>
      <c r="R2636" s="5">
        <f t="shared" si="166"/>
        <v>1.0602150537634409</v>
      </c>
      <c r="S2636" s="7">
        <f t="shared" si="167"/>
        <v>39.44</v>
      </c>
      <c r="T2636" t="s">
        <v>8319</v>
      </c>
      <c r="U2636" t="s">
        <v>8355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s="17"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5">
        <f t="shared" si="166"/>
        <v>1</v>
      </c>
      <c r="S2637" s="7">
        <f t="shared" si="167"/>
        <v>136.9047619047619</v>
      </c>
      <c r="T2637" t="s">
        <v>8319</v>
      </c>
      <c r="U2637" t="s">
        <v>8355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s="17"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5">
        <f t="shared" si="166"/>
        <v>1.873</v>
      </c>
      <c r="S2638" s="7">
        <f t="shared" si="167"/>
        <v>37.46</v>
      </c>
      <c r="T2638" t="s">
        <v>8319</v>
      </c>
      <c r="U2638" t="s">
        <v>8355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s="17"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5">
        <f t="shared" si="166"/>
        <v>1.6619999999999999</v>
      </c>
      <c r="S2639" s="7">
        <f t="shared" si="167"/>
        <v>31.96153846153846</v>
      </c>
      <c r="T2639" t="s">
        <v>8319</v>
      </c>
      <c r="U2639" t="s">
        <v>8355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s="17"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5">
        <f t="shared" si="166"/>
        <v>1.0172910662824208</v>
      </c>
      <c r="S2640" s="7">
        <f t="shared" si="167"/>
        <v>25.214285714285715</v>
      </c>
      <c r="T2640" t="s">
        <v>8319</v>
      </c>
      <c r="U2640" t="s">
        <v>8355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s="17"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5">
        <f t="shared" si="166"/>
        <v>1.64</v>
      </c>
      <c r="S2641" s="7">
        <f t="shared" si="167"/>
        <v>10.040816326530612</v>
      </c>
      <c r="T2641" t="s">
        <v>8319</v>
      </c>
      <c r="U2641" t="s">
        <v>8355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s="17"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5">
        <f t="shared" si="166"/>
        <v>1.0566666666666666</v>
      </c>
      <c r="S2642" s="7">
        <f t="shared" si="167"/>
        <v>45.94202898550725</v>
      </c>
      <c r="T2642" t="s">
        <v>8319</v>
      </c>
      <c r="U2642" t="s">
        <v>8355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s="17"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5">
        <f t="shared" si="166"/>
        <v>0.01</v>
      </c>
      <c r="S2643" s="7">
        <f t="shared" si="167"/>
        <v>15</v>
      </c>
      <c r="T2643" t="s">
        <v>8319</v>
      </c>
      <c r="U2643" t="s">
        <v>8355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s="17"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5">
        <f t="shared" si="166"/>
        <v>0</v>
      </c>
      <c r="S2644" s="7" t="e">
        <f t="shared" si="167"/>
        <v>#DIV/0!</v>
      </c>
      <c r="T2644" t="s">
        <v>8319</v>
      </c>
      <c r="U2644" t="s">
        <v>8355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42689.582349537042</v>
      </c>
      <c r="M2645" s="17">
        <v>42689.582349537042</v>
      </c>
      <c r="N2645" t="b">
        <v>1</v>
      </c>
      <c r="O2645">
        <v>1501</v>
      </c>
      <c r="P2645" t="b">
        <v>0</v>
      </c>
      <c r="Q2645" t="s">
        <v>8301</v>
      </c>
      <c r="R2645" s="5">
        <f t="shared" si="166"/>
        <v>0.33559730999999998</v>
      </c>
      <c r="S2645" s="7">
        <f t="shared" si="167"/>
        <v>223.58248500999335</v>
      </c>
      <c r="T2645" t="s">
        <v>8319</v>
      </c>
      <c r="U2645" t="s">
        <v>8355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s="17"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5">
        <f t="shared" si="166"/>
        <v>2.053E-2</v>
      </c>
      <c r="S2646" s="7">
        <f t="shared" si="167"/>
        <v>39.480769230769234</v>
      </c>
      <c r="T2646" t="s">
        <v>8319</v>
      </c>
      <c r="U2646" t="s">
        <v>8355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s="17"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5">
        <f t="shared" si="166"/>
        <v>0.105</v>
      </c>
      <c r="S2647" s="7">
        <f t="shared" si="167"/>
        <v>91.304347826086953</v>
      </c>
      <c r="T2647" t="s">
        <v>8319</v>
      </c>
      <c r="U2647" t="s">
        <v>8355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s="17"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5">
        <f t="shared" si="166"/>
        <v>8.4172839999999999E-2</v>
      </c>
      <c r="S2648" s="7">
        <f t="shared" si="167"/>
        <v>78.666205607476627</v>
      </c>
      <c r="T2648" t="s">
        <v>8319</v>
      </c>
      <c r="U2648" t="s">
        <v>8355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s="17"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5">
        <f t="shared" si="166"/>
        <v>1.44E-2</v>
      </c>
      <c r="S2649" s="7">
        <f t="shared" si="167"/>
        <v>12</v>
      </c>
      <c r="T2649" t="s">
        <v>8319</v>
      </c>
      <c r="U2649" t="s">
        <v>8355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s="17"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5">
        <f t="shared" si="166"/>
        <v>8.8333333333333337E-3</v>
      </c>
      <c r="S2650" s="7">
        <f t="shared" si="167"/>
        <v>17.666666666666668</v>
      </c>
      <c r="T2650" t="s">
        <v>8319</v>
      </c>
      <c r="U2650" t="s">
        <v>8355</v>
      </c>
    </row>
    <row r="2651" spans="1:21" ht="20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s="17"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5">
        <f t="shared" si="166"/>
        <v>9.9200000000000004E-4</v>
      </c>
      <c r="S2651" s="7">
        <f t="shared" si="167"/>
        <v>41.333333333333336</v>
      </c>
      <c r="T2651" t="s">
        <v>8319</v>
      </c>
      <c r="U2651" t="s">
        <v>8355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s="17"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5">
        <f t="shared" si="166"/>
        <v>5.966666666666667E-3</v>
      </c>
      <c r="S2652" s="7">
        <f t="shared" si="167"/>
        <v>71.599999999999994</v>
      </c>
      <c r="T2652" t="s">
        <v>8319</v>
      </c>
      <c r="U2652" t="s">
        <v>8355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42355.805659722224</v>
      </c>
      <c r="K2653">
        <v>1447960809</v>
      </c>
      <c r="L2653" s="13">
        <f t="shared" si="165"/>
        <v>42327.805659722224</v>
      </c>
      <c r="M2653" s="17">
        <v>42327.805659722224</v>
      </c>
      <c r="N2653" t="b">
        <v>0</v>
      </c>
      <c r="O2653">
        <v>17</v>
      </c>
      <c r="P2653" t="b">
        <v>0</v>
      </c>
      <c r="Q2653" t="s">
        <v>8301</v>
      </c>
      <c r="R2653" s="5">
        <f t="shared" si="166"/>
        <v>1.8689285714285714E-2</v>
      </c>
      <c r="S2653" s="7">
        <f t="shared" si="167"/>
        <v>307.8235294117647</v>
      </c>
      <c r="T2653" t="s">
        <v>8319</v>
      </c>
      <c r="U2653" t="s">
        <v>8355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s="17"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5">
        <f t="shared" si="166"/>
        <v>8.8500000000000002E-3</v>
      </c>
      <c r="S2654" s="7">
        <f t="shared" si="167"/>
        <v>80.454545454545453</v>
      </c>
      <c r="T2654" t="s">
        <v>8319</v>
      </c>
      <c r="U2654" t="s">
        <v>8355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s="17"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5">
        <f t="shared" si="166"/>
        <v>0.1152156862745098</v>
      </c>
      <c r="S2655" s="7">
        <f t="shared" si="167"/>
        <v>83.942857142857136</v>
      </c>
      <c r="T2655" t="s">
        <v>8319</v>
      </c>
      <c r="U2655" t="s">
        <v>8355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42055.600995370369</v>
      </c>
      <c r="M2656" s="17">
        <v>42055.600995370369</v>
      </c>
      <c r="N2656" t="b">
        <v>0</v>
      </c>
      <c r="O2656">
        <v>6</v>
      </c>
      <c r="P2656" t="b">
        <v>0</v>
      </c>
      <c r="Q2656" t="s">
        <v>8301</v>
      </c>
      <c r="R2656" s="5">
        <f t="shared" si="166"/>
        <v>5.1000000000000004E-4</v>
      </c>
      <c r="S2656" s="7">
        <f t="shared" si="167"/>
        <v>8.5</v>
      </c>
      <c r="T2656" t="s">
        <v>8319</v>
      </c>
      <c r="U2656" t="s">
        <v>8355</v>
      </c>
    </row>
    <row r="2657" spans="1:21" ht="20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s="17"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5">
        <f t="shared" si="166"/>
        <v>0.21033333333333334</v>
      </c>
      <c r="S2657" s="7">
        <f t="shared" si="167"/>
        <v>73.372093023255815</v>
      </c>
      <c r="T2657" t="s">
        <v>8319</v>
      </c>
      <c r="U2657" t="s">
        <v>8355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42767.688518518524</v>
      </c>
      <c r="M2658" s="17">
        <v>42767.688518518524</v>
      </c>
      <c r="N2658" t="b">
        <v>0</v>
      </c>
      <c r="O2658">
        <v>152</v>
      </c>
      <c r="P2658" t="b">
        <v>0</v>
      </c>
      <c r="Q2658" t="s">
        <v>8301</v>
      </c>
      <c r="R2658" s="5">
        <f t="shared" si="166"/>
        <v>0.11436666666666667</v>
      </c>
      <c r="S2658" s="7">
        <f t="shared" si="167"/>
        <v>112.86184210526316</v>
      </c>
      <c r="T2658" t="s">
        <v>8319</v>
      </c>
      <c r="U2658" t="s">
        <v>8355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s="17"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5">
        <f t="shared" si="166"/>
        <v>0.18737933333333334</v>
      </c>
      <c r="S2659" s="7">
        <f t="shared" si="167"/>
        <v>95.277627118644077</v>
      </c>
      <c r="T2659" t="s">
        <v>8319</v>
      </c>
      <c r="U2659" t="s">
        <v>8355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42581.884189814809</v>
      </c>
      <c r="K2660">
        <v>1467321194</v>
      </c>
      <c r="L2660" s="13">
        <f t="shared" si="165"/>
        <v>42551.884189814809</v>
      </c>
      <c r="M2660" s="17">
        <v>42551.884189814809</v>
      </c>
      <c r="N2660" t="b">
        <v>0</v>
      </c>
      <c r="O2660">
        <v>4</v>
      </c>
      <c r="P2660" t="b">
        <v>0</v>
      </c>
      <c r="Q2660" t="s">
        <v>8301</v>
      </c>
      <c r="R2660" s="5">
        <f t="shared" si="166"/>
        <v>9.2857142857142856E-4</v>
      </c>
      <c r="S2660" s="7">
        <f t="shared" si="167"/>
        <v>22.75</v>
      </c>
      <c r="T2660" t="s">
        <v>8319</v>
      </c>
      <c r="U2660" t="s">
        <v>8355</v>
      </c>
    </row>
    <row r="2661" spans="1:21" ht="20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42112.069560185184</v>
      </c>
      <c r="K2661">
        <v>1426729210</v>
      </c>
      <c r="L2661" s="13">
        <f t="shared" si="165"/>
        <v>42082.069560185184</v>
      </c>
      <c r="M2661" s="17">
        <v>42082.069560185184</v>
      </c>
      <c r="N2661" t="b">
        <v>0</v>
      </c>
      <c r="O2661">
        <v>10</v>
      </c>
      <c r="P2661" t="b">
        <v>0</v>
      </c>
      <c r="Q2661" t="s">
        <v>8301</v>
      </c>
      <c r="R2661" s="5">
        <f t="shared" si="166"/>
        <v>2.720408163265306E-2</v>
      </c>
      <c r="S2661" s="7">
        <f t="shared" si="167"/>
        <v>133.30000000000001</v>
      </c>
      <c r="T2661" t="s">
        <v>8319</v>
      </c>
      <c r="U2661" t="s">
        <v>8355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s="17"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5">
        <f t="shared" si="166"/>
        <v>9.5E-4</v>
      </c>
      <c r="S2662" s="7">
        <f t="shared" si="167"/>
        <v>3.8</v>
      </c>
      <c r="T2662" t="s">
        <v>8319</v>
      </c>
      <c r="U2662" t="s">
        <v>8355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s="17"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5">
        <f t="shared" si="166"/>
        <v>1.0289999999999999</v>
      </c>
      <c r="S2663" s="7">
        <f t="shared" si="167"/>
        <v>85.75</v>
      </c>
      <c r="T2663" t="s">
        <v>8319</v>
      </c>
      <c r="U2663" t="s">
        <v>8356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s="17"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5">
        <f t="shared" si="166"/>
        <v>1.0680000000000001</v>
      </c>
      <c r="S2664" s="7">
        <f t="shared" si="167"/>
        <v>267</v>
      </c>
      <c r="T2664" t="s">
        <v>8319</v>
      </c>
      <c r="U2664" t="s">
        <v>8356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s="17"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5">
        <f t="shared" si="166"/>
        <v>1.0459624999999999</v>
      </c>
      <c r="S2665" s="7">
        <f t="shared" si="167"/>
        <v>373.55803571428572</v>
      </c>
      <c r="T2665" t="s">
        <v>8319</v>
      </c>
      <c r="U2665" t="s">
        <v>8356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s="17"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5">
        <f t="shared" si="166"/>
        <v>1.0342857142857143</v>
      </c>
      <c r="S2666" s="7">
        <f t="shared" si="167"/>
        <v>174.03846153846155</v>
      </c>
      <c r="T2666" t="s">
        <v>8319</v>
      </c>
      <c r="U2666" t="s">
        <v>8356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s="17"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5">
        <f t="shared" si="166"/>
        <v>1.2314285714285715</v>
      </c>
      <c r="S2667" s="7">
        <f t="shared" si="167"/>
        <v>93.695652173913047</v>
      </c>
      <c r="T2667" t="s">
        <v>8319</v>
      </c>
      <c r="U2667" t="s">
        <v>8356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s="17"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5">
        <f t="shared" si="166"/>
        <v>1.592951</v>
      </c>
      <c r="S2668" s="7">
        <f t="shared" si="167"/>
        <v>77.327718446601949</v>
      </c>
      <c r="T2668" t="s">
        <v>8319</v>
      </c>
      <c r="U2668" t="s">
        <v>8356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s="17"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5">
        <f t="shared" si="166"/>
        <v>1.1066666666666667</v>
      </c>
      <c r="S2669" s="7">
        <f t="shared" si="167"/>
        <v>92.222222222222229</v>
      </c>
      <c r="T2669" t="s">
        <v>8319</v>
      </c>
      <c r="U2669" t="s">
        <v>8356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42275.58871527778</v>
      </c>
      <c r="M2670" s="17">
        <v>42275.58871527778</v>
      </c>
      <c r="N2670" t="b">
        <v>0</v>
      </c>
      <c r="O2670">
        <v>28</v>
      </c>
      <c r="P2670" t="b">
        <v>1</v>
      </c>
      <c r="Q2670" t="s">
        <v>8302</v>
      </c>
      <c r="R2670" s="5">
        <f t="shared" si="166"/>
        <v>1.7070000000000001</v>
      </c>
      <c r="S2670" s="7">
        <f t="shared" si="167"/>
        <v>60.964285714285715</v>
      </c>
      <c r="T2670" t="s">
        <v>8319</v>
      </c>
      <c r="U2670" t="s">
        <v>8356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42379.035833333328</v>
      </c>
      <c r="K2671">
        <v>1447203096</v>
      </c>
      <c r="L2671" s="13">
        <f t="shared" si="165"/>
        <v>42319.035833333328</v>
      </c>
      <c r="M2671" s="17">
        <v>42319.035833333328</v>
      </c>
      <c r="N2671" t="b">
        <v>0</v>
      </c>
      <c r="O2671">
        <v>11</v>
      </c>
      <c r="P2671" t="b">
        <v>1</v>
      </c>
      <c r="Q2671" t="s">
        <v>8302</v>
      </c>
      <c r="R2671" s="5">
        <f t="shared" si="166"/>
        <v>1.25125</v>
      </c>
      <c r="S2671" s="7">
        <f t="shared" si="167"/>
        <v>91</v>
      </c>
      <c r="T2671" t="s">
        <v>8319</v>
      </c>
      <c r="U2671" t="s">
        <v>8356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s="17"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5">
        <f t="shared" si="166"/>
        <v>6.4158609339642042E-2</v>
      </c>
      <c r="S2672" s="7">
        <f t="shared" si="167"/>
        <v>41.583333333333336</v>
      </c>
      <c r="T2672" t="s">
        <v>8319</v>
      </c>
      <c r="U2672" t="s">
        <v>8356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41962.749027777776</v>
      </c>
      <c r="M2673" s="17">
        <v>41962.749027777776</v>
      </c>
      <c r="N2673" t="b">
        <v>1</v>
      </c>
      <c r="O2673">
        <v>84</v>
      </c>
      <c r="P2673" t="b">
        <v>0</v>
      </c>
      <c r="Q2673" t="s">
        <v>8302</v>
      </c>
      <c r="R2673" s="5">
        <f t="shared" si="166"/>
        <v>0.11344</v>
      </c>
      <c r="S2673" s="7">
        <f t="shared" si="167"/>
        <v>33.761904761904759</v>
      </c>
      <c r="T2673" t="s">
        <v>8319</v>
      </c>
      <c r="U2673" t="s">
        <v>8356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s="17"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5">
        <f t="shared" si="166"/>
        <v>0.33189999999999997</v>
      </c>
      <c r="S2674" s="7">
        <f t="shared" si="167"/>
        <v>70.61702127659575</v>
      </c>
      <c r="T2674" t="s">
        <v>8319</v>
      </c>
      <c r="U2674" t="s">
        <v>8356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s="17"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5">
        <f t="shared" si="166"/>
        <v>0.27579999999999999</v>
      </c>
      <c r="S2675" s="7">
        <f t="shared" si="167"/>
        <v>167.15151515151516</v>
      </c>
      <c r="T2675" t="s">
        <v>8319</v>
      </c>
      <c r="U2675" t="s">
        <v>8356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s="17"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5">
        <f t="shared" si="166"/>
        <v>0.62839999999999996</v>
      </c>
      <c r="S2676" s="7">
        <f t="shared" si="167"/>
        <v>128.61988304093566</v>
      </c>
      <c r="T2676" t="s">
        <v>8319</v>
      </c>
      <c r="U2676" t="s">
        <v>8356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s="17"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5">
        <f t="shared" si="166"/>
        <v>7.5880000000000003E-2</v>
      </c>
      <c r="S2677" s="7">
        <f t="shared" si="167"/>
        <v>65.41379310344827</v>
      </c>
      <c r="T2677" t="s">
        <v>8319</v>
      </c>
      <c r="U2677" t="s">
        <v>8356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s="17"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5">
        <f t="shared" si="166"/>
        <v>0.50380952380952382</v>
      </c>
      <c r="S2678" s="7">
        <f t="shared" si="167"/>
        <v>117.55555555555556</v>
      </c>
      <c r="T2678" t="s">
        <v>8319</v>
      </c>
      <c r="U2678" t="s">
        <v>8356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41823.029432870375</v>
      </c>
      <c r="K2679">
        <v>1401756143</v>
      </c>
      <c r="L2679" s="13">
        <f t="shared" si="165"/>
        <v>41793.029432870375</v>
      </c>
      <c r="M2679" s="17">
        <v>41793.029432870375</v>
      </c>
      <c r="N2679" t="b">
        <v>0</v>
      </c>
      <c r="O2679">
        <v>27</v>
      </c>
      <c r="P2679" t="b">
        <v>0</v>
      </c>
      <c r="Q2679" t="s">
        <v>8302</v>
      </c>
      <c r="R2679" s="5">
        <f t="shared" si="166"/>
        <v>0.17512820512820512</v>
      </c>
      <c r="S2679" s="7">
        <f t="shared" si="167"/>
        <v>126.48148148148148</v>
      </c>
      <c r="T2679" t="s">
        <v>8319</v>
      </c>
      <c r="U2679" t="s">
        <v>8356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s="17"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5">
        <f t="shared" si="166"/>
        <v>1.3750000000000001E-4</v>
      </c>
      <c r="S2680" s="7">
        <f t="shared" si="167"/>
        <v>550</v>
      </c>
      <c r="T2680" t="s">
        <v>8319</v>
      </c>
      <c r="U2680" t="s">
        <v>8356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s="17"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5">
        <f t="shared" si="166"/>
        <v>3.3E-3</v>
      </c>
      <c r="S2681" s="7">
        <f t="shared" si="167"/>
        <v>44</v>
      </c>
      <c r="T2681" t="s">
        <v>8319</v>
      </c>
      <c r="U2681" t="s">
        <v>8356</v>
      </c>
    </row>
    <row r="2682" spans="1:21" ht="20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s="17"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5">
        <f t="shared" si="166"/>
        <v>8.6250000000000007E-3</v>
      </c>
      <c r="S2682" s="7">
        <f t="shared" si="167"/>
        <v>69</v>
      </c>
      <c r="T2682" t="s">
        <v>8319</v>
      </c>
      <c r="U2682" t="s">
        <v>8356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s="17"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5">
        <f t="shared" si="166"/>
        <v>6.875E-3</v>
      </c>
      <c r="S2683" s="7">
        <f t="shared" si="167"/>
        <v>27.5</v>
      </c>
      <c r="T2683" t="s">
        <v>8336</v>
      </c>
      <c r="U2683" t="s">
        <v>8337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s="17"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5">
        <f t="shared" si="166"/>
        <v>0.28299999999999997</v>
      </c>
      <c r="S2684" s="7">
        <f t="shared" si="167"/>
        <v>84.9</v>
      </c>
      <c r="T2684" t="s">
        <v>8336</v>
      </c>
      <c r="U2684" t="s">
        <v>8337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s="17"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5">
        <f t="shared" si="166"/>
        <v>2.3999999999999998E-3</v>
      </c>
      <c r="S2685" s="7">
        <f t="shared" si="167"/>
        <v>12</v>
      </c>
      <c r="T2685" t="s">
        <v>8336</v>
      </c>
      <c r="U2685" t="s">
        <v>8337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41860.914641203708</v>
      </c>
      <c r="K2686">
        <v>1404165425</v>
      </c>
      <c r="L2686" s="13">
        <f t="shared" si="165"/>
        <v>41820.914641203708</v>
      </c>
      <c r="M2686" s="17">
        <v>41820.914641203708</v>
      </c>
      <c r="N2686" t="b">
        <v>0</v>
      </c>
      <c r="O2686">
        <v>4</v>
      </c>
      <c r="P2686" t="b">
        <v>0</v>
      </c>
      <c r="Q2686" t="s">
        <v>8284</v>
      </c>
      <c r="R2686" s="5">
        <f t="shared" si="166"/>
        <v>1.1428571428571429E-2</v>
      </c>
      <c r="S2686" s="7">
        <f t="shared" si="167"/>
        <v>200</v>
      </c>
      <c r="T2686" t="s">
        <v>8336</v>
      </c>
      <c r="U2686" t="s">
        <v>8337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42121.654282407406</v>
      </c>
      <c r="K2687">
        <v>1424968930</v>
      </c>
      <c r="L2687" s="13">
        <f t="shared" si="165"/>
        <v>42061.69594907407</v>
      </c>
      <c r="M2687" s="17"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5">
        <f t="shared" si="166"/>
        <v>2.0000000000000001E-4</v>
      </c>
      <c r="S2687" s="7">
        <f t="shared" si="167"/>
        <v>10</v>
      </c>
      <c r="T2687" t="s">
        <v>8336</v>
      </c>
      <c r="U2687" t="s">
        <v>8337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s="17"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5">
        <f t="shared" si="166"/>
        <v>0</v>
      </c>
      <c r="S2688" s="7" t="e">
        <f t="shared" si="167"/>
        <v>#DIV/0!</v>
      </c>
      <c r="T2688" t="s">
        <v>8336</v>
      </c>
      <c r="U2688" t="s">
        <v>8337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s="17"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5">
        <f t="shared" si="166"/>
        <v>0</v>
      </c>
      <c r="S2689" s="7" t="e">
        <f t="shared" si="167"/>
        <v>#DIV/0!</v>
      </c>
      <c r="T2689" t="s">
        <v>8336</v>
      </c>
      <c r="U2689" t="s">
        <v>8337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</v>
      </c>
      <c r="M2690" s="17">
        <v>42028.11886574074</v>
      </c>
      <c r="N2690" t="b">
        <v>0</v>
      </c>
      <c r="O2690">
        <v>14</v>
      </c>
      <c r="P2690" t="b">
        <v>0</v>
      </c>
      <c r="Q2690" t="s">
        <v>8284</v>
      </c>
      <c r="R2690" s="5">
        <f t="shared" si="166"/>
        <v>1.48E-3</v>
      </c>
      <c r="S2690" s="7">
        <f t="shared" si="167"/>
        <v>5.2857142857142856</v>
      </c>
      <c r="T2690" t="s">
        <v>8336</v>
      </c>
      <c r="U2690" t="s">
        <v>8337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(I2691/86400)+25569</f>
        <v>42581.961689814816</v>
      </c>
      <c r="K2691">
        <v>1467327890</v>
      </c>
      <c r="L2691" s="13">
        <f t="shared" ref="L2691:L2754" si="169">(K2691/86400)+25569</f>
        <v>42551.961689814816</v>
      </c>
      <c r="M2691" s="17">
        <v>42551.961689814816</v>
      </c>
      <c r="N2691" t="b">
        <v>0</v>
      </c>
      <c r="O2691">
        <v>1</v>
      </c>
      <c r="P2691" t="b">
        <v>0</v>
      </c>
      <c r="Q2691" t="s">
        <v>8284</v>
      </c>
      <c r="R2691" s="5">
        <f t="shared" ref="R2691:R2754" si="170">E2691/D2691</f>
        <v>2.8571428571428571E-5</v>
      </c>
      <c r="S2691" s="7">
        <f t="shared" ref="S2691:S2754" si="171">E2691/O2691</f>
        <v>1</v>
      </c>
      <c r="T2691" t="s">
        <v>8336</v>
      </c>
      <c r="U2691" t="s">
        <v>8337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s="17"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5">
        <f t="shared" si="170"/>
        <v>0.107325</v>
      </c>
      <c r="S2692" s="7">
        <f t="shared" si="171"/>
        <v>72.762711864406782</v>
      </c>
      <c r="T2692" t="s">
        <v>8336</v>
      </c>
      <c r="U2692" t="s">
        <v>8337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s="17"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5">
        <f t="shared" si="170"/>
        <v>5.3846153846153844E-4</v>
      </c>
      <c r="S2693" s="7">
        <f t="shared" si="171"/>
        <v>17.5</v>
      </c>
      <c r="T2693" t="s">
        <v>8336</v>
      </c>
      <c r="U2693" t="s">
        <v>8337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s="17"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5">
        <f t="shared" si="170"/>
        <v>7.1428571428571426E-3</v>
      </c>
      <c r="S2694" s="7">
        <f t="shared" si="171"/>
        <v>25</v>
      </c>
      <c r="T2694" t="s">
        <v>8336</v>
      </c>
      <c r="U2694" t="s">
        <v>8337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s="17"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5">
        <f t="shared" si="170"/>
        <v>8.0000000000000002E-3</v>
      </c>
      <c r="S2695" s="7">
        <f t="shared" si="171"/>
        <v>13.333333333333334</v>
      </c>
      <c r="T2695" t="s">
        <v>8336</v>
      </c>
      <c r="U2695" t="s">
        <v>8337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s="17"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5">
        <f t="shared" si="170"/>
        <v>3.3333333333333335E-5</v>
      </c>
      <c r="S2696" s="7">
        <f t="shared" si="171"/>
        <v>1</v>
      </c>
      <c r="T2696" t="s">
        <v>8336</v>
      </c>
      <c r="U2696" t="s">
        <v>8337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s="17"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5">
        <f t="shared" si="170"/>
        <v>4.7333333333333333E-3</v>
      </c>
      <c r="S2697" s="7">
        <f t="shared" si="171"/>
        <v>23.666666666666668</v>
      </c>
      <c r="T2697" t="s">
        <v>8336</v>
      </c>
      <c r="U2697" t="s">
        <v>8337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s="17"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5">
        <f t="shared" si="170"/>
        <v>5.6500000000000002E-2</v>
      </c>
      <c r="S2698" s="7">
        <f t="shared" si="171"/>
        <v>89.21052631578948</v>
      </c>
      <c r="T2698" t="s">
        <v>8336</v>
      </c>
      <c r="U2698" t="s">
        <v>8337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s="17"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5">
        <f t="shared" si="170"/>
        <v>0.26352173913043481</v>
      </c>
      <c r="S2699" s="7">
        <f t="shared" si="171"/>
        <v>116.55769230769231</v>
      </c>
      <c r="T2699" t="s">
        <v>8336</v>
      </c>
      <c r="U2699" t="s">
        <v>8337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s="17"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5">
        <f t="shared" si="170"/>
        <v>3.2512500000000002E-3</v>
      </c>
      <c r="S2700" s="7">
        <f t="shared" si="171"/>
        <v>13.005000000000001</v>
      </c>
      <c r="T2700" t="s">
        <v>8336</v>
      </c>
      <c r="U2700" t="s">
        <v>8337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s="17"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5">
        <f t="shared" si="170"/>
        <v>0</v>
      </c>
      <c r="S2701" s="7" t="e">
        <f t="shared" si="171"/>
        <v>#DIV/0!</v>
      </c>
      <c r="T2701" t="s">
        <v>8336</v>
      </c>
      <c r="U2701" t="s">
        <v>8337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41900.874675925923</v>
      </c>
      <c r="K2702">
        <v>1408481972</v>
      </c>
      <c r="L2702" s="13">
        <f t="shared" si="169"/>
        <v>41870.874675925923</v>
      </c>
      <c r="M2702" s="17">
        <v>41870.874675925923</v>
      </c>
      <c r="N2702" t="b">
        <v>0</v>
      </c>
      <c r="O2702">
        <v>4</v>
      </c>
      <c r="P2702" t="b">
        <v>0</v>
      </c>
      <c r="Q2702" t="s">
        <v>8284</v>
      </c>
      <c r="R2702" s="5">
        <f t="shared" si="170"/>
        <v>7.0007000700070005E-3</v>
      </c>
      <c r="S2702" s="7">
        <f t="shared" si="171"/>
        <v>17.5</v>
      </c>
      <c r="T2702" t="s">
        <v>8336</v>
      </c>
      <c r="U2702" t="s">
        <v>8337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s="17"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5">
        <f t="shared" si="170"/>
        <v>0.46176470588235297</v>
      </c>
      <c r="S2703" s="7">
        <f t="shared" si="171"/>
        <v>34.130434782608695</v>
      </c>
      <c r="T2703" t="s">
        <v>8317</v>
      </c>
      <c r="U2703" t="s">
        <v>8357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s="17"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5">
        <f t="shared" si="170"/>
        <v>0.34410000000000002</v>
      </c>
      <c r="S2704" s="7">
        <f t="shared" si="171"/>
        <v>132.34615384615384</v>
      </c>
      <c r="T2704" t="s">
        <v>8317</v>
      </c>
      <c r="U2704" t="s">
        <v>8357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s="17"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5">
        <f t="shared" si="170"/>
        <v>1.0375000000000001</v>
      </c>
      <c r="S2705" s="7">
        <f t="shared" si="171"/>
        <v>922.22222222222217</v>
      </c>
      <c r="T2705" t="s">
        <v>8317</v>
      </c>
      <c r="U2705" t="s">
        <v>8357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s="17"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5">
        <f t="shared" si="170"/>
        <v>6.0263157894736845E-2</v>
      </c>
      <c r="S2706" s="7">
        <f t="shared" si="171"/>
        <v>163.57142857142858</v>
      </c>
      <c r="T2706" t="s">
        <v>8317</v>
      </c>
      <c r="U2706" t="s">
        <v>8357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s="17"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5">
        <f t="shared" si="170"/>
        <v>0.10539393939393939</v>
      </c>
      <c r="S2707" s="7">
        <f t="shared" si="171"/>
        <v>217.375</v>
      </c>
      <c r="T2707" t="s">
        <v>8317</v>
      </c>
      <c r="U2707" t="s">
        <v>8357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s="17"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5">
        <f t="shared" si="170"/>
        <v>1.1229714285714285</v>
      </c>
      <c r="S2708" s="7">
        <f t="shared" si="171"/>
        <v>149.44486692015209</v>
      </c>
      <c r="T2708" t="s">
        <v>8317</v>
      </c>
      <c r="U2708" t="s">
        <v>8357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s="17"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5">
        <f t="shared" si="170"/>
        <v>3.50844625</v>
      </c>
      <c r="S2709" s="7">
        <f t="shared" si="171"/>
        <v>71.237487309644663</v>
      </c>
      <c r="T2709" t="s">
        <v>8317</v>
      </c>
      <c r="U2709" t="s">
        <v>8357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s="17"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5">
        <f t="shared" si="170"/>
        <v>2.3321535</v>
      </c>
      <c r="S2710" s="7">
        <f t="shared" si="171"/>
        <v>44.464318398474738</v>
      </c>
      <c r="T2710" t="s">
        <v>8317</v>
      </c>
      <c r="U2710" t="s">
        <v>8357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s="17"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5">
        <f t="shared" si="170"/>
        <v>1.01606</v>
      </c>
      <c r="S2711" s="7">
        <f t="shared" si="171"/>
        <v>164.94480519480518</v>
      </c>
      <c r="T2711" t="s">
        <v>8317</v>
      </c>
      <c r="U2711" t="s">
        <v>8357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s="17"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5">
        <f t="shared" si="170"/>
        <v>1.5390035000000002</v>
      </c>
      <c r="S2712" s="7">
        <f t="shared" si="171"/>
        <v>84.871516544117654</v>
      </c>
      <c r="T2712" t="s">
        <v>8317</v>
      </c>
      <c r="U2712" t="s">
        <v>8357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41780.745254629626</v>
      </c>
      <c r="M2713" s="17">
        <v>41780.745254629626</v>
      </c>
      <c r="N2713" t="b">
        <v>1</v>
      </c>
      <c r="O2713">
        <v>73</v>
      </c>
      <c r="P2713" t="b">
        <v>1</v>
      </c>
      <c r="Q2713" t="s">
        <v>8303</v>
      </c>
      <c r="R2713" s="5">
        <f t="shared" si="170"/>
        <v>1.007161125319693</v>
      </c>
      <c r="S2713" s="7">
        <f t="shared" si="171"/>
        <v>53.945205479452056</v>
      </c>
      <c r="T2713" t="s">
        <v>8317</v>
      </c>
      <c r="U2713" t="s">
        <v>8357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s="17"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5">
        <f t="shared" si="170"/>
        <v>1.3138181818181818</v>
      </c>
      <c r="S2714" s="7">
        <f t="shared" si="171"/>
        <v>50.531468531468533</v>
      </c>
      <c r="T2714" t="s">
        <v>8317</v>
      </c>
      <c r="U2714" t="s">
        <v>8357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s="17"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5">
        <f t="shared" si="170"/>
        <v>1.0224133333333334</v>
      </c>
      <c r="S2715" s="7">
        <f t="shared" si="171"/>
        <v>108.00140845070422</v>
      </c>
      <c r="T2715" t="s">
        <v>8317</v>
      </c>
      <c r="U2715" t="s">
        <v>8357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s="17"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5">
        <f t="shared" si="170"/>
        <v>1.1635599999999999</v>
      </c>
      <c r="S2716" s="7">
        <f t="shared" si="171"/>
        <v>95.373770491803285</v>
      </c>
      <c r="T2716" t="s">
        <v>8317</v>
      </c>
      <c r="U2716" t="s">
        <v>8357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s="17"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5">
        <f t="shared" si="170"/>
        <v>2.6462241666666664</v>
      </c>
      <c r="S2717" s="7">
        <f t="shared" si="171"/>
        <v>57.631016333938291</v>
      </c>
      <c r="T2717" t="s">
        <v>8317</v>
      </c>
      <c r="U2717" t="s">
        <v>8357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s="17"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5">
        <f t="shared" si="170"/>
        <v>1.1998010000000001</v>
      </c>
      <c r="S2718" s="7">
        <f t="shared" si="171"/>
        <v>64.160481283422456</v>
      </c>
      <c r="T2718" t="s">
        <v>8317</v>
      </c>
      <c r="U2718" t="s">
        <v>8357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41934.914918981478</v>
      </c>
      <c r="M2719" s="17">
        <v>41934.914918981478</v>
      </c>
      <c r="N2719" t="b">
        <v>1</v>
      </c>
      <c r="O2719">
        <v>325</v>
      </c>
      <c r="P2719" t="b">
        <v>1</v>
      </c>
      <c r="Q2719" t="s">
        <v>8303</v>
      </c>
      <c r="R2719" s="5">
        <f t="shared" si="170"/>
        <v>1.2010400000000001</v>
      </c>
      <c r="S2719" s="7">
        <f t="shared" si="171"/>
        <v>92.387692307692305</v>
      </c>
      <c r="T2719" t="s">
        <v>8317</v>
      </c>
      <c r="U2719" t="s">
        <v>8357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s="17"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5">
        <f t="shared" si="170"/>
        <v>1.0358333333333334</v>
      </c>
      <c r="S2720" s="7">
        <f t="shared" si="171"/>
        <v>125.97972972972973</v>
      </c>
      <c r="T2720" t="s">
        <v>8317</v>
      </c>
      <c r="U2720" t="s">
        <v>8357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42477.98951388889</v>
      </c>
      <c r="K2721">
        <v>1455756294</v>
      </c>
      <c r="L2721" s="13">
        <f t="shared" si="169"/>
        <v>42418.031180555554</v>
      </c>
      <c r="M2721" s="17"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5">
        <f t="shared" si="170"/>
        <v>1.0883333333333334</v>
      </c>
      <c r="S2721" s="7">
        <f t="shared" si="171"/>
        <v>94.637681159420296</v>
      </c>
      <c r="T2721" t="s">
        <v>8317</v>
      </c>
      <c r="U2721" t="s">
        <v>8357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42655.465891203705</v>
      </c>
      <c r="M2722" s="17">
        <v>42655.465891203705</v>
      </c>
      <c r="N2722" t="b">
        <v>0</v>
      </c>
      <c r="O2722">
        <v>173</v>
      </c>
      <c r="P2722" t="b">
        <v>1</v>
      </c>
      <c r="Q2722" t="s">
        <v>8303</v>
      </c>
      <c r="R2722" s="5">
        <f t="shared" si="170"/>
        <v>1.1812400000000001</v>
      </c>
      <c r="S2722" s="7">
        <f t="shared" si="171"/>
        <v>170.69942196531792</v>
      </c>
      <c r="T2722" t="s">
        <v>8317</v>
      </c>
      <c r="U2722" t="s">
        <v>8357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s="17"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5">
        <f t="shared" si="170"/>
        <v>14.62</v>
      </c>
      <c r="S2723" s="7">
        <f t="shared" si="171"/>
        <v>40.762081784386616</v>
      </c>
      <c r="T2723" t="s">
        <v>8319</v>
      </c>
      <c r="U2723" t="s">
        <v>8349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s="17"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5">
        <f t="shared" si="170"/>
        <v>2.5253999999999999</v>
      </c>
      <c r="S2724" s="7">
        <f t="shared" si="171"/>
        <v>68.254054054054052</v>
      </c>
      <c r="T2724" t="s">
        <v>8319</v>
      </c>
      <c r="U2724" t="s">
        <v>8349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s="17"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5">
        <f t="shared" si="170"/>
        <v>1.4005000000000001</v>
      </c>
      <c r="S2725" s="7">
        <f t="shared" si="171"/>
        <v>95.48863636363636</v>
      </c>
      <c r="T2725" t="s">
        <v>8319</v>
      </c>
      <c r="U2725" t="s">
        <v>8349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s="17"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5">
        <f t="shared" si="170"/>
        <v>2.9687520259319289</v>
      </c>
      <c r="S2726" s="7">
        <f t="shared" si="171"/>
        <v>7.1902649656526005</v>
      </c>
      <c r="T2726" t="s">
        <v>8319</v>
      </c>
      <c r="U2726" t="s">
        <v>8349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s="17"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5">
        <f t="shared" si="170"/>
        <v>1.445425</v>
      </c>
      <c r="S2727" s="7">
        <f t="shared" si="171"/>
        <v>511.65486725663715</v>
      </c>
      <c r="T2727" t="s">
        <v>8319</v>
      </c>
      <c r="U2727" t="s">
        <v>8349</v>
      </c>
    </row>
    <row r="2728" spans="1:21" ht="20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s="17"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5">
        <f t="shared" si="170"/>
        <v>1.05745</v>
      </c>
      <c r="S2728" s="7">
        <f t="shared" si="171"/>
        <v>261.74504950495049</v>
      </c>
      <c r="T2728" t="s">
        <v>8319</v>
      </c>
      <c r="U2728" t="s">
        <v>8349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s="17"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5">
        <f t="shared" si="170"/>
        <v>4.9321000000000002</v>
      </c>
      <c r="S2729" s="7">
        <f t="shared" si="171"/>
        <v>69.760961810466767</v>
      </c>
      <c r="T2729" t="s">
        <v>8319</v>
      </c>
      <c r="U2729" t="s">
        <v>8349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s="17"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5">
        <f t="shared" si="170"/>
        <v>2.0182666666666669</v>
      </c>
      <c r="S2730" s="7">
        <f t="shared" si="171"/>
        <v>77.229591836734699</v>
      </c>
      <c r="T2730" t="s">
        <v>8319</v>
      </c>
      <c r="U2730" t="s">
        <v>8349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s="17"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5">
        <f t="shared" si="170"/>
        <v>1.0444</v>
      </c>
      <c r="S2731" s="7">
        <f t="shared" si="171"/>
        <v>340.56521739130437</v>
      </c>
      <c r="T2731" t="s">
        <v>8319</v>
      </c>
      <c r="U2731" t="s">
        <v>8349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s="17"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5">
        <f t="shared" si="170"/>
        <v>1.7029262962962963</v>
      </c>
      <c r="S2732" s="7">
        <f t="shared" si="171"/>
        <v>67.417903225806455</v>
      </c>
      <c r="T2732" t="s">
        <v>8319</v>
      </c>
      <c r="U2732" t="s">
        <v>8349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s="17"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5">
        <f t="shared" si="170"/>
        <v>1.0430333333333333</v>
      </c>
      <c r="S2733" s="7">
        <f t="shared" si="171"/>
        <v>845.70270270270271</v>
      </c>
      <c r="T2733" t="s">
        <v>8319</v>
      </c>
      <c r="U2733" t="s">
        <v>8349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s="17"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5">
        <f t="shared" si="170"/>
        <v>1.1825000000000001</v>
      </c>
      <c r="S2734" s="7">
        <f t="shared" si="171"/>
        <v>97.191780821917803</v>
      </c>
      <c r="T2734" t="s">
        <v>8319</v>
      </c>
      <c r="U2734" t="s">
        <v>8349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s="17"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5">
        <f t="shared" si="170"/>
        <v>1.07538</v>
      </c>
      <c r="S2735" s="7">
        <f t="shared" si="171"/>
        <v>451.84033613445376</v>
      </c>
      <c r="T2735" t="s">
        <v>8319</v>
      </c>
      <c r="U2735" t="s">
        <v>8349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s="17"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5">
        <f t="shared" si="170"/>
        <v>22603</v>
      </c>
      <c r="S2736" s="7">
        <f t="shared" si="171"/>
        <v>138.66871165644173</v>
      </c>
      <c r="T2736" t="s">
        <v>8319</v>
      </c>
      <c r="U2736" t="s">
        <v>8349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s="17"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5">
        <f t="shared" si="170"/>
        <v>9.7813466666666677</v>
      </c>
      <c r="S2737" s="7">
        <f t="shared" si="171"/>
        <v>21.640147492625371</v>
      </c>
      <c r="T2737" t="s">
        <v>8319</v>
      </c>
      <c r="U2737" t="s">
        <v>8349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s="17"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5">
        <f t="shared" si="170"/>
        <v>1.2290000000000001</v>
      </c>
      <c r="S2738" s="7">
        <f t="shared" si="171"/>
        <v>169.51724137931035</v>
      </c>
      <c r="T2738" t="s">
        <v>8319</v>
      </c>
      <c r="U2738" t="s">
        <v>8349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s="17"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5">
        <f t="shared" si="170"/>
        <v>2.4606080000000001</v>
      </c>
      <c r="S2739" s="7">
        <f t="shared" si="171"/>
        <v>161.88210526315791</v>
      </c>
      <c r="T2739" t="s">
        <v>8319</v>
      </c>
      <c r="U2739" t="s">
        <v>8349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s="17"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5">
        <f t="shared" si="170"/>
        <v>1.4794</v>
      </c>
      <c r="S2740" s="7">
        <f t="shared" si="171"/>
        <v>493.13333333333333</v>
      </c>
      <c r="T2740" t="s">
        <v>8319</v>
      </c>
      <c r="U2740" t="s">
        <v>8349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s="17"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5">
        <f t="shared" si="170"/>
        <v>3.8409090909090908</v>
      </c>
      <c r="S2741" s="7">
        <f t="shared" si="171"/>
        <v>22.120418848167539</v>
      </c>
      <c r="T2741" t="s">
        <v>8319</v>
      </c>
      <c r="U2741" t="s">
        <v>8349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s="17"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5">
        <f t="shared" si="170"/>
        <v>1.0333333333333334</v>
      </c>
      <c r="S2742" s="7">
        <f t="shared" si="171"/>
        <v>18.235294117647058</v>
      </c>
      <c r="T2742" t="s">
        <v>8319</v>
      </c>
      <c r="U2742" t="s">
        <v>8349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s="17"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5">
        <f t="shared" si="170"/>
        <v>4.3750000000000004E-3</v>
      </c>
      <c r="S2743" s="7">
        <f t="shared" si="171"/>
        <v>8.75</v>
      </c>
      <c r="T2743" t="s">
        <v>8322</v>
      </c>
      <c r="U2743" t="s">
        <v>8358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s="17"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5">
        <f t="shared" si="170"/>
        <v>0.29239999999999999</v>
      </c>
      <c r="S2744" s="7">
        <f t="shared" si="171"/>
        <v>40.611111111111114</v>
      </c>
      <c r="T2744" t="s">
        <v>8322</v>
      </c>
      <c r="U2744" t="s">
        <v>8358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s="17"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5">
        <f t="shared" si="170"/>
        <v>0</v>
      </c>
      <c r="S2745" s="7" t="e">
        <f t="shared" si="171"/>
        <v>#DIV/0!</v>
      </c>
      <c r="T2745" t="s">
        <v>8322</v>
      </c>
      <c r="U2745" t="s">
        <v>8358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s="17"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5">
        <f t="shared" si="170"/>
        <v>5.2187499999999998E-2</v>
      </c>
      <c r="S2746" s="7">
        <f t="shared" si="171"/>
        <v>37.954545454545453</v>
      </c>
      <c r="T2746" t="s">
        <v>8322</v>
      </c>
      <c r="U2746" t="s">
        <v>8358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s="17"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5">
        <f t="shared" si="170"/>
        <v>0.21887499999999999</v>
      </c>
      <c r="S2747" s="7">
        <f t="shared" si="171"/>
        <v>35.734693877551024</v>
      </c>
      <c r="T2747" t="s">
        <v>8322</v>
      </c>
      <c r="U2747" t="s">
        <v>8358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s="17"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5">
        <f t="shared" si="170"/>
        <v>0.26700000000000002</v>
      </c>
      <c r="S2748" s="7">
        <f t="shared" si="171"/>
        <v>42.157894736842103</v>
      </c>
      <c r="T2748" t="s">
        <v>8322</v>
      </c>
      <c r="U2748" t="s">
        <v>8358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41044.648113425923</v>
      </c>
      <c r="M2749" s="17">
        <v>41044.648113425923</v>
      </c>
      <c r="N2749" t="b">
        <v>0</v>
      </c>
      <c r="O2749">
        <v>4</v>
      </c>
      <c r="P2749" t="b">
        <v>0</v>
      </c>
      <c r="Q2749" t="s">
        <v>8304</v>
      </c>
      <c r="R2749" s="5">
        <f t="shared" si="170"/>
        <v>0.28000000000000003</v>
      </c>
      <c r="S2749" s="7">
        <f t="shared" si="171"/>
        <v>35</v>
      </c>
      <c r="T2749" t="s">
        <v>8322</v>
      </c>
      <c r="U2749" t="s">
        <v>8358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s="17"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5">
        <f t="shared" si="170"/>
        <v>1.06E-2</v>
      </c>
      <c r="S2750" s="7">
        <f t="shared" si="171"/>
        <v>13.25</v>
      </c>
      <c r="T2750" t="s">
        <v>8322</v>
      </c>
      <c r="U2750" t="s">
        <v>8358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s="17"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5">
        <f t="shared" si="170"/>
        <v>1.0999999999999999E-2</v>
      </c>
      <c r="S2751" s="7">
        <f t="shared" si="171"/>
        <v>55</v>
      </c>
      <c r="T2751" t="s">
        <v>8322</v>
      </c>
      <c r="U2751" t="s">
        <v>8358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41078.899826388893</v>
      </c>
      <c r="M2752" s="17">
        <v>41078.899826388893</v>
      </c>
      <c r="N2752" t="b">
        <v>0</v>
      </c>
      <c r="O2752">
        <v>0</v>
      </c>
      <c r="P2752" t="b">
        <v>0</v>
      </c>
      <c r="Q2752" t="s">
        <v>8304</v>
      </c>
      <c r="R2752" s="5">
        <f t="shared" si="170"/>
        <v>0</v>
      </c>
      <c r="S2752" s="7" t="e">
        <f t="shared" si="171"/>
        <v>#DIV/0!</v>
      </c>
      <c r="T2752" t="s">
        <v>8322</v>
      </c>
      <c r="U2752" t="s">
        <v>8358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41807.887060185181</v>
      </c>
      <c r="K2753">
        <v>1397855842</v>
      </c>
      <c r="L2753" s="13">
        <f t="shared" si="169"/>
        <v>41747.887060185181</v>
      </c>
      <c r="M2753" s="17">
        <v>41747.887060185181</v>
      </c>
      <c r="N2753" t="b">
        <v>0</v>
      </c>
      <c r="O2753">
        <v>0</v>
      </c>
      <c r="P2753" t="b">
        <v>0</v>
      </c>
      <c r="Q2753" t="s">
        <v>8304</v>
      </c>
      <c r="R2753" s="5">
        <f t="shared" si="170"/>
        <v>0</v>
      </c>
      <c r="S2753" s="7" t="e">
        <f t="shared" si="171"/>
        <v>#DIV/0!</v>
      </c>
      <c r="T2753" t="s">
        <v>8322</v>
      </c>
      <c r="U2753" t="s">
        <v>8358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s="17"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5">
        <f t="shared" si="170"/>
        <v>0.11458333333333333</v>
      </c>
      <c r="S2754" s="7">
        <f t="shared" si="171"/>
        <v>39.285714285714285</v>
      </c>
      <c r="T2754" t="s">
        <v>8322</v>
      </c>
      <c r="U2754" t="s">
        <v>8358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(I2755/86400)+25569</f>
        <v>41147.900729166664</v>
      </c>
      <c r="K2755">
        <v>1343425023</v>
      </c>
      <c r="L2755" s="13">
        <f t="shared" ref="L2755:L2818" si="173">(K2755/86400)+25569</f>
        <v>41117.900729166664</v>
      </c>
      <c r="M2755" s="17"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5">
        <f t="shared" ref="R2755:R2818" si="174">E2755/D2755</f>
        <v>0.19</v>
      </c>
      <c r="S2755" s="7">
        <f t="shared" ref="S2755:S2818" si="175">E2755/O2755</f>
        <v>47.5</v>
      </c>
      <c r="T2755" t="s">
        <v>8322</v>
      </c>
      <c r="U2755" t="s">
        <v>8358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41893.636006944442</v>
      </c>
      <c r="K2756">
        <v>1407856551</v>
      </c>
      <c r="L2756" s="13">
        <f t="shared" si="173"/>
        <v>41863.636006944442</v>
      </c>
      <c r="M2756" s="17">
        <v>41863.636006944442</v>
      </c>
      <c r="N2756" t="b">
        <v>0</v>
      </c>
      <c r="O2756">
        <v>0</v>
      </c>
      <c r="P2756" t="b">
        <v>0</v>
      </c>
      <c r="Q2756" t="s">
        <v>8304</v>
      </c>
      <c r="R2756" s="5">
        <f t="shared" si="174"/>
        <v>0</v>
      </c>
      <c r="S2756" s="7" t="e">
        <f t="shared" si="175"/>
        <v>#DIV/0!</v>
      </c>
      <c r="T2756" t="s">
        <v>8322</v>
      </c>
      <c r="U2756" t="s">
        <v>8358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s="17"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5">
        <f t="shared" si="174"/>
        <v>0.52</v>
      </c>
      <c r="S2757" s="7">
        <f t="shared" si="175"/>
        <v>17.333333333333332</v>
      </c>
      <c r="T2757" t="s">
        <v>8322</v>
      </c>
      <c r="U2757" t="s">
        <v>8358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41650.900474537033</v>
      </c>
      <c r="K2758">
        <v>1386884201</v>
      </c>
      <c r="L2758" s="13">
        <f t="shared" si="173"/>
        <v>41620.900474537033</v>
      </c>
      <c r="M2758" s="17">
        <v>41620.900474537033</v>
      </c>
      <c r="N2758" t="b">
        <v>0</v>
      </c>
      <c r="O2758">
        <v>33</v>
      </c>
      <c r="P2758" t="b">
        <v>0</v>
      </c>
      <c r="Q2758" t="s">
        <v>8304</v>
      </c>
      <c r="R2758" s="5">
        <f t="shared" si="174"/>
        <v>0.1048</v>
      </c>
      <c r="S2758" s="7">
        <f t="shared" si="175"/>
        <v>31.757575757575758</v>
      </c>
      <c r="T2758" t="s">
        <v>8322</v>
      </c>
      <c r="U2758" t="s">
        <v>8358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s="17"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5">
        <f t="shared" si="174"/>
        <v>6.6666666666666671E-3</v>
      </c>
      <c r="S2759" s="7">
        <f t="shared" si="175"/>
        <v>5</v>
      </c>
      <c r="T2759" t="s">
        <v>8322</v>
      </c>
      <c r="U2759" t="s">
        <v>8358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s="17"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5">
        <f t="shared" si="174"/>
        <v>0.11700000000000001</v>
      </c>
      <c r="S2760" s="7">
        <f t="shared" si="175"/>
        <v>39</v>
      </c>
      <c r="T2760" t="s">
        <v>8322</v>
      </c>
      <c r="U2760" t="s">
        <v>8358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s="17"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5">
        <f t="shared" si="174"/>
        <v>0.105</v>
      </c>
      <c r="S2761" s="7">
        <f t="shared" si="175"/>
        <v>52.5</v>
      </c>
      <c r="T2761" t="s">
        <v>8322</v>
      </c>
      <c r="U2761" t="s">
        <v>8358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s="17"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5">
        <f t="shared" si="174"/>
        <v>0</v>
      </c>
      <c r="S2762" s="7" t="e">
        <f t="shared" si="175"/>
        <v>#DIV/0!</v>
      </c>
      <c r="T2762" t="s">
        <v>8322</v>
      </c>
      <c r="U2762" t="s">
        <v>8358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s="17"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5">
        <f t="shared" si="174"/>
        <v>7.1999999999999998E-3</v>
      </c>
      <c r="S2763" s="7">
        <f t="shared" si="175"/>
        <v>9</v>
      </c>
      <c r="T2763" t="s">
        <v>8322</v>
      </c>
      <c r="U2763" t="s">
        <v>8358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s="17"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5">
        <f t="shared" si="174"/>
        <v>7.6923076923076927E-3</v>
      </c>
      <c r="S2764" s="7">
        <f t="shared" si="175"/>
        <v>25</v>
      </c>
      <c r="T2764" t="s">
        <v>8322</v>
      </c>
      <c r="U2764" t="s">
        <v>8358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s="17"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5">
        <f t="shared" si="174"/>
        <v>2.2842639593908631E-3</v>
      </c>
      <c r="S2765" s="7">
        <f t="shared" si="175"/>
        <v>30</v>
      </c>
      <c r="T2765" t="s">
        <v>8322</v>
      </c>
      <c r="U2765" t="s">
        <v>8358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s="17"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5">
        <f t="shared" si="174"/>
        <v>1.125E-2</v>
      </c>
      <c r="S2766" s="7">
        <f t="shared" si="175"/>
        <v>11.25</v>
      </c>
      <c r="T2766" t="s">
        <v>8322</v>
      </c>
      <c r="U2766" t="s">
        <v>8358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s="17"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5">
        <f t="shared" si="174"/>
        <v>0</v>
      </c>
      <c r="S2767" s="7" t="e">
        <f t="shared" si="175"/>
        <v>#DIV/0!</v>
      </c>
      <c r="T2767" t="s">
        <v>8322</v>
      </c>
      <c r="U2767" t="s">
        <v>8358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40766.668032407411</v>
      </c>
      <c r="K2768">
        <v>1310486518</v>
      </c>
      <c r="L2768" s="13">
        <f t="shared" si="173"/>
        <v>40736.668032407411</v>
      </c>
      <c r="M2768" s="17">
        <v>40736.668032407411</v>
      </c>
      <c r="N2768" t="b">
        <v>0</v>
      </c>
      <c r="O2768">
        <v>4</v>
      </c>
      <c r="P2768" t="b">
        <v>0</v>
      </c>
      <c r="Q2768" t="s">
        <v>8304</v>
      </c>
      <c r="R2768" s="5">
        <f t="shared" si="174"/>
        <v>0.02</v>
      </c>
      <c r="S2768" s="7">
        <f t="shared" si="175"/>
        <v>25</v>
      </c>
      <c r="T2768" t="s">
        <v>8322</v>
      </c>
      <c r="U2768" t="s">
        <v>8358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s="17"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5">
        <f t="shared" si="174"/>
        <v>8.5000000000000006E-3</v>
      </c>
      <c r="S2769" s="7">
        <f t="shared" si="175"/>
        <v>11.333333333333334</v>
      </c>
      <c r="T2769" t="s">
        <v>8322</v>
      </c>
      <c r="U2769" t="s">
        <v>8358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s="17"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5">
        <f t="shared" si="174"/>
        <v>0.14314285714285716</v>
      </c>
      <c r="S2770" s="7">
        <f t="shared" si="175"/>
        <v>29.470588235294116</v>
      </c>
      <c r="T2770" t="s">
        <v>8322</v>
      </c>
      <c r="U2770" t="s">
        <v>8358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41795.826273148152</v>
      </c>
      <c r="K2771">
        <v>1397677790</v>
      </c>
      <c r="L2771" s="13">
        <f t="shared" si="173"/>
        <v>41745.826273148152</v>
      </c>
      <c r="M2771" s="17">
        <v>41745.826273148152</v>
      </c>
      <c r="N2771" t="b">
        <v>0</v>
      </c>
      <c r="O2771">
        <v>2</v>
      </c>
      <c r="P2771" t="b">
        <v>0</v>
      </c>
      <c r="Q2771" t="s">
        <v>8304</v>
      </c>
      <c r="R2771" s="5">
        <f t="shared" si="174"/>
        <v>2.5000000000000001E-3</v>
      </c>
      <c r="S2771" s="7">
        <f t="shared" si="175"/>
        <v>1</v>
      </c>
      <c r="T2771" t="s">
        <v>8322</v>
      </c>
      <c r="U2771" t="s">
        <v>8358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s="17"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5">
        <f t="shared" si="174"/>
        <v>0.1041125</v>
      </c>
      <c r="S2772" s="7">
        <f t="shared" si="175"/>
        <v>63.098484848484851</v>
      </c>
      <c r="T2772" t="s">
        <v>8322</v>
      </c>
      <c r="U2772" t="s">
        <v>8358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s="17"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5">
        <f t="shared" si="174"/>
        <v>0</v>
      </c>
      <c r="S2773" s="7" t="e">
        <f t="shared" si="175"/>
        <v>#DIV/0!</v>
      </c>
      <c r="T2773" t="s">
        <v>8322</v>
      </c>
      <c r="U2773" t="s">
        <v>8358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s="17"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5">
        <f t="shared" si="174"/>
        <v>0</v>
      </c>
      <c r="S2774" s="7" t="e">
        <f t="shared" si="175"/>
        <v>#DIV/0!</v>
      </c>
      <c r="T2774" t="s">
        <v>8322</v>
      </c>
      <c r="U2774" t="s">
        <v>8358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s="17"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5">
        <f t="shared" si="174"/>
        <v>1.8867924528301887E-3</v>
      </c>
      <c r="S2775" s="7">
        <f t="shared" si="175"/>
        <v>1</v>
      </c>
      <c r="T2775" t="s">
        <v>8322</v>
      </c>
      <c r="U2775" t="s">
        <v>8358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s="17"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5">
        <f t="shared" si="174"/>
        <v>0.14249999999999999</v>
      </c>
      <c r="S2776" s="7">
        <f t="shared" si="175"/>
        <v>43.846153846153847</v>
      </c>
      <c r="T2776" t="s">
        <v>8322</v>
      </c>
      <c r="U2776" t="s">
        <v>8358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s="17"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5">
        <f t="shared" si="174"/>
        <v>0.03</v>
      </c>
      <c r="S2777" s="7">
        <f t="shared" si="175"/>
        <v>75</v>
      </c>
      <c r="T2777" t="s">
        <v>8322</v>
      </c>
      <c r="U2777" t="s">
        <v>8358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s="17"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5">
        <f t="shared" si="174"/>
        <v>7.8809523809523815E-2</v>
      </c>
      <c r="S2778" s="7">
        <f t="shared" si="175"/>
        <v>45.972222222222221</v>
      </c>
      <c r="T2778" t="s">
        <v>8322</v>
      </c>
      <c r="U2778" t="s">
        <v>8358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s="17"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5">
        <f t="shared" si="174"/>
        <v>3.3333333333333335E-3</v>
      </c>
      <c r="S2779" s="7">
        <f t="shared" si="175"/>
        <v>10</v>
      </c>
      <c r="T2779" t="s">
        <v>8322</v>
      </c>
      <c r="U2779" t="s">
        <v>8358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s="17"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5">
        <f t="shared" si="174"/>
        <v>0.25545454545454543</v>
      </c>
      <c r="S2780" s="7">
        <f t="shared" si="175"/>
        <v>93.666666666666671</v>
      </c>
      <c r="T2780" t="s">
        <v>8322</v>
      </c>
      <c r="U2780" t="s">
        <v>8358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s="17"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5">
        <f t="shared" si="174"/>
        <v>2.12E-2</v>
      </c>
      <c r="S2781" s="7">
        <f t="shared" si="175"/>
        <v>53</v>
      </c>
      <c r="T2781" t="s">
        <v>8322</v>
      </c>
      <c r="U2781" t="s">
        <v>8358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s="17"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5">
        <f t="shared" si="174"/>
        <v>0</v>
      </c>
      <c r="S2782" s="7" t="e">
        <f t="shared" si="175"/>
        <v>#DIV/0!</v>
      </c>
      <c r="T2782" t="s">
        <v>8322</v>
      </c>
      <c r="U2782" t="s">
        <v>8358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s="17"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5">
        <f t="shared" si="174"/>
        <v>1.0528</v>
      </c>
      <c r="S2783" s="7">
        <f t="shared" si="175"/>
        <v>47</v>
      </c>
      <c r="T2783" t="s">
        <v>8317</v>
      </c>
      <c r="U2783" t="s">
        <v>8318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s="17"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5">
        <f t="shared" si="174"/>
        <v>1.2</v>
      </c>
      <c r="S2784" s="7">
        <f t="shared" si="175"/>
        <v>66.666666666666671</v>
      </c>
      <c r="T2784" t="s">
        <v>8317</v>
      </c>
      <c r="U2784" t="s">
        <v>8318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s="17"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5">
        <f t="shared" si="174"/>
        <v>1.145</v>
      </c>
      <c r="S2785" s="7">
        <f t="shared" si="175"/>
        <v>18.770491803278688</v>
      </c>
      <c r="T2785" t="s">
        <v>8317</v>
      </c>
      <c r="U2785" t="s">
        <v>8318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s="17"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5">
        <f t="shared" si="174"/>
        <v>1.19</v>
      </c>
      <c r="S2786" s="7">
        <f t="shared" si="175"/>
        <v>66.111111111111114</v>
      </c>
      <c r="T2786" t="s">
        <v>8317</v>
      </c>
      <c r="U2786" t="s">
        <v>8318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s="17"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5">
        <f t="shared" si="174"/>
        <v>1.0468</v>
      </c>
      <c r="S2787" s="7">
        <f t="shared" si="175"/>
        <v>36.859154929577464</v>
      </c>
      <c r="T2787" t="s">
        <v>8317</v>
      </c>
      <c r="U2787" t="s">
        <v>8318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s="17"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5">
        <f t="shared" si="174"/>
        <v>1.1783999999999999</v>
      </c>
      <c r="S2788" s="7">
        <f t="shared" si="175"/>
        <v>39.810810810810814</v>
      </c>
      <c r="T2788" t="s">
        <v>8317</v>
      </c>
      <c r="U2788" t="s">
        <v>8318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s="17"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5">
        <f t="shared" si="174"/>
        <v>1.1970000000000001</v>
      </c>
      <c r="S2789" s="7">
        <f t="shared" si="175"/>
        <v>31.5</v>
      </c>
      <c r="T2789" t="s">
        <v>8317</v>
      </c>
      <c r="U2789" t="s">
        <v>8318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42580.701886574076</v>
      </c>
      <c r="K2790">
        <v>1467219043</v>
      </c>
      <c r="L2790" s="13">
        <f t="shared" si="173"/>
        <v>42550.701886574076</v>
      </c>
      <c r="M2790" s="17">
        <v>42550.701886574076</v>
      </c>
      <c r="N2790" t="b">
        <v>0</v>
      </c>
      <c r="O2790">
        <v>20</v>
      </c>
      <c r="P2790" t="b">
        <v>1</v>
      </c>
      <c r="Q2790" t="s">
        <v>8271</v>
      </c>
      <c r="R2790" s="5">
        <f t="shared" si="174"/>
        <v>1.0249999999999999</v>
      </c>
      <c r="S2790" s="7">
        <f t="shared" si="175"/>
        <v>102.5</v>
      </c>
      <c r="T2790" t="s">
        <v>8317</v>
      </c>
      <c r="U2790" t="s">
        <v>8318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s="17"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5">
        <f t="shared" si="174"/>
        <v>1.0116666666666667</v>
      </c>
      <c r="S2791" s="7">
        <f t="shared" si="175"/>
        <v>126.45833333333333</v>
      </c>
      <c r="T2791" t="s">
        <v>8317</v>
      </c>
      <c r="U2791" t="s">
        <v>8318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s="17"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5">
        <f t="shared" si="174"/>
        <v>1.0533333333333332</v>
      </c>
      <c r="S2792" s="7">
        <f t="shared" si="175"/>
        <v>47.878787878787875</v>
      </c>
      <c r="T2792" t="s">
        <v>8317</v>
      </c>
      <c r="U2792" t="s">
        <v>8318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s="17"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5">
        <f t="shared" si="174"/>
        <v>1.0249999999999999</v>
      </c>
      <c r="S2793" s="7">
        <f t="shared" si="175"/>
        <v>73.214285714285708</v>
      </c>
      <c r="T2793" t="s">
        <v>8317</v>
      </c>
      <c r="U2793" t="s">
        <v>8318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s="17"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5">
        <f t="shared" si="174"/>
        <v>1.0760000000000001</v>
      </c>
      <c r="S2794" s="7">
        <f t="shared" si="175"/>
        <v>89.666666666666671</v>
      </c>
      <c r="T2794" t="s">
        <v>8317</v>
      </c>
      <c r="U2794" t="s">
        <v>8318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s="17"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5">
        <f t="shared" si="174"/>
        <v>1.105675</v>
      </c>
      <c r="S2795" s="7">
        <f t="shared" si="175"/>
        <v>151.4623287671233</v>
      </c>
      <c r="T2795" t="s">
        <v>8317</v>
      </c>
      <c r="U2795" t="s">
        <v>8318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s="17"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5">
        <f t="shared" si="174"/>
        <v>1.5</v>
      </c>
      <c r="S2796" s="7">
        <f t="shared" si="175"/>
        <v>25</v>
      </c>
      <c r="T2796" t="s">
        <v>8317</v>
      </c>
      <c r="U2796" t="s">
        <v>8318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s="17"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5">
        <f t="shared" si="174"/>
        <v>1.0428571428571429</v>
      </c>
      <c r="S2797" s="7">
        <f t="shared" si="175"/>
        <v>36.5</v>
      </c>
      <c r="T2797" t="s">
        <v>8317</v>
      </c>
      <c r="U2797" t="s">
        <v>8318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s="17"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5">
        <f t="shared" si="174"/>
        <v>1.155</v>
      </c>
      <c r="S2798" s="7">
        <f t="shared" si="175"/>
        <v>44</v>
      </c>
      <c r="T2798" t="s">
        <v>8317</v>
      </c>
      <c r="U2798" t="s">
        <v>8318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s="17"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5">
        <f t="shared" si="174"/>
        <v>1.02645125</v>
      </c>
      <c r="S2799" s="7">
        <f t="shared" si="175"/>
        <v>87.357553191489373</v>
      </c>
      <c r="T2799" t="s">
        <v>8317</v>
      </c>
      <c r="U2799" t="s">
        <v>8318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s="17"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5">
        <f t="shared" si="174"/>
        <v>1.014</v>
      </c>
      <c r="S2800" s="7">
        <f t="shared" si="175"/>
        <v>36.474820143884891</v>
      </c>
      <c r="T2800" t="s">
        <v>8317</v>
      </c>
      <c r="U2800" t="s">
        <v>8318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s="17"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5">
        <f t="shared" si="174"/>
        <v>1.1663479999999999</v>
      </c>
      <c r="S2801" s="7">
        <f t="shared" si="175"/>
        <v>44.859538461538463</v>
      </c>
      <c r="T2801" t="s">
        <v>8317</v>
      </c>
      <c r="U2801" t="s">
        <v>8318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s="17"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5">
        <f t="shared" si="174"/>
        <v>1.33</v>
      </c>
      <c r="S2802" s="7">
        <f t="shared" si="175"/>
        <v>42.903225806451616</v>
      </c>
      <c r="T2802" t="s">
        <v>8317</v>
      </c>
      <c r="U2802" t="s">
        <v>8318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s="17"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5">
        <f t="shared" si="174"/>
        <v>1.3320000000000001</v>
      </c>
      <c r="S2803" s="7">
        <f t="shared" si="175"/>
        <v>51.230769230769234</v>
      </c>
      <c r="T2803" t="s">
        <v>8317</v>
      </c>
      <c r="U2803" t="s">
        <v>8318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s="17"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5">
        <f t="shared" si="174"/>
        <v>1.0183333333333333</v>
      </c>
      <c r="S2804" s="7">
        <f t="shared" si="175"/>
        <v>33.944444444444443</v>
      </c>
      <c r="T2804" t="s">
        <v>8317</v>
      </c>
      <c r="U2804" t="s">
        <v>8318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s="17"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5">
        <f t="shared" si="174"/>
        <v>1.2795000000000001</v>
      </c>
      <c r="S2805" s="7">
        <f t="shared" si="175"/>
        <v>90.744680851063833</v>
      </c>
      <c r="T2805" t="s">
        <v>8317</v>
      </c>
      <c r="U2805" t="s">
        <v>8318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s="17"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5">
        <f t="shared" si="174"/>
        <v>1.1499999999999999</v>
      </c>
      <c r="S2806" s="7">
        <f t="shared" si="175"/>
        <v>50</v>
      </c>
      <c r="T2806" t="s">
        <v>8317</v>
      </c>
      <c r="U2806" t="s">
        <v>8318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s="17"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5">
        <f t="shared" si="174"/>
        <v>1.1000000000000001</v>
      </c>
      <c r="S2807" s="7">
        <f t="shared" si="175"/>
        <v>24.444444444444443</v>
      </c>
      <c r="T2807" t="s">
        <v>8317</v>
      </c>
      <c r="U2807" t="s">
        <v>8318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s="17"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5">
        <f t="shared" si="174"/>
        <v>1.121</v>
      </c>
      <c r="S2808" s="7">
        <f t="shared" si="175"/>
        <v>44.25</v>
      </c>
      <c r="T2808" t="s">
        <v>8317</v>
      </c>
      <c r="U2808" t="s">
        <v>8318</v>
      </c>
    </row>
    <row r="2809" spans="1:21" ht="20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s="17"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5">
        <f t="shared" si="174"/>
        <v>1.26</v>
      </c>
      <c r="S2809" s="7">
        <f t="shared" si="175"/>
        <v>67.741935483870961</v>
      </c>
      <c r="T2809" t="s">
        <v>8317</v>
      </c>
      <c r="U2809" t="s">
        <v>8318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s="17"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5">
        <f t="shared" si="174"/>
        <v>1.0024444444444445</v>
      </c>
      <c r="S2810" s="7">
        <f t="shared" si="175"/>
        <v>65.376811594202906</v>
      </c>
      <c r="T2810" t="s">
        <v>8317</v>
      </c>
      <c r="U2810" t="s">
        <v>8318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s="17"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5">
        <f t="shared" si="174"/>
        <v>1.024</v>
      </c>
      <c r="S2811" s="7">
        <f t="shared" si="175"/>
        <v>121.9047619047619</v>
      </c>
      <c r="T2811" t="s">
        <v>8317</v>
      </c>
      <c r="U2811" t="s">
        <v>8318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s="17"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5">
        <f t="shared" si="174"/>
        <v>1.0820000000000001</v>
      </c>
      <c r="S2812" s="7">
        <f t="shared" si="175"/>
        <v>47.456140350877192</v>
      </c>
      <c r="T2812" t="s">
        <v>8317</v>
      </c>
      <c r="U2812" t="s">
        <v>8318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s="17"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5">
        <f t="shared" si="174"/>
        <v>1.0026999999999999</v>
      </c>
      <c r="S2813" s="7">
        <f t="shared" si="175"/>
        <v>92.842592592592595</v>
      </c>
      <c r="T2813" t="s">
        <v>8317</v>
      </c>
      <c r="U2813" t="s">
        <v>8318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s="17"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5">
        <f t="shared" si="174"/>
        <v>1.133</v>
      </c>
      <c r="S2814" s="7">
        <f t="shared" si="175"/>
        <v>68.253012048192772</v>
      </c>
      <c r="T2814" t="s">
        <v>8317</v>
      </c>
      <c r="U2814" t="s">
        <v>8318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s="17"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5">
        <f t="shared" si="174"/>
        <v>1.2757571428571428</v>
      </c>
      <c r="S2815" s="7">
        <f t="shared" si="175"/>
        <v>37.209583333333335</v>
      </c>
      <c r="T2815" t="s">
        <v>8317</v>
      </c>
      <c r="U2815" t="s">
        <v>8318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s="17"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5">
        <f t="shared" si="174"/>
        <v>1.0773333333333333</v>
      </c>
      <c r="S2816" s="7">
        <f t="shared" si="175"/>
        <v>25.25</v>
      </c>
      <c r="T2816" t="s">
        <v>8317</v>
      </c>
      <c r="U2816" t="s">
        <v>8318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s="17"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5">
        <f t="shared" si="174"/>
        <v>2.42</v>
      </c>
      <c r="S2817" s="7">
        <f t="shared" si="175"/>
        <v>43.214285714285715</v>
      </c>
      <c r="T2817" t="s">
        <v>8317</v>
      </c>
      <c r="U2817" t="s">
        <v>8318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s="17"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5">
        <f t="shared" si="174"/>
        <v>1.4156666666666666</v>
      </c>
      <c r="S2818" s="7">
        <f t="shared" si="175"/>
        <v>25.130177514792898</v>
      </c>
      <c r="T2818" t="s">
        <v>8317</v>
      </c>
      <c r="U2818" t="s">
        <v>8318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(I2819/86400)+25569</f>
        <v>42063.634976851856</v>
      </c>
      <c r="K2819">
        <v>1421680462</v>
      </c>
      <c r="L2819" s="13">
        <f t="shared" ref="L2819:L2882" si="177">(K2819/86400)+25569</f>
        <v>42023.634976851856</v>
      </c>
      <c r="M2819" s="17"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5">
        <f t="shared" ref="R2819:R2882" si="178">E2819/D2819</f>
        <v>1.3</v>
      </c>
      <c r="S2819" s="7">
        <f t="shared" ref="S2819:S2882" si="179">E2819/O2819</f>
        <v>23.636363636363637</v>
      </c>
      <c r="T2819" t="s">
        <v>8317</v>
      </c>
      <c r="U2819" t="s">
        <v>8318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s="17"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5">
        <f t="shared" si="178"/>
        <v>1.0603</v>
      </c>
      <c r="S2820" s="7">
        <f t="shared" si="179"/>
        <v>103.95098039215686</v>
      </c>
      <c r="T2820" t="s">
        <v>8317</v>
      </c>
      <c r="U2820" t="s">
        <v>8318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s="17"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5">
        <f t="shared" si="178"/>
        <v>1.048</v>
      </c>
      <c r="S2821" s="7">
        <f t="shared" si="179"/>
        <v>50.384615384615387</v>
      </c>
      <c r="T2821" t="s">
        <v>8317</v>
      </c>
      <c r="U2821" t="s">
        <v>8318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s="17"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5">
        <f t="shared" si="178"/>
        <v>1.36</v>
      </c>
      <c r="S2822" s="7">
        <f t="shared" si="179"/>
        <v>13.6</v>
      </c>
      <c r="T2822" t="s">
        <v>8317</v>
      </c>
      <c r="U2822" t="s">
        <v>8318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s="17"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5">
        <f t="shared" si="178"/>
        <v>1</v>
      </c>
      <c r="S2823" s="7">
        <f t="shared" si="179"/>
        <v>28.571428571428573</v>
      </c>
      <c r="T2823" t="s">
        <v>8317</v>
      </c>
      <c r="U2823" t="s">
        <v>8318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42090.642268518517</v>
      </c>
      <c r="K2824">
        <v>1424881492</v>
      </c>
      <c r="L2824" s="13">
        <f t="shared" si="177"/>
        <v>42060.683935185181</v>
      </c>
      <c r="M2824" s="17"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5">
        <f t="shared" si="178"/>
        <v>1</v>
      </c>
      <c r="S2824" s="7">
        <f t="shared" si="179"/>
        <v>63.829787234042556</v>
      </c>
      <c r="T2824" t="s">
        <v>8317</v>
      </c>
      <c r="U2824" t="s">
        <v>8318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s="17"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5">
        <f t="shared" si="178"/>
        <v>1.24</v>
      </c>
      <c r="S2825" s="7">
        <f t="shared" si="179"/>
        <v>8.8571428571428577</v>
      </c>
      <c r="T2825" t="s">
        <v>8317</v>
      </c>
      <c r="U2825" t="s">
        <v>8318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s="17"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5">
        <f t="shared" si="178"/>
        <v>1.1692307692307693</v>
      </c>
      <c r="S2826" s="7">
        <f t="shared" si="179"/>
        <v>50.666666666666664</v>
      </c>
      <c r="T2826" t="s">
        <v>8317</v>
      </c>
      <c r="U2826" t="s">
        <v>8318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s="17"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5">
        <f t="shared" si="178"/>
        <v>1.0333333333333334</v>
      </c>
      <c r="S2827" s="7">
        <f t="shared" si="179"/>
        <v>60.784313725490193</v>
      </c>
      <c r="T2827" t="s">
        <v>8317</v>
      </c>
      <c r="U2827" t="s">
        <v>8318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s="17"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5">
        <f t="shared" si="178"/>
        <v>1.0774999999999999</v>
      </c>
      <c r="S2828" s="7">
        <f t="shared" si="179"/>
        <v>113.42105263157895</v>
      </c>
      <c r="T2828" t="s">
        <v>8317</v>
      </c>
      <c r="U2828" t="s">
        <v>8318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s="17"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5">
        <f t="shared" si="178"/>
        <v>1.2024999999999999</v>
      </c>
      <c r="S2829" s="7">
        <f t="shared" si="179"/>
        <v>104.56521739130434</v>
      </c>
      <c r="T2829" t="s">
        <v>8317</v>
      </c>
      <c r="U2829" t="s">
        <v>8318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s="17"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5">
        <f t="shared" si="178"/>
        <v>1.0037894736842106</v>
      </c>
      <c r="S2830" s="7">
        <f t="shared" si="179"/>
        <v>98.30927835051547</v>
      </c>
      <c r="T2830" t="s">
        <v>8317</v>
      </c>
      <c r="U2830" t="s">
        <v>8318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s="17"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5">
        <f t="shared" si="178"/>
        <v>1.0651999999999999</v>
      </c>
      <c r="S2831" s="7">
        <f t="shared" si="179"/>
        <v>35.039473684210527</v>
      </c>
      <c r="T2831" t="s">
        <v>8317</v>
      </c>
      <c r="U2831" t="s">
        <v>8318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s="17"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5">
        <f t="shared" si="178"/>
        <v>1</v>
      </c>
      <c r="S2832" s="7">
        <f t="shared" si="179"/>
        <v>272.72727272727275</v>
      </c>
      <c r="T2832" t="s">
        <v>8317</v>
      </c>
      <c r="U2832" t="s">
        <v>8318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s="17"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5">
        <f t="shared" si="178"/>
        <v>1.1066666666666667</v>
      </c>
      <c r="S2833" s="7">
        <f t="shared" si="179"/>
        <v>63.846153846153847</v>
      </c>
      <c r="T2833" t="s">
        <v>8317</v>
      </c>
      <c r="U2833" t="s">
        <v>8318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s="17"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5">
        <f t="shared" si="178"/>
        <v>1.1471959999999999</v>
      </c>
      <c r="S2834" s="7">
        <f t="shared" si="179"/>
        <v>30.189368421052631</v>
      </c>
      <c r="T2834" t="s">
        <v>8317</v>
      </c>
      <c r="U2834" t="s">
        <v>8318</v>
      </c>
    </row>
    <row r="2835" spans="1:21" ht="20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s="17"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5">
        <f t="shared" si="178"/>
        <v>1.0825925925925926</v>
      </c>
      <c r="S2835" s="7">
        <f t="shared" si="179"/>
        <v>83.51428571428572</v>
      </c>
      <c r="T2835" t="s">
        <v>8317</v>
      </c>
      <c r="U2835" t="s">
        <v>8318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s="17"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5">
        <f t="shared" si="178"/>
        <v>1.7</v>
      </c>
      <c r="S2836" s="7">
        <f t="shared" si="179"/>
        <v>64.761904761904759</v>
      </c>
      <c r="T2836" t="s">
        <v>8317</v>
      </c>
      <c r="U2836" t="s">
        <v>8318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s="17"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5">
        <f t="shared" si="178"/>
        <v>1.8709899999999999</v>
      </c>
      <c r="S2837" s="7">
        <f t="shared" si="179"/>
        <v>20.118172043010752</v>
      </c>
      <c r="T2837" t="s">
        <v>8317</v>
      </c>
      <c r="U2837" t="s">
        <v>8318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s="17"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5">
        <f t="shared" si="178"/>
        <v>1.0777777777777777</v>
      </c>
      <c r="S2838" s="7">
        <f t="shared" si="179"/>
        <v>44.090909090909093</v>
      </c>
      <c r="T2838" t="s">
        <v>8317</v>
      </c>
      <c r="U2838" t="s">
        <v>8318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s="17"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5">
        <f t="shared" si="178"/>
        <v>1</v>
      </c>
      <c r="S2839" s="7">
        <f t="shared" si="179"/>
        <v>40.476190476190474</v>
      </c>
      <c r="T2839" t="s">
        <v>8317</v>
      </c>
      <c r="U2839" t="s">
        <v>8318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s="17"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5">
        <f t="shared" si="178"/>
        <v>1.2024999999999999</v>
      </c>
      <c r="S2840" s="7">
        <f t="shared" si="179"/>
        <v>44.537037037037038</v>
      </c>
      <c r="T2840" t="s">
        <v>8317</v>
      </c>
      <c r="U2840" t="s">
        <v>8318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s="17"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5">
        <f t="shared" si="178"/>
        <v>1.1142857142857143</v>
      </c>
      <c r="S2841" s="7">
        <f t="shared" si="179"/>
        <v>125.80645161290323</v>
      </c>
      <c r="T2841" t="s">
        <v>8317</v>
      </c>
      <c r="U2841" t="s">
        <v>8318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s="17"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5">
        <f t="shared" si="178"/>
        <v>1.04</v>
      </c>
      <c r="S2842" s="7">
        <f t="shared" si="179"/>
        <v>19.696969696969695</v>
      </c>
      <c r="T2842" t="s">
        <v>8317</v>
      </c>
      <c r="U2842" t="s">
        <v>8318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42291.739548611113</v>
      </c>
      <c r="M2843" s="17">
        <v>42291.739548611113</v>
      </c>
      <c r="N2843" t="b">
        <v>0</v>
      </c>
      <c r="O2843">
        <v>1</v>
      </c>
      <c r="P2843" t="b">
        <v>0</v>
      </c>
      <c r="Q2843" t="s">
        <v>8271</v>
      </c>
      <c r="R2843" s="5">
        <f t="shared" si="178"/>
        <v>0.01</v>
      </c>
      <c r="S2843" s="7">
        <f t="shared" si="179"/>
        <v>10</v>
      </c>
      <c r="T2843" t="s">
        <v>8317</v>
      </c>
      <c r="U2843" t="s">
        <v>8318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41784.95248842593</v>
      </c>
      <c r="M2844" s="17">
        <v>41784.95248842593</v>
      </c>
      <c r="N2844" t="b">
        <v>0</v>
      </c>
      <c r="O2844">
        <v>0</v>
      </c>
      <c r="P2844" t="b">
        <v>0</v>
      </c>
      <c r="Q2844" t="s">
        <v>8271</v>
      </c>
      <c r="R2844" s="5">
        <f t="shared" si="178"/>
        <v>0</v>
      </c>
      <c r="S2844" s="7" t="e">
        <f t="shared" si="179"/>
        <v>#DIV/0!</v>
      </c>
      <c r="T2844" t="s">
        <v>8317</v>
      </c>
      <c r="U2844" t="s">
        <v>8318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s="17"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5">
        <f t="shared" si="178"/>
        <v>0</v>
      </c>
      <c r="S2845" s="7" t="e">
        <f t="shared" si="179"/>
        <v>#DIV/0!</v>
      </c>
      <c r="T2845" t="s">
        <v>8317</v>
      </c>
      <c r="U2845" t="s">
        <v>8318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s="17"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5">
        <f t="shared" si="178"/>
        <v>5.4545454545454543E-2</v>
      </c>
      <c r="S2846" s="7">
        <f t="shared" si="179"/>
        <v>30</v>
      </c>
      <c r="T2846" t="s">
        <v>8317</v>
      </c>
      <c r="U2846" t="s">
        <v>8318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s="17"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5">
        <f t="shared" si="178"/>
        <v>0.31546666666666667</v>
      </c>
      <c r="S2847" s="7">
        <f t="shared" si="179"/>
        <v>60.666666666666664</v>
      </c>
      <c r="T2847" t="s">
        <v>8317</v>
      </c>
      <c r="U2847" t="s">
        <v>8318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s="17"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5">
        <f t="shared" si="178"/>
        <v>0</v>
      </c>
      <c r="S2848" s="7" t="e">
        <f t="shared" si="179"/>
        <v>#DIV/0!</v>
      </c>
      <c r="T2848" t="s">
        <v>8317</v>
      </c>
      <c r="U2848" t="s">
        <v>8318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s="17"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5">
        <f t="shared" si="178"/>
        <v>0</v>
      </c>
      <c r="S2849" s="7" t="e">
        <f t="shared" si="179"/>
        <v>#DIV/0!</v>
      </c>
      <c r="T2849" t="s">
        <v>8317</v>
      </c>
      <c r="U2849" t="s">
        <v>8318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s="17"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5">
        <f t="shared" si="178"/>
        <v>2E-3</v>
      </c>
      <c r="S2850" s="7">
        <f t="shared" si="179"/>
        <v>23.333333333333332</v>
      </c>
      <c r="T2850" t="s">
        <v>8317</v>
      </c>
      <c r="U2850" t="s">
        <v>8318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s="17"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5">
        <f t="shared" si="178"/>
        <v>0.01</v>
      </c>
      <c r="S2851" s="7">
        <f t="shared" si="179"/>
        <v>5</v>
      </c>
      <c r="T2851" t="s">
        <v>8317</v>
      </c>
      <c r="U2851" t="s">
        <v>8318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s="17"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5">
        <f t="shared" si="178"/>
        <v>3.8875E-2</v>
      </c>
      <c r="S2852" s="7">
        <f t="shared" si="179"/>
        <v>23.923076923076923</v>
      </c>
      <c r="T2852" t="s">
        <v>8317</v>
      </c>
      <c r="U2852" t="s">
        <v>8318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s="17"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5">
        <f t="shared" si="178"/>
        <v>0</v>
      </c>
      <c r="S2853" s="7" t="e">
        <f t="shared" si="179"/>
        <v>#DIV/0!</v>
      </c>
      <c r="T2853" t="s">
        <v>8317</v>
      </c>
      <c r="U2853" t="s">
        <v>8318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s="17"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5">
        <f t="shared" si="178"/>
        <v>1.9E-2</v>
      </c>
      <c r="S2854" s="7">
        <f t="shared" si="179"/>
        <v>15.833333333333334</v>
      </c>
      <c r="T2854" t="s">
        <v>8317</v>
      </c>
      <c r="U2854" t="s">
        <v>8318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s="17"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5">
        <f t="shared" si="178"/>
        <v>0</v>
      </c>
      <c r="S2855" s="7" t="e">
        <f t="shared" si="179"/>
        <v>#DIV/0!</v>
      </c>
      <c r="T2855" t="s">
        <v>8317</v>
      </c>
      <c r="U2855" t="s">
        <v>8318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s="17"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5">
        <f t="shared" si="178"/>
        <v>0.41699999999999998</v>
      </c>
      <c r="S2856" s="7">
        <f t="shared" si="179"/>
        <v>29.785714285714285</v>
      </c>
      <c r="T2856" t="s">
        <v>8317</v>
      </c>
      <c r="U2856" t="s">
        <v>8318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s="17"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5">
        <f t="shared" si="178"/>
        <v>0.5</v>
      </c>
      <c r="S2857" s="7">
        <f t="shared" si="179"/>
        <v>60</v>
      </c>
      <c r="T2857" t="s">
        <v>8317</v>
      </c>
      <c r="U2857" t="s">
        <v>8318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s="17"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5">
        <f t="shared" si="178"/>
        <v>4.8666666666666664E-2</v>
      </c>
      <c r="S2858" s="7">
        <f t="shared" si="179"/>
        <v>24.333333333333332</v>
      </c>
      <c r="T2858" t="s">
        <v>8317</v>
      </c>
      <c r="U2858" t="s">
        <v>8318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s="17"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5">
        <f t="shared" si="178"/>
        <v>0.19736842105263158</v>
      </c>
      <c r="S2859" s="7">
        <f t="shared" si="179"/>
        <v>500</v>
      </c>
      <c r="T2859" t="s">
        <v>8317</v>
      </c>
      <c r="U2859" t="s">
        <v>8318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s="17"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5">
        <f t="shared" si="178"/>
        <v>0</v>
      </c>
      <c r="S2860" s="7" t="e">
        <f t="shared" si="179"/>
        <v>#DIV/0!</v>
      </c>
      <c r="T2860" t="s">
        <v>8317</v>
      </c>
      <c r="U2860" t="s">
        <v>8318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s="17"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5">
        <f t="shared" si="178"/>
        <v>1.7500000000000002E-2</v>
      </c>
      <c r="S2861" s="7">
        <f t="shared" si="179"/>
        <v>35</v>
      </c>
      <c r="T2861" t="s">
        <v>8317</v>
      </c>
      <c r="U2861" t="s">
        <v>8318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42540.80064814815</v>
      </c>
      <c r="K2862">
        <v>1461179576</v>
      </c>
      <c r="L2862" s="13">
        <f t="shared" si="177"/>
        <v>42480.80064814815</v>
      </c>
      <c r="M2862" s="17">
        <v>42480.80064814815</v>
      </c>
      <c r="N2862" t="b">
        <v>0</v>
      </c>
      <c r="O2862">
        <v>9</v>
      </c>
      <c r="P2862" t="b">
        <v>0</v>
      </c>
      <c r="Q2862" t="s">
        <v>8271</v>
      </c>
      <c r="R2862" s="5">
        <f t="shared" si="178"/>
        <v>6.6500000000000004E-2</v>
      </c>
      <c r="S2862" s="7">
        <f t="shared" si="179"/>
        <v>29.555555555555557</v>
      </c>
      <c r="T2862" t="s">
        <v>8317</v>
      </c>
      <c r="U2862" t="s">
        <v>8318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s="17"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5">
        <f t="shared" si="178"/>
        <v>0.32</v>
      </c>
      <c r="S2863" s="7">
        <f t="shared" si="179"/>
        <v>26.666666666666668</v>
      </c>
      <c r="T2863" t="s">
        <v>8317</v>
      </c>
      <c r="U2863" t="s">
        <v>8318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s="17"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5">
        <f t="shared" si="178"/>
        <v>4.3307086614173228E-3</v>
      </c>
      <c r="S2864" s="7">
        <f t="shared" si="179"/>
        <v>18.333333333333332</v>
      </c>
      <c r="T2864" t="s">
        <v>8317</v>
      </c>
      <c r="U2864" t="s">
        <v>8318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s="17"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5">
        <f t="shared" si="178"/>
        <v>4.0000000000000002E-4</v>
      </c>
      <c r="S2865" s="7">
        <f t="shared" si="179"/>
        <v>20</v>
      </c>
      <c r="T2865" t="s">
        <v>8317</v>
      </c>
      <c r="U2865" t="s">
        <v>8318</v>
      </c>
    </row>
    <row r="2866" spans="1:21" ht="20" x14ac:dyDescent="0.2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s="17"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5">
        <f t="shared" si="178"/>
        <v>1.6E-2</v>
      </c>
      <c r="S2866" s="7">
        <f t="shared" si="179"/>
        <v>13.333333333333334</v>
      </c>
      <c r="T2866" t="s">
        <v>8317</v>
      </c>
      <c r="U2866" t="s">
        <v>8318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s="17"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5">
        <f t="shared" si="178"/>
        <v>0</v>
      </c>
      <c r="S2867" s="7" t="e">
        <f t="shared" si="179"/>
        <v>#DIV/0!</v>
      </c>
      <c r="T2867" t="s">
        <v>8317</v>
      </c>
      <c r="U2867" t="s">
        <v>8318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s="17"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5">
        <f t="shared" si="178"/>
        <v>8.9999999999999993E-3</v>
      </c>
      <c r="S2868" s="7">
        <f t="shared" si="179"/>
        <v>22.5</v>
      </c>
      <c r="T2868" t="s">
        <v>8317</v>
      </c>
      <c r="U2868" t="s">
        <v>8318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s="17"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5">
        <f t="shared" si="178"/>
        <v>0.2016</v>
      </c>
      <c r="S2869" s="7">
        <f t="shared" si="179"/>
        <v>50.4</v>
      </c>
      <c r="T2869" t="s">
        <v>8317</v>
      </c>
      <c r="U2869" t="s">
        <v>8318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s="17"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5">
        <f t="shared" si="178"/>
        <v>0.42011733333333334</v>
      </c>
      <c r="S2870" s="7">
        <f t="shared" si="179"/>
        <v>105.02933333333334</v>
      </c>
      <c r="T2870" t="s">
        <v>8317</v>
      </c>
      <c r="U2870" t="s">
        <v>8318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s="17"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5">
        <f t="shared" si="178"/>
        <v>8.8500000000000002E-3</v>
      </c>
      <c r="S2871" s="7">
        <f t="shared" si="179"/>
        <v>35.4</v>
      </c>
      <c r="T2871" t="s">
        <v>8317</v>
      </c>
      <c r="U2871" t="s">
        <v>8318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s="17"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5">
        <f t="shared" si="178"/>
        <v>0.15</v>
      </c>
      <c r="S2872" s="7">
        <f t="shared" si="179"/>
        <v>83.333333333333329</v>
      </c>
      <c r="T2872" t="s">
        <v>8317</v>
      </c>
      <c r="U2872" t="s">
        <v>8318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s="17"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5">
        <f t="shared" si="178"/>
        <v>4.6699999999999998E-2</v>
      </c>
      <c r="S2873" s="7">
        <f t="shared" si="179"/>
        <v>35.92307692307692</v>
      </c>
      <c r="T2873" t="s">
        <v>8317</v>
      </c>
      <c r="U2873" t="s">
        <v>8318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s="17"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5">
        <f t="shared" si="178"/>
        <v>0</v>
      </c>
      <c r="S2874" s="7" t="e">
        <f t="shared" si="179"/>
        <v>#DIV/0!</v>
      </c>
      <c r="T2874" t="s">
        <v>8317</v>
      </c>
      <c r="U2874" t="s">
        <v>8318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s="17"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5">
        <f t="shared" si="178"/>
        <v>0.38119999999999998</v>
      </c>
      <c r="S2875" s="7">
        <f t="shared" si="179"/>
        <v>119.125</v>
      </c>
      <c r="T2875" t="s">
        <v>8317</v>
      </c>
      <c r="U2875" t="s">
        <v>8318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s="17"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5">
        <f t="shared" si="178"/>
        <v>5.4199999999999998E-2</v>
      </c>
      <c r="S2876" s="7">
        <f t="shared" si="179"/>
        <v>90.333333333333329</v>
      </c>
      <c r="T2876" t="s">
        <v>8317</v>
      </c>
      <c r="U2876" t="s">
        <v>8318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s="17"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5">
        <f t="shared" si="178"/>
        <v>3.5E-4</v>
      </c>
      <c r="S2877" s="7">
        <f t="shared" si="179"/>
        <v>2.3333333333333335</v>
      </c>
      <c r="T2877" t="s">
        <v>8317</v>
      </c>
      <c r="U2877" t="s">
        <v>8318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s="17"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5">
        <f t="shared" si="178"/>
        <v>0</v>
      </c>
      <c r="S2878" s="7" t="e">
        <f t="shared" si="179"/>
        <v>#DIV/0!</v>
      </c>
      <c r="T2878" t="s">
        <v>8317</v>
      </c>
      <c r="U2878" t="s">
        <v>8318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42672.955138888894</v>
      </c>
      <c r="M2879" s="17">
        <v>42672.955138888894</v>
      </c>
      <c r="N2879" t="b">
        <v>0</v>
      </c>
      <c r="O2879">
        <v>6</v>
      </c>
      <c r="P2879" t="b">
        <v>0</v>
      </c>
      <c r="Q2879" t="s">
        <v>8271</v>
      </c>
      <c r="R2879" s="5">
        <f t="shared" si="178"/>
        <v>0.10833333333333334</v>
      </c>
      <c r="S2879" s="7">
        <f t="shared" si="179"/>
        <v>108.33333333333333</v>
      </c>
      <c r="T2879" t="s">
        <v>8317</v>
      </c>
      <c r="U2879" t="s">
        <v>8318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s="17"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5">
        <f t="shared" si="178"/>
        <v>2.1000000000000001E-2</v>
      </c>
      <c r="S2880" s="7">
        <f t="shared" si="179"/>
        <v>15.75</v>
      </c>
      <c r="T2880" t="s">
        <v>8317</v>
      </c>
      <c r="U2880" t="s">
        <v>8318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s="17"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5">
        <f t="shared" si="178"/>
        <v>2.5892857142857141E-3</v>
      </c>
      <c r="S2881" s="7">
        <f t="shared" si="179"/>
        <v>29</v>
      </c>
      <c r="T2881" t="s">
        <v>8317</v>
      </c>
      <c r="U2881" t="s">
        <v>8318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s="17"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5">
        <f t="shared" si="178"/>
        <v>0.23333333333333334</v>
      </c>
      <c r="S2882" s="7">
        <f t="shared" si="179"/>
        <v>96.551724137931032</v>
      </c>
      <c r="T2882" t="s">
        <v>8317</v>
      </c>
      <c r="U2882" t="s">
        <v>8318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(I2883/86400)+25569</f>
        <v>41976.639305555553</v>
      </c>
      <c r="K2883">
        <v>1412432436</v>
      </c>
      <c r="L2883" s="13">
        <f t="shared" ref="L2883:L2946" si="181">(K2883/86400)+25569</f>
        <v>41916.597638888888</v>
      </c>
      <c r="M2883" s="17"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5">
        <f t="shared" ref="R2883:R2946" si="182">E2883/D2883</f>
        <v>0</v>
      </c>
      <c r="S2883" s="7" t="e">
        <f t="shared" ref="S2883:S2946" si="183">E2883/O2883</f>
        <v>#DIV/0!</v>
      </c>
      <c r="T2883" t="s">
        <v>8317</v>
      </c>
      <c r="U2883" t="s">
        <v>8318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s="17"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5">
        <f t="shared" si="182"/>
        <v>0.33600000000000002</v>
      </c>
      <c r="S2884" s="7">
        <f t="shared" si="183"/>
        <v>63</v>
      </c>
      <c r="T2884" t="s">
        <v>8317</v>
      </c>
      <c r="U2884" t="s">
        <v>8318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s="17"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5">
        <f t="shared" si="182"/>
        <v>0.1908</v>
      </c>
      <c r="S2885" s="7">
        <f t="shared" si="183"/>
        <v>381.6</v>
      </c>
      <c r="T2885" t="s">
        <v>8317</v>
      </c>
      <c r="U2885" t="s">
        <v>8318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s="17"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5">
        <f t="shared" si="182"/>
        <v>4.1111111111111114E-3</v>
      </c>
      <c r="S2886" s="7">
        <f t="shared" si="183"/>
        <v>46.25</v>
      </c>
      <c r="T2886" t="s">
        <v>8317</v>
      </c>
      <c r="U2886" t="s">
        <v>8318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s="17"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5">
        <f t="shared" si="182"/>
        <v>0.32500000000000001</v>
      </c>
      <c r="S2887" s="7">
        <f t="shared" si="183"/>
        <v>26</v>
      </c>
      <c r="T2887" t="s">
        <v>8317</v>
      </c>
      <c r="U2887" t="s">
        <v>8318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s="17"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5">
        <f t="shared" si="182"/>
        <v>0.05</v>
      </c>
      <c r="S2888" s="7">
        <f t="shared" si="183"/>
        <v>10</v>
      </c>
      <c r="T2888" t="s">
        <v>8317</v>
      </c>
      <c r="U2888" t="s">
        <v>8318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s="17"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5">
        <f t="shared" si="182"/>
        <v>1.6666666666666668E-3</v>
      </c>
      <c r="S2889" s="7">
        <f t="shared" si="183"/>
        <v>5</v>
      </c>
      <c r="T2889" t="s">
        <v>8317</v>
      </c>
      <c r="U2889" t="s">
        <v>8318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s="17"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5">
        <f t="shared" si="182"/>
        <v>0</v>
      </c>
      <c r="S2890" s="7" t="e">
        <f t="shared" si="183"/>
        <v>#DIV/0!</v>
      </c>
      <c r="T2890" t="s">
        <v>8317</v>
      </c>
      <c r="U2890" t="s">
        <v>8318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s="17"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5">
        <f t="shared" si="182"/>
        <v>0.38066666666666665</v>
      </c>
      <c r="S2891" s="7">
        <f t="shared" si="183"/>
        <v>81.571428571428569</v>
      </c>
      <c r="T2891" t="s">
        <v>8317</v>
      </c>
      <c r="U2891" t="s">
        <v>8318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s="17"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5">
        <f t="shared" si="182"/>
        <v>1.0500000000000001E-2</v>
      </c>
      <c r="S2892" s="7">
        <f t="shared" si="183"/>
        <v>7</v>
      </c>
      <c r="T2892" t="s">
        <v>8317</v>
      </c>
      <c r="U2892" t="s">
        <v>8318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s="17"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5">
        <f t="shared" si="182"/>
        <v>2.7300000000000001E-2</v>
      </c>
      <c r="S2893" s="7">
        <f t="shared" si="183"/>
        <v>27.3</v>
      </c>
      <c r="T2893" t="s">
        <v>8317</v>
      </c>
      <c r="U2893" t="s">
        <v>8318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s="17"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5">
        <f t="shared" si="182"/>
        <v>9.0909090909090912E-2</v>
      </c>
      <c r="S2894" s="7">
        <f t="shared" si="183"/>
        <v>29.411764705882351</v>
      </c>
      <c r="T2894" t="s">
        <v>8317</v>
      </c>
      <c r="U2894" t="s">
        <v>8318</v>
      </c>
    </row>
    <row r="2895" spans="1:21" ht="20" x14ac:dyDescent="0.2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s="17"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5">
        <f t="shared" si="182"/>
        <v>5.0000000000000001E-3</v>
      </c>
      <c r="S2895" s="7">
        <f t="shared" si="183"/>
        <v>12.5</v>
      </c>
      <c r="T2895" t="s">
        <v>8317</v>
      </c>
      <c r="U2895" t="s">
        <v>8318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s="17"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5">
        <f t="shared" si="182"/>
        <v>0</v>
      </c>
      <c r="S2896" s="7" t="e">
        <f t="shared" si="183"/>
        <v>#DIV/0!</v>
      </c>
      <c r="T2896" t="s">
        <v>8317</v>
      </c>
      <c r="U2896" t="s">
        <v>8318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s="17"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5">
        <f t="shared" si="182"/>
        <v>4.5999999999999999E-2</v>
      </c>
      <c r="S2897" s="7">
        <f t="shared" si="183"/>
        <v>5.75</v>
      </c>
      <c r="T2897" t="s">
        <v>8317</v>
      </c>
      <c r="U2897" t="s">
        <v>8318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s="17"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5">
        <f t="shared" si="182"/>
        <v>0.20833333333333334</v>
      </c>
      <c r="S2898" s="7">
        <f t="shared" si="183"/>
        <v>52.083333333333336</v>
      </c>
      <c r="T2898" t="s">
        <v>8317</v>
      </c>
      <c r="U2898" t="s">
        <v>8318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s="17"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5">
        <f t="shared" si="182"/>
        <v>4.583333333333333E-2</v>
      </c>
      <c r="S2899" s="7">
        <f t="shared" si="183"/>
        <v>183.33333333333334</v>
      </c>
      <c r="T2899" t="s">
        <v>8317</v>
      </c>
      <c r="U2899" t="s">
        <v>8318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s="17"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5">
        <f t="shared" si="182"/>
        <v>4.2133333333333335E-2</v>
      </c>
      <c r="S2900" s="7">
        <f t="shared" si="183"/>
        <v>26.333333333333332</v>
      </c>
      <c r="T2900" t="s">
        <v>8317</v>
      </c>
      <c r="U2900" t="s">
        <v>8318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s="17"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5">
        <f t="shared" si="182"/>
        <v>0</v>
      </c>
      <c r="S2901" s="7" t="e">
        <f t="shared" si="183"/>
        <v>#DIV/0!</v>
      </c>
      <c r="T2901" t="s">
        <v>8317</v>
      </c>
      <c r="U2901" t="s">
        <v>8318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s="17"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5">
        <f t="shared" si="182"/>
        <v>0.61909090909090914</v>
      </c>
      <c r="S2902" s="7">
        <f t="shared" si="183"/>
        <v>486.42857142857144</v>
      </c>
      <c r="T2902" t="s">
        <v>8317</v>
      </c>
      <c r="U2902" t="s">
        <v>8318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s="17"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5">
        <f t="shared" si="182"/>
        <v>8.0000000000000002E-3</v>
      </c>
      <c r="S2903" s="7">
        <f t="shared" si="183"/>
        <v>3</v>
      </c>
      <c r="T2903" t="s">
        <v>8317</v>
      </c>
      <c r="U2903" t="s">
        <v>8318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s="17"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5">
        <f t="shared" si="182"/>
        <v>1.6666666666666666E-4</v>
      </c>
      <c r="S2904" s="7">
        <f t="shared" si="183"/>
        <v>25</v>
      </c>
      <c r="T2904" t="s">
        <v>8317</v>
      </c>
      <c r="U2904" t="s">
        <v>8318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s="17"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5">
        <f t="shared" si="182"/>
        <v>7.7999999999999996E-3</v>
      </c>
      <c r="S2905" s="7">
        <f t="shared" si="183"/>
        <v>9.75</v>
      </c>
      <c r="T2905" t="s">
        <v>8317</v>
      </c>
      <c r="U2905" t="s">
        <v>8318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s="17"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5">
        <f t="shared" si="182"/>
        <v>0.05</v>
      </c>
      <c r="S2906" s="7">
        <f t="shared" si="183"/>
        <v>18.75</v>
      </c>
      <c r="T2906" t="s">
        <v>8317</v>
      </c>
      <c r="U2906" t="s">
        <v>8318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s="17"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5">
        <f t="shared" si="182"/>
        <v>0.17771428571428571</v>
      </c>
      <c r="S2907" s="7">
        <f t="shared" si="183"/>
        <v>36.588235294117645</v>
      </c>
      <c r="T2907" t="s">
        <v>8317</v>
      </c>
      <c r="U2907" t="s">
        <v>8318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s="17"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5">
        <f t="shared" si="182"/>
        <v>9.4166666666666662E-2</v>
      </c>
      <c r="S2908" s="7">
        <f t="shared" si="183"/>
        <v>80.714285714285708</v>
      </c>
      <c r="T2908" t="s">
        <v>8317</v>
      </c>
      <c r="U2908" t="s">
        <v>8318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42504.877743055556</v>
      </c>
      <c r="K2909">
        <v>1458075837</v>
      </c>
      <c r="L2909" s="13">
        <f t="shared" si="181"/>
        <v>42444.877743055556</v>
      </c>
      <c r="M2909" s="17">
        <v>42444.877743055556</v>
      </c>
      <c r="N2909" t="b">
        <v>0</v>
      </c>
      <c r="O2909">
        <v>2</v>
      </c>
      <c r="P2909" t="b">
        <v>0</v>
      </c>
      <c r="Q2909" t="s">
        <v>8271</v>
      </c>
      <c r="R2909" s="5">
        <f t="shared" si="182"/>
        <v>8.0000000000000004E-4</v>
      </c>
      <c r="S2909" s="7">
        <f t="shared" si="183"/>
        <v>1</v>
      </c>
      <c r="T2909" t="s">
        <v>8317</v>
      </c>
      <c r="U2909" t="s">
        <v>8318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42529.73170138889</v>
      </c>
      <c r="K2910">
        <v>1462815219</v>
      </c>
      <c r="L2910" s="13">
        <f t="shared" si="181"/>
        <v>42499.73170138889</v>
      </c>
      <c r="M2910" s="17">
        <v>42499.73170138889</v>
      </c>
      <c r="N2910" t="b">
        <v>0</v>
      </c>
      <c r="O2910">
        <v>5</v>
      </c>
      <c r="P2910" t="b">
        <v>0</v>
      </c>
      <c r="Q2910" t="s">
        <v>8271</v>
      </c>
      <c r="R2910" s="5">
        <f t="shared" si="182"/>
        <v>2.75E-2</v>
      </c>
      <c r="S2910" s="7">
        <f t="shared" si="183"/>
        <v>52.8</v>
      </c>
      <c r="T2910" t="s">
        <v>8317</v>
      </c>
      <c r="U2910" t="s">
        <v>8318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s="17"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5">
        <f t="shared" si="182"/>
        <v>1.1111111111111112E-4</v>
      </c>
      <c r="S2911" s="7">
        <f t="shared" si="183"/>
        <v>20</v>
      </c>
      <c r="T2911" t="s">
        <v>8317</v>
      </c>
      <c r="U2911" t="s">
        <v>8318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s="17"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5">
        <f t="shared" si="182"/>
        <v>3.3333333333333335E-5</v>
      </c>
      <c r="S2912" s="7">
        <f t="shared" si="183"/>
        <v>1</v>
      </c>
      <c r="T2912" t="s">
        <v>8317</v>
      </c>
      <c r="U2912" t="s">
        <v>8318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s="17"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5">
        <f t="shared" si="182"/>
        <v>0.36499999999999999</v>
      </c>
      <c r="S2913" s="7">
        <f t="shared" si="183"/>
        <v>46.928571428571431</v>
      </c>
      <c r="T2913" t="s">
        <v>8317</v>
      </c>
      <c r="U2913" t="s">
        <v>8318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s="17"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5">
        <f t="shared" si="182"/>
        <v>0.14058171745152354</v>
      </c>
      <c r="S2914" s="7">
        <f t="shared" si="183"/>
        <v>78.07692307692308</v>
      </c>
      <c r="T2914" t="s">
        <v>8317</v>
      </c>
      <c r="U2914" t="s">
        <v>8318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s="17"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5">
        <f t="shared" si="182"/>
        <v>2.0000000000000001E-4</v>
      </c>
      <c r="S2915" s="7">
        <f t="shared" si="183"/>
        <v>1</v>
      </c>
      <c r="T2915" t="s">
        <v>8317</v>
      </c>
      <c r="U2915" t="s">
        <v>8318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s="17"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5">
        <f t="shared" si="182"/>
        <v>4.0000000000000003E-5</v>
      </c>
      <c r="S2916" s="7">
        <f t="shared" si="183"/>
        <v>1</v>
      </c>
      <c r="T2916" t="s">
        <v>8317</v>
      </c>
      <c r="U2916" t="s">
        <v>8318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s="17"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5">
        <f t="shared" si="182"/>
        <v>0.61099999999999999</v>
      </c>
      <c r="S2917" s="7">
        <f t="shared" si="183"/>
        <v>203.66666666666666</v>
      </c>
      <c r="T2917" t="s">
        <v>8317</v>
      </c>
      <c r="U2917" t="s">
        <v>8318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s="17"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5">
        <f t="shared" si="182"/>
        <v>7.8378378378378383E-2</v>
      </c>
      <c r="S2918" s="7">
        <f t="shared" si="183"/>
        <v>20.714285714285715</v>
      </c>
      <c r="T2918" t="s">
        <v>8317</v>
      </c>
      <c r="U2918" t="s">
        <v>8318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s="17"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5">
        <f t="shared" si="182"/>
        <v>0.2185</v>
      </c>
      <c r="S2919" s="7">
        <f t="shared" si="183"/>
        <v>48.555555555555557</v>
      </c>
      <c r="T2919" t="s">
        <v>8317</v>
      </c>
      <c r="U2919" t="s">
        <v>8318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s="17"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5">
        <f t="shared" si="182"/>
        <v>0.27239999999999998</v>
      </c>
      <c r="S2920" s="7">
        <f t="shared" si="183"/>
        <v>68.099999999999994</v>
      </c>
      <c r="T2920" t="s">
        <v>8317</v>
      </c>
      <c r="U2920" t="s">
        <v>8318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s="17"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5">
        <f t="shared" si="182"/>
        <v>8.5000000000000006E-2</v>
      </c>
      <c r="S2921" s="7">
        <f t="shared" si="183"/>
        <v>8.5</v>
      </c>
      <c r="T2921" t="s">
        <v>8317</v>
      </c>
      <c r="U2921" t="s">
        <v>8318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s="17"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5">
        <f t="shared" si="182"/>
        <v>0.26840000000000003</v>
      </c>
      <c r="S2922" s="7">
        <f t="shared" si="183"/>
        <v>51.615384615384613</v>
      </c>
      <c r="T2922" t="s">
        <v>8317</v>
      </c>
      <c r="U2922" t="s">
        <v>8318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s="17"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5">
        <f t="shared" si="182"/>
        <v>1.29</v>
      </c>
      <c r="S2923" s="7">
        <f t="shared" si="183"/>
        <v>43</v>
      </c>
      <c r="T2923" t="s">
        <v>8317</v>
      </c>
      <c r="U2923" t="s">
        <v>8359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s="17"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5">
        <f t="shared" si="182"/>
        <v>1</v>
      </c>
      <c r="S2924" s="7">
        <f t="shared" si="183"/>
        <v>83.333333333333329</v>
      </c>
      <c r="T2924" t="s">
        <v>8317</v>
      </c>
      <c r="U2924" t="s">
        <v>8359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s="17"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5">
        <f t="shared" si="182"/>
        <v>1</v>
      </c>
      <c r="S2925" s="7">
        <f t="shared" si="183"/>
        <v>30</v>
      </c>
      <c r="T2925" t="s">
        <v>8317</v>
      </c>
      <c r="U2925" t="s">
        <v>8359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s="17"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5">
        <f t="shared" si="182"/>
        <v>1.032</v>
      </c>
      <c r="S2926" s="7">
        <f t="shared" si="183"/>
        <v>175.51020408163265</v>
      </c>
      <c r="T2926" t="s">
        <v>8317</v>
      </c>
      <c r="U2926" t="s">
        <v>8359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41893.584120370375</v>
      </c>
      <c r="K2927">
        <v>1407852068</v>
      </c>
      <c r="L2927" s="13">
        <f t="shared" si="181"/>
        <v>41863.584120370375</v>
      </c>
      <c r="M2927" s="17">
        <v>41863.584120370375</v>
      </c>
      <c r="N2927" t="b">
        <v>0</v>
      </c>
      <c r="O2927">
        <v>199</v>
      </c>
      <c r="P2927" t="b">
        <v>1</v>
      </c>
      <c r="Q2927" t="s">
        <v>8305</v>
      </c>
      <c r="R2927" s="5">
        <f t="shared" si="182"/>
        <v>1.0244597777777777</v>
      </c>
      <c r="S2927" s="7">
        <f t="shared" si="183"/>
        <v>231.66175879396985</v>
      </c>
      <c r="T2927" t="s">
        <v>8317</v>
      </c>
      <c r="U2927" t="s">
        <v>8359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s="17"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5">
        <f t="shared" si="182"/>
        <v>1.25</v>
      </c>
      <c r="S2928" s="7">
        <f t="shared" si="183"/>
        <v>75</v>
      </c>
      <c r="T2928" t="s">
        <v>8317</v>
      </c>
      <c r="U2928" t="s">
        <v>8359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s="17"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5">
        <f t="shared" si="182"/>
        <v>1.3083333333333333</v>
      </c>
      <c r="S2929" s="7">
        <f t="shared" si="183"/>
        <v>112.14285714285714</v>
      </c>
      <c r="T2929" t="s">
        <v>8317</v>
      </c>
      <c r="U2929" t="s">
        <v>8359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s="17"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5">
        <f t="shared" si="182"/>
        <v>1</v>
      </c>
      <c r="S2930" s="7">
        <f t="shared" si="183"/>
        <v>41.666666666666664</v>
      </c>
      <c r="T2930" t="s">
        <v>8317</v>
      </c>
      <c r="U2930" t="s">
        <v>8359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s="17"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5">
        <f t="shared" si="182"/>
        <v>1.02069375</v>
      </c>
      <c r="S2931" s="7">
        <f t="shared" si="183"/>
        <v>255.17343750000001</v>
      </c>
      <c r="T2931" t="s">
        <v>8317</v>
      </c>
      <c r="U2931" t="s">
        <v>8359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s="17"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5">
        <f t="shared" si="182"/>
        <v>1.0092000000000001</v>
      </c>
      <c r="S2932" s="7">
        <f t="shared" si="183"/>
        <v>162.7741935483871</v>
      </c>
      <c r="T2932" t="s">
        <v>8317</v>
      </c>
      <c r="U2932" t="s">
        <v>8359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s="17"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5">
        <f t="shared" si="182"/>
        <v>1.06</v>
      </c>
      <c r="S2933" s="7">
        <f t="shared" si="183"/>
        <v>88.333333333333329</v>
      </c>
      <c r="T2933" t="s">
        <v>8317</v>
      </c>
      <c r="U2933" t="s">
        <v>8359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s="17"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5">
        <f t="shared" si="182"/>
        <v>1.0509677419354839</v>
      </c>
      <c r="S2934" s="7">
        <f t="shared" si="183"/>
        <v>85.736842105263165</v>
      </c>
      <c r="T2934" t="s">
        <v>8317</v>
      </c>
      <c r="U2934" t="s">
        <v>8359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s="17"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5">
        <f t="shared" si="182"/>
        <v>1.0276000000000001</v>
      </c>
      <c r="S2935" s="7">
        <f t="shared" si="183"/>
        <v>47.574074074074076</v>
      </c>
      <c r="T2935" t="s">
        <v>8317</v>
      </c>
      <c r="U2935" t="s">
        <v>8359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s="17"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5">
        <f t="shared" si="182"/>
        <v>1.08</v>
      </c>
      <c r="S2936" s="7">
        <f t="shared" si="183"/>
        <v>72.972972972972968</v>
      </c>
      <c r="T2936" t="s">
        <v>8317</v>
      </c>
      <c r="U2936" t="s">
        <v>8359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s="17"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5">
        <f t="shared" si="182"/>
        <v>1.0088571428571429</v>
      </c>
      <c r="S2937" s="7">
        <f t="shared" si="183"/>
        <v>90.538461538461533</v>
      </c>
      <c r="T2937" t="s">
        <v>8317</v>
      </c>
      <c r="U2937" t="s">
        <v>8359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s="17"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5">
        <f t="shared" si="182"/>
        <v>1.28</v>
      </c>
      <c r="S2938" s="7">
        <f t="shared" si="183"/>
        <v>37.647058823529413</v>
      </c>
      <c r="T2938" t="s">
        <v>8317</v>
      </c>
      <c r="U2938" t="s">
        <v>8359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s="17"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5">
        <f t="shared" si="182"/>
        <v>1.3333333333333333</v>
      </c>
      <c r="S2939" s="7">
        <f t="shared" si="183"/>
        <v>36.363636363636367</v>
      </c>
      <c r="T2939" t="s">
        <v>8317</v>
      </c>
      <c r="U2939" t="s">
        <v>8359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s="17"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5">
        <f t="shared" si="182"/>
        <v>1.0137499999999999</v>
      </c>
      <c r="S2940" s="7">
        <f t="shared" si="183"/>
        <v>126.71875</v>
      </c>
      <c r="T2940" t="s">
        <v>8317</v>
      </c>
      <c r="U2940" t="s">
        <v>8359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s="17"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5">
        <f t="shared" si="182"/>
        <v>1.0287500000000001</v>
      </c>
      <c r="S2941" s="7">
        <f t="shared" si="183"/>
        <v>329.2</v>
      </c>
      <c r="T2941" t="s">
        <v>8317</v>
      </c>
      <c r="U2941" t="s">
        <v>8359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s="17"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5">
        <f t="shared" si="182"/>
        <v>1.0724</v>
      </c>
      <c r="S2942" s="7">
        <f t="shared" si="183"/>
        <v>81.242424242424249</v>
      </c>
      <c r="T2942" t="s">
        <v>8317</v>
      </c>
      <c r="U2942" t="s">
        <v>8359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s="17"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5">
        <f t="shared" si="182"/>
        <v>4.0000000000000003E-5</v>
      </c>
      <c r="S2943" s="7">
        <f t="shared" si="183"/>
        <v>1</v>
      </c>
      <c r="T2943" t="s">
        <v>8317</v>
      </c>
      <c r="U2943" t="s">
        <v>8357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s="17"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5">
        <f t="shared" si="182"/>
        <v>0.20424999999999999</v>
      </c>
      <c r="S2944" s="7">
        <f t="shared" si="183"/>
        <v>202.22772277227722</v>
      </c>
      <c r="T2944" t="s">
        <v>8317</v>
      </c>
      <c r="U2944" t="s">
        <v>8357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s="17"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5">
        <f t="shared" si="182"/>
        <v>0</v>
      </c>
      <c r="S2945" s="7" t="e">
        <f t="shared" si="183"/>
        <v>#DIV/0!</v>
      </c>
      <c r="T2945" t="s">
        <v>8317</v>
      </c>
      <c r="U2945" t="s">
        <v>8357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s="17"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5">
        <f t="shared" si="182"/>
        <v>0.01</v>
      </c>
      <c r="S2946" s="7">
        <f t="shared" si="183"/>
        <v>100</v>
      </c>
      <c r="T2946" t="s">
        <v>8317</v>
      </c>
      <c r="U2946" t="s">
        <v>8357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(I2947/86400)+25569</f>
        <v>42148.139583333337</v>
      </c>
      <c r="K2947">
        <v>1429845660</v>
      </c>
      <c r="L2947" s="13">
        <f t="shared" ref="L2947:L3010" si="185">(K2947/86400)+25569</f>
        <v>42118.139583333337</v>
      </c>
      <c r="M2947" s="17"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5">
        <f t="shared" ref="R2947:R3010" si="186">E2947/D2947</f>
        <v>0</v>
      </c>
      <c r="S2947" s="7" t="e">
        <f t="shared" ref="S2947:S3010" si="187">E2947/O2947</f>
        <v>#DIV/0!</v>
      </c>
      <c r="T2947" t="s">
        <v>8317</v>
      </c>
      <c r="U2947" t="s">
        <v>8357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s="17"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5">
        <f t="shared" si="186"/>
        <v>1E-3</v>
      </c>
      <c r="S2948" s="7">
        <f t="shared" si="187"/>
        <v>1</v>
      </c>
      <c r="T2948" t="s">
        <v>8317</v>
      </c>
      <c r="U2948" t="s">
        <v>8357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</v>
      </c>
      <c r="K2949">
        <v>1475760567</v>
      </c>
      <c r="L2949" s="13">
        <f t="shared" si="185"/>
        <v>42649.562118055561</v>
      </c>
      <c r="M2949" s="17"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5">
        <f t="shared" si="186"/>
        <v>4.2880000000000001E-2</v>
      </c>
      <c r="S2949" s="7">
        <f t="shared" si="187"/>
        <v>82.461538461538467</v>
      </c>
      <c r="T2949" t="s">
        <v>8317</v>
      </c>
      <c r="U2949" t="s">
        <v>8357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s="17"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5">
        <f t="shared" si="186"/>
        <v>4.8000000000000001E-5</v>
      </c>
      <c r="S2950" s="7">
        <f t="shared" si="187"/>
        <v>2.6666666666666665</v>
      </c>
      <c r="T2950" t="s">
        <v>8317</v>
      </c>
      <c r="U2950" t="s">
        <v>8357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s="17"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5">
        <f t="shared" si="186"/>
        <v>2.5000000000000001E-2</v>
      </c>
      <c r="S2951" s="7">
        <f t="shared" si="187"/>
        <v>12.5</v>
      </c>
      <c r="T2951" t="s">
        <v>8317</v>
      </c>
      <c r="U2951" t="s">
        <v>8357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s="17"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5">
        <f t="shared" si="186"/>
        <v>0</v>
      </c>
      <c r="S2952" s="7" t="e">
        <f t="shared" si="187"/>
        <v>#DIV/0!</v>
      </c>
      <c r="T2952" t="s">
        <v>8317</v>
      </c>
      <c r="U2952" t="s">
        <v>8357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s="17"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5">
        <f t="shared" si="186"/>
        <v>2.1919999999999999E-2</v>
      </c>
      <c r="S2953" s="7">
        <f t="shared" si="187"/>
        <v>18.896551724137932</v>
      </c>
      <c r="T2953" t="s">
        <v>8317</v>
      </c>
      <c r="U2953" t="s">
        <v>8357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s="17"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5">
        <f t="shared" si="186"/>
        <v>8.0250000000000002E-2</v>
      </c>
      <c r="S2954" s="7">
        <f t="shared" si="187"/>
        <v>200.625</v>
      </c>
      <c r="T2954" t="s">
        <v>8317</v>
      </c>
      <c r="U2954" t="s">
        <v>8357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s="17"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5">
        <f t="shared" si="186"/>
        <v>1.5125E-3</v>
      </c>
      <c r="S2955" s="7">
        <f t="shared" si="187"/>
        <v>201.66666666666666</v>
      </c>
      <c r="T2955" t="s">
        <v>8317</v>
      </c>
      <c r="U2955" t="s">
        <v>8357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42810.541701388887</v>
      </c>
      <c r="K2956">
        <v>1487944803</v>
      </c>
      <c r="L2956" s="13">
        <f t="shared" si="185"/>
        <v>42790.583368055552</v>
      </c>
      <c r="M2956" s="17"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5">
        <f t="shared" si="186"/>
        <v>0</v>
      </c>
      <c r="S2956" s="7" t="e">
        <f t="shared" si="187"/>
        <v>#DIV/0!</v>
      </c>
      <c r="T2956" t="s">
        <v>8317</v>
      </c>
      <c r="U2956" t="s">
        <v>8357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s="17"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5">
        <f t="shared" si="186"/>
        <v>0.59583333333333333</v>
      </c>
      <c r="S2957" s="7">
        <f t="shared" si="187"/>
        <v>65</v>
      </c>
      <c r="T2957" t="s">
        <v>8317</v>
      </c>
      <c r="U2957" t="s">
        <v>8357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s="17"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5">
        <f t="shared" si="186"/>
        <v>0.16734177215189874</v>
      </c>
      <c r="S2958" s="7">
        <f t="shared" si="187"/>
        <v>66.099999999999994</v>
      </c>
      <c r="T2958" t="s">
        <v>8317</v>
      </c>
      <c r="U2958" t="s">
        <v>8357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s="17"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5">
        <f t="shared" si="186"/>
        <v>1.8666666666666668E-2</v>
      </c>
      <c r="S2959" s="7">
        <f t="shared" si="187"/>
        <v>93.333333333333329</v>
      </c>
      <c r="T2959" t="s">
        <v>8317</v>
      </c>
      <c r="U2959" t="s">
        <v>8357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s="17"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5">
        <f t="shared" si="186"/>
        <v>0</v>
      </c>
      <c r="S2960" s="7" t="e">
        <f t="shared" si="187"/>
        <v>#DIV/0!</v>
      </c>
      <c r="T2960" t="s">
        <v>8317</v>
      </c>
      <c r="U2960" t="s">
        <v>8357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s="17"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5">
        <f t="shared" si="186"/>
        <v>0</v>
      </c>
      <c r="S2961" s="7" t="e">
        <f t="shared" si="187"/>
        <v>#DIV/0!</v>
      </c>
      <c r="T2961" t="s">
        <v>8317</v>
      </c>
      <c r="U2961" t="s">
        <v>8357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s="17"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5">
        <f t="shared" si="186"/>
        <v>0</v>
      </c>
      <c r="S2962" s="7" t="e">
        <f t="shared" si="187"/>
        <v>#DIV/0!</v>
      </c>
      <c r="T2962" t="s">
        <v>8317</v>
      </c>
      <c r="U2962" t="s">
        <v>8357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s="17"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5">
        <f t="shared" si="186"/>
        <v>1.0962000000000001</v>
      </c>
      <c r="S2963" s="7">
        <f t="shared" si="187"/>
        <v>50.75</v>
      </c>
      <c r="T2963" t="s">
        <v>8317</v>
      </c>
      <c r="U2963" t="s">
        <v>8318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s="17"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5">
        <f t="shared" si="186"/>
        <v>1.218</v>
      </c>
      <c r="S2964" s="7">
        <f t="shared" si="187"/>
        <v>60.9</v>
      </c>
      <c r="T2964" t="s">
        <v>8317</v>
      </c>
      <c r="U2964" t="s">
        <v>8318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s="17"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5">
        <f t="shared" si="186"/>
        <v>1.0685</v>
      </c>
      <c r="S2965" s="7">
        <f t="shared" si="187"/>
        <v>109.03061224489795</v>
      </c>
      <c r="T2965" t="s">
        <v>8317</v>
      </c>
      <c r="U2965" t="s">
        <v>8318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s="17"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5">
        <f t="shared" si="186"/>
        <v>1.0071379999999999</v>
      </c>
      <c r="S2966" s="7">
        <f t="shared" si="187"/>
        <v>25.692295918367346</v>
      </c>
      <c r="T2966" t="s">
        <v>8317</v>
      </c>
      <c r="U2966" t="s">
        <v>8318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s="17"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5">
        <f t="shared" si="186"/>
        <v>1.0900000000000001</v>
      </c>
      <c r="S2967" s="7">
        <f t="shared" si="187"/>
        <v>41.92307692307692</v>
      </c>
      <c r="T2967" t="s">
        <v>8317</v>
      </c>
      <c r="U2967" t="s">
        <v>8318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s="17"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5">
        <f t="shared" si="186"/>
        <v>1.1363000000000001</v>
      </c>
      <c r="S2968" s="7">
        <f t="shared" si="187"/>
        <v>88.7734375</v>
      </c>
      <c r="T2968" t="s">
        <v>8317</v>
      </c>
      <c r="U2968" t="s">
        <v>8318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s="17"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5">
        <f t="shared" si="186"/>
        <v>1.1392</v>
      </c>
      <c r="S2969" s="7">
        <f t="shared" si="187"/>
        <v>80.225352112676063</v>
      </c>
      <c r="T2969" t="s">
        <v>8317</v>
      </c>
      <c r="U2969" t="s">
        <v>8318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s="17"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5">
        <f t="shared" si="186"/>
        <v>1.06</v>
      </c>
      <c r="S2970" s="7">
        <f t="shared" si="187"/>
        <v>78.936170212765958</v>
      </c>
      <c r="T2970" t="s">
        <v>8317</v>
      </c>
      <c r="U2970" t="s">
        <v>8318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s="17"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5">
        <f t="shared" si="186"/>
        <v>1.625</v>
      </c>
      <c r="S2971" s="7">
        <f t="shared" si="187"/>
        <v>95.588235294117652</v>
      </c>
      <c r="T2971" t="s">
        <v>8317</v>
      </c>
      <c r="U2971" t="s">
        <v>8318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s="17"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5">
        <f t="shared" si="186"/>
        <v>1.06</v>
      </c>
      <c r="S2972" s="7">
        <f t="shared" si="187"/>
        <v>69.890109890109883</v>
      </c>
      <c r="T2972" t="s">
        <v>8317</v>
      </c>
      <c r="U2972" t="s">
        <v>8318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s="17"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5">
        <f t="shared" si="186"/>
        <v>1.0015624999999999</v>
      </c>
      <c r="S2973" s="7">
        <f t="shared" si="187"/>
        <v>74.534883720930239</v>
      </c>
      <c r="T2973" t="s">
        <v>8317</v>
      </c>
      <c r="U2973" t="s">
        <v>8318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s="17"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5">
        <f t="shared" si="186"/>
        <v>1.0535000000000001</v>
      </c>
      <c r="S2974" s="7">
        <f t="shared" si="187"/>
        <v>123.94117647058823</v>
      </c>
      <c r="T2974" t="s">
        <v>8317</v>
      </c>
      <c r="U2974" t="s">
        <v>8318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s="17"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5">
        <f t="shared" si="186"/>
        <v>1.748</v>
      </c>
      <c r="S2975" s="7">
        <f t="shared" si="187"/>
        <v>264.84848484848487</v>
      </c>
      <c r="T2975" t="s">
        <v>8317</v>
      </c>
      <c r="U2975" t="s">
        <v>8318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s="17"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5">
        <f t="shared" si="186"/>
        <v>1.02</v>
      </c>
      <c r="S2976" s="7">
        <f t="shared" si="187"/>
        <v>58.620689655172413</v>
      </c>
      <c r="T2976" t="s">
        <v>8317</v>
      </c>
      <c r="U2976" t="s">
        <v>8318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s="17"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5">
        <f t="shared" si="186"/>
        <v>1.00125</v>
      </c>
      <c r="S2977" s="7">
        <f t="shared" si="187"/>
        <v>70.884955752212392</v>
      </c>
      <c r="T2977" t="s">
        <v>8317</v>
      </c>
      <c r="U2977" t="s">
        <v>8318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s="17"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5">
        <f t="shared" si="186"/>
        <v>1.7142857142857142</v>
      </c>
      <c r="S2978" s="7">
        <f t="shared" si="187"/>
        <v>8.5714285714285712</v>
      </c>
      <c r="T2978" t="s">
        <v>8317</v>
      </c>
      <c r="U2978" t="s">
        <v>8318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s="17"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5">
        <f t="shared" si="186"/>
        <v>1.1356666666666666</v>
      </c>
      <c r="S2979" s="7">
        <f t="shared" si="187"/>
        <v>113.56666666666666</v>
      </c>
      <c r="T2979" t="s">
        <v>8317</v>
      </c>
      <c r="U2979" t="s">
        <v>8318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s="17"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5">
        <f t="shared" si="186"/>
        <v>1.2946666666666666</v>
      </c>
      <c r="S2980" s="7">
        <f t="shared" si="187"/>
        <v>60.6875</v>
      </c>
      <c r="T2980" t="s">
        <v>8317</v>
      </c>
      <c r="U2980" t="s">
        <v>8318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s="17"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5">
        <f t="shared" si="186"/>
        <v>1.014</v>
      </c>
      <c r="S2981" s="7">
        <f t="shared" si="187"/>
        <v>110.21739130434783</v>
      </c>
      <c r="T2981" t="s">
        <v>8317</v>
      </c>
      <c r="U2981" t="s">
        <v>8318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s="17"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5">
        <f t="shared" si="186"/>
        <v>1.0916666666666666</v>
      </c>
      <c r="S2982" s="7">
        <f t="shared" si="187"/>
        <v>136.45833333333334</v>
      </c>
      <c r="T2982" t="s">
        <v>8317</v>
      </c>
      <c r="U2982" t="s">
        <v>8318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s="17"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5">
        <f t="shared" si="186"/>
        <v>1.28925</v>
      </c>
      <c r="S2983" s="7">
        <f t="shared" si="187"/>
        <v>53.164948453608247</v>
      </c>
      <c r="T2983" t="s">
        <v>8317</v>
      </c>
      <c r="U2983" t="s">
        <v>8357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s="17"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5">
        <f t="shared" si="186"/>
        <v>1.0206</v>
      </c>
      <c r="S2984" s="7">
        <f t="shared" si="187"/>
        <v>86.491525423728817</v>
      </c>
      <c r="T2984" t="s">
        <v>8317</v>
      </c>
      <c r="U2984" t="s">
        <v>8357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s="17"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5">
        <f t="shared" si="186"/>
        <v>1.465395775862069</v>
      </c>
      <c r="S2985" s="7">
        <f t="shared" si="187"/>
        <v>155.23827397260274</v>
      </c>
      <c r="T2985" t="s">
        <v>8317</v>
      </c>
      <c r="U2985" t="s">
        <v>8357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s="17"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5">
        <f t="shared" si="186"/>
        <v>1.00352</v>
      </c>
      <c r="S2986" s="7">
        <f t="shared" si="187"/>
        <v>115.08256880733946</v>
      </c>
      <c r="T2986" t="s">
        <v>8317</v>
      </c>
      <c r="U2986" t="s">
        <v>8357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42654.973703703705</v>
      </c>
      <c r="M2987" s="17">
        <v>42654.973703703705</v>
      </c>
      <c r="N2987" t="b">
        <v>0</v>
      </c>
      <c r="O2987">
        <v>111</v>
      </c>
      <c r="P2987" t="b">
        <v>1</v>
      </c>
      <c r="Q2987" t="s">
        <v>8303</v>
      </c>
      <c r="R2987" s="5">
        <f t="shared" si="186"/>
        <v>1.2164999999999999</v>
      </c>
      <c r="S2987" s="7">
        <f t="shared" si="187"/>
        <v>109.5945945945946</v>
      </c>
      <c r="T2987" t="s">
        <v>8317</v>
      </c>
      <c r="U2987" t="s">
        <v>8357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s="17"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5">
        <f t="shared" si="186"/>
        <v>1.0549999999999999</v>
      </c>
      <c r="S2988" s="7">
        <f t="shared" si="187"/>
        <v>45.214285714285715</v>
      </c>
      <c r="T2988" t="s">
        <v>8317</v>
      </c>
      <c r="U2988" t="s">
        <v>8357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s="17"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5">
        <f t="shared" si="186"/>
        <v>1.1040080000000001</v>
      </c>
      <c r="S2989" s="7">
        <f t="shared" si="187"/>
        <v>104.15169811320754</v>
      </c>
      <c r="T2989" t="s">
        <v>8317</v>
      </c>
      <c r="U2989" t="s">
        <v>8357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</v>
      </c>
      <c r="K2990">
        <v>1463820081</v>
      </c>
      <c r="L2990" s="13">
        <f t="shared" si="185"/>
        <v>42511.36204861111</v>
      </c>
      <c r="M2990" s="17">
        <v>42511.36204861111</v>
      </c>
      <c r="N2990" t="b">
        <v>0</v>
      </c>
      <c r="O2990">
        <v>28</v>
      </c>
      <c r="P2990" t="b">
        <v>1</v>
      </c>
      <c r="Q2990" t="s">
        <v>8303</v>
      </c>
      <c r="R2990" s="5">
        <f t="shared" si="186"/>
        <v>1</v>
      </c>
      <c r="S2990" s="7">
        <f t="shared" si="187"/>
        <v>35.714285714285715</v>
      </c>
      <c r="T2990" t="s">
        <v>8317</v>
      </c>
      <c r="U2990" t="s">
        <v>8357</v>
      </c>
    </row>
    <row r="2991" spans="1:21" ht="20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s="17"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5">
        <f t="shared" si="186"/>
        <v>1.76535</v>
      </c>
      <c r="S2991" s="7">
        <f t="shared" si="187"/>
        <v>96.997252747252745</v>
      </c>
      <c r="T2991" t="s">
        <v>8317</v>
      </c>
      <c r="U2991" t="s">
        <v>8357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s="17"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5">
        <f t="shared" si="186"/>
        <v>1</v>
      </c>
      <c r="S2992" s="7">
        <f t="shared" si="187"/>
        <v>370.37037037037038</v>
      </c>
      <c r="T2992" t="s">
        <v>8317</v>
      </c>
      <c r="U2992" t="s">
        <v>8357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s="17"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5">
        <f t="shared" si="186"/>
        <v>1.0329411764705883</v>
      </c>
      <c r="S2993" s="7">
        <f t="shared" si="187"/>
        <v>94.408602150537632</v>
      </c>
      <c r="T2993" t="s">
        <v>8317</v>
      </c>
      <c r="U2993" t="s">
        <v>8357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s="17"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5">
        <f t="shared" si="186"/>
        <v>1.0449999999999999</v>
      </c>
      <c r="S2994" s="7">
        <f t="shared" si="187"/>
        <v>48.984375</v>
      </c>
      <c r="T2994" t="s">
        <v>8317</v>
      </c>
      <c r="U2994" t="s">
        <v>8357</v>
      </c>
    </row>
    <row r="2995" spans="1:21" ht="20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s="17"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5">
        <f t="shared" si="186"/>
        <v>1.0029999999999999</v>
      </c>
      <c r="S2995" s="7">
        <f t="shared" si="187"/>
        <v>45.590909090909093</v>
      </c>
      <c r="T2995" t="s">
        <v>8317</v>
      </c>
      <c r="U2995" t="s">
        <v>8357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s="17"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5">
        <f t="shared" si="186"/>
        <v>4.577466666666667</v>
      </c>
      <c r="S2996" s="7">
        <f t="shared" si="187"/>
        <v>23.275254237288134</v>
      </c>
      <c r="T2996" t="s">
        <v>8317</v>
      </c>
      <c r="U2996" t="s">
        <v>8357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s="17"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5">
        <f t="shared" si="186"/>
        <v>1.0496000000000001</v>
      </c>
      <c r="S2997" s="7">
        <f t="shared" si="187"/>
        <v>63.2289156626506</v>
      </c>
      <c r="T2997" t="s">
        <v>8317</v>
      </c>
      <c r="U2997" t="s">
        <v>8357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42150.912499999999</v>
      </c>
      <c r="K2998">
        <v>1427493240</v>
      </c>
      <c r="L2998" s="13">
        <f t="shared" si="185"/>
        <v>42090.912499999999</v>
      </c>
      <c r="M2998" s="17">
        <v>42090.912499999999</v>
      </c>
      <c r="N2998" t="b">
        <v>0</v>
      </c>
      <c r="O2998">
        <v>392</v>
      </c>
      <c r="P2998" t="b">
        <v>1</v>
      </c>
      <c r="Q2998" t="s">
        <v>8303</v>
      </c>
      <c r="R2998" s="5">
        <f t="shared" si="186"/>
        <v>1.7194285714285715</v>
      </c>
      <c r="S2998" s="7">
        <f t="shared" si="187"/>
        <v>153.5204081632653</v>
      </c>
      <c r="T2998" t="s">
        <v>8317</v>
      </c>
      <c r="U2998" t="s">
        <v>8357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s="17"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5">
        <f t="shared" si="186"/>
        <v>1.0373000000000001</v>
      </c>
      <c r="S2999" s="7">
        <f t="shared" si="187"/>
        <v>90.2</v>
      </c>
      <c r="T2999" t="s">
        <v>8317</v>
      </c>
      <c r="U2999" t="s">
        <v>8357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s="17"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5">
        <f t="shared" si="186"/>
        <v>1.0302899999999999</v>
      </c>
      <c r="S3000" s="7">
        <f t="shared" si="187"/>
        <v>118.97113163972287</v>
      </c>
      <c r="T3000" t="s">
        <v>8317</v>
      </c>
      <c r="U3000" t="s">
        <v>8357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s="17"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5">
        <f t="shared" si="186"/>
        <v>1.1888888888888889</v>
      </c>
      <c r="S3001" s="7">
        <f t="shared" si="187"/>
        <v>80.25</v>
      </c>
      <c r="T3001" t="s">
        <v>8317</v>
      </c>
      <c r="U3001" t="s">
        <v>8357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s="17"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5">
        <f t="shared" si="186"/>
        <v>1</v>
      </c>
      <c r="S3002" s="7">
        <f t="shared" si="187"/>
        <v>62.5</v>
      </c>
      <c r="T3002" t="s">
        <v>8317</v>
      </c>
      <c r="U3002" t="s">
        <v>8357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s="17"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5">
        <f t="shared" si="186"/>
        <v>3.1869988910451896</v>
      </c>
      <c r="S3003" s="7">
        <f t="shared" si="187"/>
        <v>131.37719999999999</v>
      </c>
      <c r="T3003" t="s">
        <v>8317</v>
      </c>
      <c r="U3003" t="s">
        <v>8357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s="17">
        <v>41239.83625</v>
      </c>
      <c r="N3004" t="b">
        <v>0</v>
      </c>
      <c r="O3004">
        <v>104</v>
      </c>
      <c r="P3004" t="b">
        <v>1</v>
      </c>
      <c r="Q3004" t="s">
        <v>8303</v>
      </c>
      <c r="R3004" s="5">
        <f t="shared" si="186"/>
        <v>1.0850614285714286</v>
      </c>
      <c r="S3004" s="7">
        <f t="shared" si="187"/>
        <v>73.032980769230775</v>
      </c>
      <c r="T3004" t="s">
        <v>8317</v>
      </c>
      <c r="U3004" t="s">
        <v>8357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s="17"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5">
        <f t="shared" si="186"/>
        <v>1.0116666666666667</v>
      </c>
      <c r="S3005" s="7">
        <f t="shared" si="187"/>
        <v>178.52941176470588</v>
      </c>
      <c r="T3005" t="s">
        <v>8317</v>
      </c>
      <c r="U3005" t="s">
        <v>8357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s="17"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5">
        <f t="shared" si="186"/>
        <v>1.12815</v>
      </c>
      <c r="S3006" s="7">
        <f t="shared" si="187"/>
        <v>162.90974729241879</v>
      </c>
      <c r="T3006" t="s">
        <v>8317</v>
      </c>
      <c r="U3006" t="s">
        <v>8357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s="17"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5">
        <f t="shared" si="186"/>
        <v>1.2049622641509434</v>
      </c>
      <c r="S3007" s="7">
        <f t="shared" si="187"/>
        <v>108.24237288135593</v>
      </c>
      <c r="T3007" t="s">
        <v>8317</v>
      </c>
      <c r="U3007" t="s">
        <v>8357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41987.756840277776</v>
      </c>
      <c r="K3008">
        <v>1415988591</v>
      </c>
      <c r="L3008" s="13">
        <f t="shared" si="185"/>
        <v>41957.756840277776</v>
      </c>
      <c r="M3008" s="17">
        <v>41957.756840277776</v>
      </c>
      <c r="N3008" t="b">
        <v>0</v>
      </c>
      <c r="O3008">
        <v>97</v>
      </c>
      <c r="P3008" t="b">
        <v>1</v>
      </c>
      <c r="Q3008" t="s">
        <v>8303</v>
      </c>
      <c r="R3008" s="5">
        <f t="shared" si="186"/>
        <v>1.0774999999999999</v>
      </c>
      <c r="S3008" s="7">
        <f t="shared" si="187"/>
        <v>88.865979381443296</v>
      </c>
      <c r="T3008" t="s">
        <v>8317</v>
      </c>
      <c r="U3008" t="s">
        <v>8357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s="17"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5">
        <f t="shared" si="186"/>
        <v>1.8</v>
      </c>
      <c r="S3009" s="7">
        <f t="shared" si="187"/>
        <v>54</v>
      </c>
      <c r="T3009" t="s">
        <v>8317</v>
      </c>
      <c r="U3009" t="s">
        <v>8357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s="17"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5">
        <f t="shared" si="186"/>
        <v>1.0116666666666667</v>
      </c>
      <c r="S3010" s="7">
        <f t="shared" si="187"/>
        <v>116.73076923076923</v>
      </c>
      <c r="T3010" t="s">
        <v>8317</v>
      </c>
      <c r="U3010" t="s">
        <v>8357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(I3011/86400)+25569</f>
        <v>41969.611574074079</v>
      </c>
      <c r="K3011">
        <v>1414417240</v>
      </c>
      <c r="L3011" s="13">
        <f t="shared" ref="L3011:L3074" si="189">(K3011/86400)+25569</f>
        <v>41939.569907407407</v>
      </c>
      <c r="M3011" s="17"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5">
        <f t="shared" ref="R3011:R3074" si="190">E3011/D3011</f>
        <v>1.19756</v>
      </c>
      <c r="S3011" s="7">
        <f t="shared" ref="S3011:S3074" si="191">E3011/O3011</f>
        <v>233.8984375</v>
      </c>
      <c r="T3011" t="s">
        <v>8317</v>
      </c>
      <c r="U3011" t="s">
        <v>8357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s="17"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5">
        <f t="shared" si="190"/>
        <v>1.58</v>
      </c>
      <c r="S3012" s="7">
        <f t="shared" si="191"/>
        <v>158</v>
      </c>
      <c r="T3012" t="s">
        <v>8317</v>
      </c>
      <c r="U3012" t="s">
        <v>8357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s="17"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5">
        <f t="shared" si="190"/>
        <v>1.2366666666666666</v>
      </c>
      <c r="S3013" s="7">
        <f t="shared" si="191"/>
        <v>14.84</v>
      </c>
      <c r="T3013" t="s">
        <v>8317</v>
      </c>
      <c r="U3013" t="s">
        <v>8357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s="17"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5">
        <f t="shared" si="190"/>
        <v>1.1712499999999999</v>
      </c>
      <c r="S3014" s="7">
        <f t="shared" si="191"/>
        <v>85.181818181818187</v>
      </c>
      <c r="T3014" t="s">
        <v>8317</v>
      </c>
      <c r="U3014" t="s">
        <v>8357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s="17"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5">
        <f t="shared" si="190"/>
        <v>1.5696000000000001</v>
      </c>
      <c r="S3015" s="7">
        <f t="shared" si="191"/>
        <v>146.69158878504672</v>
      </c>
      <c r="T3015" t="s">
        <v>8317</v>
      </c>
      <c r="U3015" t="s">
        <v>8357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41920.123611111107</v>
      </c>
      <c r="M3016" s="17">
        <v>41920.123611111107</v>
      </c>
      <c r="N3016" t="b">
        <v>0</v>
      </c>
      <c r="O3016">
        <v>557</v>
      </c>
      <c r="P3016" t="b">
        <v>1</v>
      </c>
      <c r="Q3016" t="s">
        <v>8303</v>
      </c>
      <c r="R3016" s="5">
        <f t="shared" si="190"/>
        <v>1.13104</v>
      </c>
      <c r="S3016" s="7">
        <f t="shared" si="191"/>
        <v>50.764811490125673</v>
      </c>
      <c r="T3016" t="s">
        <v>8317</v>
      </c>
      <c r="U3016" t="s">
        <v>8357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s="17"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5">
        <f t="shared" si="190"/>
        <v>1.0317647058823529</v>
      </c>
      <c r="S3017" s="7">
        <f t="shared" si="191"/>
        <v>87.7</v>
      </c>
      <c r="T3017" t="s">
        <v>8317</v>
      </c>
      <c r="U3017" t="s">
        <v>8357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s="17"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5">
        <f t="shared" si="190"/>
        <v>1.0261176470588236</v>
      </c>
      <c r="S3018" s="7">
        <f t="shared" si="191"/>
        <v>242.27777777777777</v>
      </c>
      <c r="T3018" t="s">
        <v>8317</v>
      </c>
      <c r="U3018" t="s">
        <v>8357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s="17"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5">
        <f t="shared" si="190"/>
        <v>1.0584090909090909</v>
      </c>
      <c r="S3019" s="7">
        <f t="shared" si="191"/>
        <v>146.44654088050314</v>
      </c>
      <c r="T3019" t="s">
        <v>8317</v>
      </c>
      <c r="U3019" t="s">
        <v>8357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42163.298333333332</v>
      </c>
      <c r="M3020" s="17">
        <v>42163.298333333332</v>
      </c>
      <c r="N3020" t="b">
        <v>0</v>
      </c>
      <c r="O3020">
        <v>41</v>
      </c>
      <c r="P3020" t="b">
        <v>1</v>
      </c>
      <c r="Q3020" t="s">
        <v>8303</v>
      </c>
      <c r="R3020" s="5">
        <f t="shared" si="190"/>
        <v>1.0071428571428571</v>
      </c>
      <c r="S3020" s="7">
        <f t="shared" si="191"/>
        <v>103.17073170731707</v>
      </c>
      <c r="T3020" t="s">
        <v>8317</v>
      </c>
      <c r="U3020" t="s">
        <v>8357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s="17"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5">
        <f t="shared" si="190"/>
        <v>1.2123333333333333</v>
      </c>
      <c r="S3021" s="7">
        <f t="shared" si="191"/>
        <v>80.464601769911511</v>
      </c>
      <c r="T3021" t="s">
        <v>8317</v>
      </c>
      <c r="U3021" t="s">
        <v>8357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s="17"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5">
        <f t="shared" si="190"/>
        <v>1.0057142857142858</v>
      </c>
      <c r="S3022" s="7">
        <f t="shared" si="191"/>
        <v>234.66666666666666</v>
      </c>
      <c r="T3022" t="s">
        <v>8317</v>
      </c>
      <c r="U3022" t="s">
        <v>8357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s="17"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5">
        <f t="shared" si="190"/>
        <v>1.1602222222222223</v>
      </c>
      <c r="S3023" s="7">
        <f t="shared" si="191"/>
        <v>50.689320388349515</v>
      </c>
      <c r="T3023" t="s">
        <v>8317</v>
      </c>
      <c r="U3023" t="s">
        <v>8357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s="17"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5">
        <f t="shared" si="190"/>
        <v>1.0087999999999999</v>
      </c>
      <c r="S3024" s="7">
        <f t="shared" si="191"/>
        <v>162.70967741935485</v>
      </c>
      <c r="T3024" t="s">
        <v>8317</v>
      </c>
      <c r="U3024" t="s">
        <v>8357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42166.675763888888</v>
      </c>
      <c r="K3025">
        <v>1430151186</v>
      </c>
      <c r="L3025" s="13">
        <f t="shared" si="189"/>
        <v>42121.675763888888</v>
      </c>
      <c r="M3025" s="17">
        <v>42121.675763888888</v>
      </c>
      <c r="N3025" t="b">
        <v>0</v>
      </c>
      <c r="O3025">
        <v>6</v>
      </c>
      <c r="P3025" t="b">
        <v>1</v>
      </c>
      <c r="Q3025" t="s">
        <v>8303</v>
      </c>
      <c r="R3025" s="5">
        <f t="shared" si="190"/>
        <v>1.03</v>
      </c>
      <c r="S3025" s="7">
        <f t="shared" si="191"/>
        <v>120.16666666666667</v>
      </c>
      <c r="T3025" t="s">
        <v>8317</v>
      </c>
      <c r="U3025" t="s">
        <v>8357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s="17"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5">
        <f t="shared" si="190"/>
        <v>2.4641999999999999</v>
      </c>
      <c r="S3026" s="7">
        <f t="shared" si="191"/>
        <v>67.697802197802204</v>
      </c>
      <c r="T3026" t="s">
        <v>8317</v>
      </c>
      <c r="U3026" t="s">
        <v>8357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s="17"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5">
        <f t="shared" si="190"/>
        <v>3.0219999999999998</v>
      </c>
      <c r="S3027" s="7">
        <f t="shared" si="191"/>
        <v>52.103448275862071</v>
      </c>
      <c r="T3027" t="s">
        <v>8317</v>
      </c>
      <c r="U3027" t="s">
        <v>8357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s="17"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5">
        <f t="shared" si="190"/>
        <v>1.4333333333333333</v>
      </c>
      <c r="S3028" s="7">
        <f t="shared" si="191"/>
        <v>51.6</v>
      </c>
      <c r="T3028" t="s">
        <v>8317</v>
      </c>
      <c r="U3028" t="s">
        <v>8357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s="17"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5">
        <f t="shared" si="190"/>
        <v>1.3144</v>
      </c>
      <c r="S3029" s="7">
        <f t="shared" si="191"/>
        <v>164.3</v>
      </c>
      <c r="T3029" t="s">
        <v>8317</v>
      </c>
      <c r="U3029" t="s">
        <v>8357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s="17"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5">
        <f t="shared" si="190"/>
        <v>1.6801999999999999</v>
      </c>
      <c r="S3030" s="7">
        <f t="shared" si="191"/>
        <v>84.858585858585855</v>
      </c>
      <c r="T3030" t="s">
        <v>8317</v>
      </c>
      <c r="U3030" t="s">
        <v>8357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s="17"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5">
        <f t="shared" si="190"/>
        <v>1.0967666666666667</v>
      </c>
      <c r="S3031" s="7">
        <f t="shared" si="191"/>
        <v>94.548850574712645</v>
      </c>
      <c r="T3031" t="s">
        <v>8317</v>
      </c>
      <c r="U3031" t="s">
        <v>8357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s="17"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5">
        <f t="shared" si="190"/>
        <v>1.0668571428571429</v>
      </c>
      <c r="S3032" s="7">
        <f t="shared" si="191"/>
        <v>45.536585365853661</v>
      </c>
      <c r="T3032" t="s">
        <v>8317</v>
      </c>
      <c r="U3032" t="s">
        <v>8357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s="17"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5">
        <f t="shared" si="190"/>
        <v>1</v>
      </c>
      <c r="S3033" s="7">
        <f t="shared" si="191"/>
        <v>51.724137931034484</v>
      </c>
      <c r="T3033" t="s">
        <v>8317</v>
      </c>
      <c r="U3033" t="s">
        <v>8357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s="17"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5">
        <f t="shared" si="190"/>
        <v>1.272</v>
      </c>
      <c r="S3034" s="7">
        <f t="shared" si="191"/>
        <v>50.88</v>
      </c>
      <c r="T3034" t="s">
        <v>8317</v>
      </c>
      <c r="U3034" t="s">
        <v>8357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s="17"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5">
        <f t="shared" si="190"/>
        <v>1.4653333333333334</v>
      </c>
      <c r="S3035" s="7">
        <f t="shared" si="191"/>
        <v>191.13043478260869</v>
      </c>
      <c r="T3035" t="s">
        <v>8317</v>
      </c>
      <c r="U3035" t="s">
        <v>8357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s="17"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5">
        <f t="shared" si="190"/>
        <v>1.1253599999999999</v>
      </c>
      <c r="S3036" s="7">
        <f t="shared" si="191"/>
        <v>89.314285714285717</v>
      </c>
      <c r="T3036" t="s">
        <v>8317</v>
      </c>
      <c r="U3036" t="s">
        <v>8357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s="17"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5">
        <f t="shared" si="190"/>
        <v>1.0878684000000001</v>
      </c>
      <c r="S3037" s="7">
        <f t="shared" si="191"/>
        <v>88.588631921824103</v>
      </c>
      <c r="T3037" t="s">
        <v>8317</v>
      </c>
      <c r="U3037" t="s">
        <v>8357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s="17"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5">
        <f t="shared" si="190"/>
        <v>1.26732</v>
      </c>
      <c r="S3038" s="7">
        <f t="shared" si="191"/>
        <v>96.300911854103347</v>
      </c>
      <c r="T3038" t="s">
        <v>8317</v>
      </c>
      <c r="U3038" t="s">
        <v>8357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s="17"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5">
        <f t="shared" si="190"/>
        <v>2.1320000000000001</v>
      </c>
      <c r="S3039" s="7">
        <f t="shared" si="191"/>
        <v>33.3125</v>
      </c>
      <c r="T3039" t="s">
        <v>8317</v>
      </c>
      <c r="U3039" t="s">
        <v>8357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s="17"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5">
        <f t="shared" si="190"/>
        <v>1.0049999999999999</v>
      </c>
      <c r="S3040" s="7">
        <f t="shared" si="191"/>
        <v>37.222222222222221</v>
      </c>
      <c r="T3040" t="s">
        <v>8317</v>
      </c>
      <c r="U3040" t="s">
        <v>8357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s="17"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5">
        <f t="shared" si="190"/>
        <v>1.0871389999999999</v>
      </c>
      <c r="S3041" s="7">
        <f t="shared" si="191"/>
        <v>92.130423728813554</v>
      </c>
      <c r="T3041" t="s">
        <v>8317</v>
      </c>
      <c r="U3041" t="s">
        <v>8357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s="17"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5">
        <f t="shared" si="190"/>
        <v>1.075</v>
      </c>
      <c r="S3042" s="7">
        <f t="shared" si="191"/>
        <v>76.785714285714292</v>
      </c>
      <c r="T3042" t="s">
        <v>8317</v>
      </c>
      <c r="U3042" t="s">
        <v>8357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s="17"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5">
        <f t="shared" si="190"/>
        <v>1.1048192771084338</v>
      </c>
      <c r="S3043" s="7">
        <f t="shared" si="191"/>
        <v>96.526315789473685</v>
      </c>
      <c r="T3043" t="s">
        <v>8317</v>
      </c>
      <c r="U3043" t="s">
        <v>8357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s="17"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5">
        <f t="shared" si="190"/>
        <v>1.28</v>
      </c>
      <c r="S3044" s="7">
        <f t="shared" si="191"/>
        <v>51.891891891891895</v>
      </c>
      <c r="T3044" t="s">
        <v>8317</v>
      </c>
      <c r="U3044" t="s">
        <v>8357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s="17"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5">
        <f t="shared" si="190"/>
        <v>1.1000666666666667</v>
      </c>
      <c r="S3045" s="7">
        <f t="shared" si="191"/>
        <v>128.9140625</v>
      </c>
      <c r="T3045" t="s">
        <v>8317</v>
      </c>
      <c r="U3045" t="s">
        <v>8357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s="17"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5">
        <f t="shared" si="190"/>
        <v>1.0934166666666667</v>
      </c>
      <c r="S3046" s="7">
        <f t="shared" si="191"/>
        <v>84.108974358974365</v>
      </c>
      <c r="T3046" t="s">
        <v>8317</v>
      </c>
      <c r="U3046" t="s">
        <v>8357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s="17"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5">
        <f t="shared" si="190"/>
        <v>1.3270650000000002</v>
      </c>
      <c r="S3047" s="7">
        <f t="shared" si="191"/>
        <v>82.941562500000003</v>
      </c>
      <c r="T3047" t="s">
        <v>8317</v>
      </c>
      <c r="U3047" t="s">
        <v>8357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s="17"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5">
        <f t="shared" si="190"/>
        <v>1.9084810126582279</v>
      </c>
      <c r="S3048" s="7">
        <f t="shared" si="191"/>
        <v>259.94827586206895</v>
      </c>
      <c r="T3048" t="s">
        <v>8317</v>
      </c>
      <c r="U3048" t="s">
        <v>8357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s="17"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5">
        <f t="shared" si="190"/>
        <v>1.49</v>
      </c>
      <c r="S3049" s="7">
        <f t="shared" si="191"/>
        <v>37.25</v>
      </c>
      <c r="T3049" t="s">
        <v>8317</v>
      </c>
      <c r="U3049" t="s">
        <v>8357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41975.901180555556</v>
      </c>
      <c r="M3050" s="17">
        <v>41975.901180555556</v>
      </c>
      <c r="N3050" t="b">
        <v>0</v>
      </c>
      <c r="O3050">
        <v>47</v>
      </c>
      <c r="P3050" t="b">
        <v>1</v>
      </c>
      <c r="Q3050" t="s">
        <v>8303</v>
      </c>
      <c r="R3050" s="5">
        <f t="shared" si="190"/>
        <v>1.6639999999999999</v>
      </c>
      <c r="S3050" s="7">
        <f t="shared" si="191"/>
        <v>177.02127659574469</v>
      </c>
      <c r="T3050" t="s">
        <v>8317</v>
      </c>
      <c r="U3050" t="s">
        <v>8357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s="17"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5">
        <f t="shared" si="190"/>
        <v>1.0666666666666667</v>
      </c>
      <c r="S3051" s="7">
        <f t="shared" si="191"/>
        <v>74.074074074074076</v>
      </c>
      <c r="T3051" t="s">
        <v>8317</v>
      </c>
      <c r="U3051" t="s">
        <v>8357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s="17"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5">
        <f t="shared" si="190"/>
        <v>1.06</v>
      </c>
      <c r="S3052" s="7">
        <f t="shared" si="191"/>
        <v>70.666666666666671</v>
      </c>
      <c r="T3052" t="s">
        <v>8317</v>
      </c>
      <c r="U3052" t="s">
        <v>8357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42774.416030092594</v>
      </c>
      <c r="K3053">
        <v>1483955945</v>
      </c>
      <c r="L3053" s="13">
        <f t="shared" si="189"/>
        <v>42744.416030092594</v>
      </c>
      <c r="M3053" s="17">
        <v>42744.416030092594</v>
      </c>
      <c r="N3053" t="b">
        <v>1</v>
      </c>
      <c r="O3053">
        <v>35</v>
      </c>
      <c r="P3053" t="b">
        <v>0</v>
      </c>
      <c r="Q3053" t="s">
        <v>8303</v>
      </c>
      <c r="R3053" s="5">
        <f t="shared" si="190"/>
        <v>0.23628571428571429</v>
      </c>
      <c r="S3053" s="7">
        <f t="shared" si="191"/>
        <v>23.62857142857143</v>
      </c>
      <c r="T3053" t="s">
        <v>8317</v>
      </c>
      <c r="U3053" t="s">
        <v>8357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s="17"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5">
        <f t="shared" si="190"/>
        <v>1.5E-3</v>
      </c>
      <c r="S3054" s="7">
        <f t="shared" si="191"/>
        <v>37.5</v>
      </c>
      <c r="T3054" t="s">
        <v>8317</v>
      </c>
      <c r="U3054" t="s">
        <v>8357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s="17"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5">
        <f t="shared" si="190"/>
        <v>4.0000000000000001E-3</v>
      </c>
      <c r="S3055" s="7">
        <f t="shared" si="191"/>
        <v>13.333333333333334</v>
      </c>
      <c r="T3055" t="s">
        <v>8317</v>
      </c>
      <c r="U3055" t="s">
        <v>8357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s="17"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5">
        <f t="shared" si="190"/>
        <v>0</v>
      </c>
      <c r="S3056" s="7" t="e">
        <f t="shared" si="191"/>
        <v>#DIV/0!</v>
      </c>
      <c r="T3056" t="s">
        <v>8317</v>
      </c>
      <c r="U3056" t="s">
        <v>8357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s="17"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5">
        <f t="shared" si="190"/>
        <v>5.0000000000000002E-5</v>
      </c>
      <c r="S3057" s="7">
        <f t="shared" si="191"/>
        <v>1</v>
      </c>
      <c r="T3057" t="s">
        <v>8317</v>
      </c>
      <c r="U3057" t="s">
        <v>8357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s="17"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5">
        <f t="shared" si="190"/>
        <v>0</v>
      </c>
      <c r="S3058" s="7" t="e">
        <f t="shared" si="191"/>
        <v>#DIV/0!</v>
      </c>
      <c r="T3058" t="s">
        <v>8317</v>
      </c>
      <c r="U3058" t="s">
        <v>8357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s="17"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5">
        <f t="shared" si="190"/>
        <v>0</v>
      </c>
      <c r="S3059" s="7" t="e">
        <f t="shared" si="191"/>
        <v>#DIV/0!</v>
      </c>
      <c r="T3059" t="s">
        <v>8317</v>
      </c>
      <c r="U3059" t="s">
        <v>8357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s="17"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5">
        <f t="shared" si="190"/>
        <v>1.6666666666666666E-4</v>
      </c>
      <c r="S3060" s="7">
        <f t="shared" si="191"/>
        <v>1</v>
      </c>
      <c r="T3060" t="s">
        <v>8317</v>
      </c>
      <c r="U3060" t="s">
        <v>8357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s="17"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5">
        <f t="shared" si="190"/>
        <v>3.0066666666666665E-2</v>
      </c>
      <c r="S3061" s="7">
        <f t="shared" si="191"/>
        <v>41</v>
      </c>
      <c r="T3061" t="s">
        <v>8317</v>
      </c>
      <c r="U3061" t="s">
        <v>8357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s="17"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5">
        <f t="shared" si="190"/>
        <v>1.5227272727272728E-3</v>
      </c>
      <c r="S3062" s="7">
        <f t="shared" si="191"/>
        <v>55.833333333333336</v>
      </c>
      <c r="T3062" t="s">
        <v>8317</v>
      </c>
      <c r="U3062" t="s">
        <v>8357</v>
      </c>
    </row>
    <row r="3063" spans="1:21" ht="20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s="17"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5">
        <f t="shared" si="190"/>
        <v>0</v>
      </c>
      <c r="S3063" s="7" t="e">
        <f t="shared" si="191"/>
        <v>#DIV/0!</v>
      </c>
      <c r="T3063" t="s">
        <v>8317</v>
      </c>
      <c r="U3063" t="s">
        <v>8357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s="17"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5">
        <f t="shared" si="190"/>
        <v>0.66839999999999999</v>
      </c>
      <c r="S3064" s="7">
        <f t="shared" si="191"/>
        <v>99.761194029850742</v>
      </c>
      <c r="T3064" t="s">
        <v>8317</v>
      </c>
      <c r="U3064" t="s">
        <v>8357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42665.922893518524</v>
      </c>
      <c r="K3065">
        <v>1474150138</v>
      </c>
      <c r="L3065" s="13">
        <f t="shared" si="189"/>
        <v>42630.922893518524</v>
      </c>
      <c r="M3065" s="17">
        <v>42630.922893518524</v>
      </c>
      <c r="N3065" t="b">
        <v>0</v>
      </c>
      <c r="O3065">
        <v>23</v>
      </c>
      <c r="P3065" t="b">
        <v>0</v>
      </c>
      <c r="Q3065" t="s">
        <v>8303</v>
      </c>
      <c r="R3065" s="5">
        <f t="shared" si="190"/>
        <v>0.19566666666666666</v>
      </c>
      <c r="S3065" s="7">
        <f t="shared" si="191"/>
        <v>25.521739130434781</v>
      </c>
      <c r="T3065" t="s">
        <v>8317</v>
      </c>
      <c r="U3065" t="s">
        <v>8357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s="17"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5">
        <f t="shared" si="190"/>
        <v>0.11294666666666667</v>
      </c>
      <c r="S3066" s="7">
        <f t="shared" si="191"/>
        <v>117.65277777777777</v>
      </c>
      <c r="T3066" t="s">
        <v>8317</v>
      </c>
      <c r="U3066" t="s">
        <v>8357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s="17"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5">
        <f t="shared" si="190"/>
        <v>4.0000000000000002E-4</v>
      </c>
      <c r="S3067" s="7">
        <f t="shared" si="191"/>
        <v>5</v>
      </c>
      <c r="T3067" t="s">
        <v>8317</v>
      </c>
      <c r="U3067" t="s">
        <v>8357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s="17"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5">
        <f t="shared" si="190"/>
        <v>0.11985714285714286</v>
      </c>
      <c r="S3068" s="7">
        <f t="shared" si="191"/>
        <v>2796.6666666666665</v>
      </c>
      <c r="T3068" t="s">
        <v>8317</v>
      </c>
      <c r="U3068" t="s">
        <v>8357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s="17"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5">
        <f t="shared" si="190"/>
        <v>2.5000000000000001E-2</v>
      </c>
      <c r="S3069" s="7">
        <f t="shared" si="191"/>
        <v>200</v>
      </c>
      <c r="T3069" t="s">
        <v>8317</v>
      </c>
      <c r="U3069" t="s">
        <v>8357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s="17"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5">
        <f t="shared" si="190"/>
        <v>6.9999999999999999E-4</v>
      </c>
      <c r="S3070" s="7">
        <f t="shared" si="191"/>
        <v>87.5</v>
      </c>
      <c r="T3070" t="s">
        <v>8317</v>
      </c>
      <c r="U3070" t="s">
        <v>8357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s="17"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5">
        <f t="shared" si="190"/>
        <v>0.14099999999999999</v>
      </c>
      <c r="S3071" s="7">
        <f t="shared" si="191"/>
        <v>20.142857142857142</v>
      </c>
      <c r="T3071" t="s">
        <v>8317</v>
      </c>
      <c r="U3071" t="s">
        <v>8357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s="17"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5">
        <f t="shared" si="190"/>
        <v>3.3399999999999999E-2</v>
      </c>
      <c r="S3072" s="7">
        <f t="shared" si="191"/>
        <v>20.875</v>
      </c>
      <c r="T3072" t="s">
        <v>8317</v>
      </c>
      <c r="U3072" t="s">
        <v>8357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s="17"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5">
        <f t="shared" si="190"/>
        <v>0.59775</v>
      </c>
      <c r="S3073" s="7">
        <f t="shared" si="191"/>
        <v>61.307692307692307</v>
      </c>
      <c r="T3073" t="s">
        <v>8317</v>
      </c>
      <c r="U3073" t="s">
        <v>8357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s="17"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5">
        <f t="shared" si="190"/>
        <v>1.6666666666666666E-4</v>
      </c>
      <c r="S3074" s="7">
        <f t="shared" si="191"/>
        <v>1</v>
      </c>
      <c r="T3074" t="s">
        <v>8317</v>
      </c>
      <c r="U3074" t="s">
        <v>8357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(I3075/86400)+25569</f>
        <v>42169.804861111115</v>
      </c>
      <c r="K3075">
        <v>1429287900</v>
      </c>
      <c r="L3075" s="13">
        <f t="shared" ref="L3075:L3138" si="193">(K3075/86400)+25569</f>
        <v>42111.684027777781</v>
      </c>
      <c r="M3075" s="17"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5">
        <f t="shared" ref="R3075:R3138" si="194">E3075/D3075</f>
        <v>2.3035714285714285E-4</v>
      </c>
      <c r="S3075" s="7">
        <f t="shared" ref="S3075:S3138" si="195">E3075/O3075</f>
        <v>92.142857142857139</v>
      </c>
      <c r="T3075" t="s">
        <v>8317</v>
      </c>
      <c r="U3075" t="s">
        <v>8357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42439.571284722224</v>
      </c>
      <c r="K3076">
        <v>1455025359</v>
      </c>
      <c r="L3076" s="13">
        <f t="shared" si="193"/>
        <v>42409.571284722224</v>
      </c>
      <c r="M3076" s="17">
        <v>42409.571284722224</v>
      </c>
      <c r="N3076" t="b">
        <v>0</v>
      </c>
      <c r="O3076">
        <v>3</v>
      </c>
      <c r="P3076" t="b">
        <v>0</v>
      </c>
      <c r="Q3076" t="s">
        <v>8303</v>
      </c>
      <c r="R3076" s="5">
        <f t="shared" si="194"/>
        <v>8.8000000000000003E-4</v>
      </c>
      <c r="S3076" s="7">
        <f t="shared" si="195"/>
        <v>7.333333333333333</v>
      </c>
      <c r="T3076" t="s">
        <v>8317</v>
      </c>
      <c r="U3076" t="s">
        <v>8357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42601.102314814816</v>
      </c>
      <c r="K3077">
        <v>1467253640</v>
      </c>
      <c r="L3077" s="13">
        <f t="shared" si="193"/>
        <v>42551.102314814816</v>
      </c>
      <c r="M3077" s="17">
        <v>42551.102314814816</v>
      </c>
      <c r="N3077" t="b">
        <v>0</v>
      </c>
      <c r="O3077">
        <v>20</v>
      </c>
      <c r="P3077" t="b">
        <v>0</v>
      </c>
      <c r="Q3077" t="s">
        <v>8303</v>
      </c>
      <c r="R3077" s="5">
        <f t="shared" si="194"/>
        <v>8.6400000000000005E-2</v>
      </c>
      <c r="S3077" s="7">
        <f t="shared" si="195"/>
        <v>64.8</v>
      </c>
      <c r="T3077" t="s">
        <v>8317</v>
      </c>
      <c r="U3077" t="s">
        <v>8357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s="17"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5">
        <f t="shared" si="194"/>
        <v>0.15060000000000001</v>
      </c>
      <c r="S3078" s="7">
        <f t="shared" si="195"/>
        <v>30.12</v>
      </c>
      <c r="T3078" t="s">
        <v>8317</v>
      </c>
      <c r="U3078" t="s">
        <v>8357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s="17"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5">
        <f t="shared" si="194"/>
        <v>4.7727272727272731E-3</v>
      </c>
      <c r="S3079" s="7">
        <f t="shared" si="195"/>
        <v>52.5</v>
      </c>
      <c r="T3079" t="s">
        <v>8317</v>
      </c>
      <c r="U3079" t="s">
        <v>8357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s="17"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5">
        <f t="shared" si="194"/>
        <v>1.1833333333333333E-3</v>
      </c>
      <c r="S3080" s="7">
        <f t="shared" si="195"/>
        <v>23.666666666666668</v>
      </c>
      <c r="T3080" t="s">
        <v>8317</v>
      </c>
      <c r="U3080" t="s">
        <v>8357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s="17"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5">
        <f t="shared" si="194"/>
        <v>8.4173998587352451E-3</v>
      </c>
      <c r="S3081" s="7">
        <f t="shared" si="195"/>
        <v>415.77777777777777</v>
      </c>
      <c r="T3081" t="s">
        <v>8317</v>
      </c>
      <c r="U3081" t="s">
        <v>8357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s="17"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5">
        <f t="shared" si="194"/>
        <v>1.8799999999999999E-4</v>
      </c>
      <c r="S3082" s="7">
        <f t="shared" si="195"/>
        <v>53.714285714285715</v>
      </c>
      <c r="T3082" t="s">
        <v>8317</v>
      </c>
      <c r="U3082" t="s">
        <v>8357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s="17"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5">
        <f t="shared" si="194"/>
        <v>2.1029999999999998E-3</v>
      </c>
      <c r="S3083" s="7">
        <f t="shared" si="195"/>
        <v>420.6</v>
      </c>
      <c r="T3083" t="s">
        <v>8317</v>
      </c>
      <c r="U3083" t="s">
        <v>8357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s="17"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5">
        <f t="shared" si="194"/>
        <v>0</v>
      </c>
      <c r="S3084" s="7" t="e">
        <f t="shared" si="195"/>
        <v>#DIV/0!</v>
      </c>
      <c r="T3084" t="s">
        <v>8317</v>
      </c>
      <c r="U3084" t="s">
        <v>8357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s="17"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5">
        <f t="shared" si="194"/>
        <v>2.8E-3</v>
      </c>
      <c r="S3085" s="7">
        <f t="shared" si="195"/>
        <v>18.666666666666668</v>
      </c>
      <c r="T3085" t="s">
        <v>8317</v>
      </c>
      <c r="U3085" t="s">
        <v>8357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s="17"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5">
        <f t="shared" si="194"/>
        <v>0.11579206701157921</v>
      </c>
      <c r="S3086" s="7">
        <f t="shared" si="195"/>
        <v>78.333333333333329</v>
      </c>
      <c r="T3086" t="s">
        <v>8317</v>
      </c>
      <c r="U3086" t="s">
        <v>8357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42276.883784722224</v>
      </c>
      <c r="K3087">
        <v>1440969159</v>
      </c>
      <c r="L3087" s="13">
        <f t="shared" si="193"/>
        <v>42246.883784722224</v>
      </c>
      <c r="M3087" s="17">
        <v>42246.883784722224</v>
      </c>
      <c r="N3087" t="b">
        <v>0</v>
      </c>
      <c r="O3087">
        <v>9</v>
      </c>
      <c r="P3087" t="b">
        <v>0</v>
      </c>
      <c r="Q3087" t="s">
        <v>8303</v>
      </c>
      <c r="R3087" s="5">
        <f t="shared" si="194"/>
        <v>2.4400000000000002E-2</v>
      </c>
      <c r="S3087" s="7">
        <f t="shared" si="195"/>
        <v>67.777777777777771</v>
      </c>
      <c r="T3087" t="s">
        <v>8317</v>
      </c>
      <c r="U3087" t="s">
        <v>8357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s="17"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5">
        <f t="shared" si="194"/>
        <v>2.5000000000000001E-3</v>
      </c>
      <c r="S3088" s="7">
        <f t="shared" si="195"/>
        <v>16.666666666666668</v>
      </c>
      <c r="T3088" t="s">
        <v>8317</v>
      </c>
      <c r="U3088" t="s">
        <v>8357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s="17"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5">
        <f t="shared" si="194"/>
        <v>6.2500000000000003E-3</v>
      </c>
      <c r="S3089" s="7">
        <f t="shared" si="195"/>
        <v>62.5</v>
      </c>
      <c r="T3089" t="s">
        <v>8317</v>
      </c>
      <c r="U3089" t="s">
        <v>8357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s="17"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5">
        <f t="shared" si="194"/>
        <v>1.9384615384615384E-3</v>
      </c>
      <c r="S3090" s="7">
        <f t="shared" si="195"/>
        <v>42</v>
      </c>
      <c r="T3090" t="s">
        <v>8317</v>
      </c>
      <c r="U3090" t="s">
        <v>8357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s="17"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5">
        <f t="shared" si="194"/>
        <v>0.23416000000000001</v>
      </c>
      <c r="S3091" s="7">
        <f t="shared" si="195"/>
        <v>130.0888888888889</v>
      </c>
      <c r="T3091" t="s">
        <v>8317</v>
      </c>
      <c r="U3091" t="s">
        <v>8357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s="17"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5">
        <f t="shared" si="194"/>
        <v>5.080888888888889E-2</v>
      </c>
      <c r="S3092" s="7">
        <f t="shared" si="195"/>
        <v>1270.2222222222222</v>
      </c>
      <c r="T3092" t="s">
        <v>8317</v>
      </c>
      <c r="U3092" t="s">
        <v>8357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s="17"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5">
        <f t="shared" si="194"/>
        <v>0.15920000000000001</v>
      </c>
      <c r="S3093" s="7">
        <f t="shared" si="195"/>
        <v>88.444444444444443</v>
      </c>
      <c r="T3093" t="s">
        <v>8317</v>
      </c>
      <c r="U3093" t="s">
        <v>8357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s="17"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5">
        <f t="shared" si="194"/>
        <v>1.1831900000000001E-2</v>
      </c>
      <c r="S3094" s="7">
        <f t="shared" si="195"/>
        <v>56.342380952380957</v>
      </c>
      <c r="T3094" t="s">
        <v>8317</v>
      </c>
      <c r="U3094" t="s">
        <v>8357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41760.909039351856</v>
      </c>
      <c r="M3095" s="17">
        <v>41760.909039351856</v>
      </c>
      <c r="N3095" t="b">
        <v>0</v>
      </c>
      <c r="O3095">
        <v>17</v>
      </c>
      <c r="P3095" t="b">
        <v>0</v>
      </c>
      <c r="Q3095" t="s">
        <v>8303</v>
      </c>
      <c r="R3095" s="5">
        <f t="shared" si="194"/>
        <v>0.22750000000000001</v>
      </c>
      <c r="S3095" s="7">
        <f t="shared" si="195"/>
        <v>53.529411764705884</v>
      </c>
      <c r="T3095" t="s">
        <v>8317</v>
      </c>
      <c r="U3095" t="s">
        <v>8357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s="17"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5">
        <f t="shared" si="194"/>
        <v>2.5000000000000001E-4</v>
      </c>
      <c r="S3096" s="7">
        <f t="shared" si="195"/>
        <v>25</v>
      </c>
      <c r="T3096" t="s">
        <v>8317</v>
      </c>
      <c r="U3096" t="s">
        <v>8357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s="17"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5">
        <f t="shared" si="194"/>
        <v>3.351206434316354E-3</v>
      </c>
      <c r="S3097" s="7">
        <f t="shared" si="195"/>
        <v>50</v>
      </c>
      <c r="T3097" t="s">
        <v>8317</v>
      </c>
      <c r="U3097" t="s">
        <v>8357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s="17"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5">
        <f t="shared" si="194"/>
        <v>3.9750000000000001E-2</v>
      </c>
      <c r="S3098" s="7">
        <f t="shared" si="195"/>
        <v>56.785714285714285</v>
      </c>
      <c r="T3098" t="s">
        <v>8317</v>
      </c>
      <c r="U3098" t="s">
        <v>8357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s="17"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5">
        <f t="shared" si="194"/>
        <v>0.17150000000000001</v>
      </c>
      <c r="S3099" s="7">
        <f t="shared" si="195"/>
        <v>40.833333333333336</v>
      </c>
      <c r="T3099" t="s">
        <v>8317</v>
      </c>
      <c r="U3099" t="s">
        <v>8357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s="17"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5">
        <f t="shared" si="194"/>
        <v>3.608004104669061E-2</v>
      </c>
      <c r="S3100" s="7">
        <f t="shared" si="195"/>
        <v>65.111111111111114</v>
      </c>
      <c r="T3100" t="s">
        <v>8317</v>
      </c>
      <c r="U3100" t="s">
        <v>8357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s="17"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5">
        <f t="shared" si="194"/>
        <v>0.13900000000000001</v>
      </c>
      <c r="S3101" s="7">
        <f t="shared" si="195"/>
        <v>55.6</v>
      </c>
      <c r="T3101" t="s">
        <v>8317</v>
      </c>
      <c r="U3101" t="s">
        <v>8357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s="17"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5">
        <f t="shared" si="194"/>
        <v>0.15225</v>
      </c>
      <c r="S3102" s="7">
        <f t="shared" si="195"/>
        <v>140.53846153846155</v>
      </c>
      <c r="T3102" t="s">
        <v>8317</v>
      </c>
      <c r="U3102" t="s">
        <v>8357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s="17"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5">
        <f t="shared" si="194"/>
        <v>0.12</v>
      </c>
      <c r="S3103" s="7">
        <f t="shared" si="195"/>
        <v>25</v>
      </c>
      <c r="T3103" t="s">
        <v>8317</v>
      </c>
      <c r="U3103" t="s">
        <v>8357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s="17"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5">
        <f t="shared" si="194"/>
        <v>0.391125</v>
      </c>
      <c r="S3104" s="7">
        <f t="shared" si="195"/>
        <v>69.533333333333331</v>
      </c>
      <c r="T3104" t="s">
        <v>8317</v>
      </c>
      <c r="U3104" t="s">
        <v>8357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s="17"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5">
        <f t="shared" si="194"/>
        <v>2.6829268292682929E-3</v>
      </c>
      <c r="S3105" s="7">
        <f t="shared" si="195"/>
        <v>5.5</v>
      </c>
      <c r="T3105" t="s">
        <v>8317</v>
      </c>
      <c r="U3105" t="s">
        <v>8357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s="17"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5">
        <f t="shared" si="194"/>
        <v>0.29625000000000001</v>
      </c>
      <c r="S3106" s="7">
        <f t="shared" si="195"/>
        <v>237</v>
      </c>
      <c r="T3106" t="s">
        <v>8317</v>
      </c>
      <c r="U3106" t="s">
        <v>8357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s="17"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5">
        <f t="shared" si="194"/>
        <v>0.4236099230111206</v>
      </c>
      <c r="S3107" s="7">
        <f t="shared" si="195"/>
        <v>79.870967741935488</v>
      </c>
      <c r="T3107" t="s">
        <v>8317</v>
      </c>
      <c r="U3107" t="s">
        <v>8357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42241.429120370369</v>
      </c>
      <c r="M3108" s="17">
        <v>42241.429120370369</v>
      </c>
      <c r="N3108" t="b">
        <v>0</v>
      </c>
      <c r="O3108">
        <v>4</v>
      </c>
      <c r="P3108" t="b">
        <v>0</v>
      </c>
      <c r="Q3108" t="s">
        <v>8303</v>
      </c>
      <c r="R3108" s="5">
        <f t="shared" si="194"/>
        <v>4.1000000000000002E-2</v>
      </c>
      <c r="S3108" s="7">
        <f t="shared" si="195"/>
        <v>10.25</v>
      </c>
      <c r="T3108" t="s">
        <v>8317</v>
      </c>
      <c r="U3108" t="s">
        <v>8357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42135.814247685186</v>
      </c>
      <c r="K3109">
        <v>1430767951</v>
      </c>
      <c r="L3109" s="13">
        <f t="shared" si="193"/>
        <v>42128.814247685186</v>
      </c>
      <c r="M3109" s="17">
        <v>42128.814247685186</v>
      </c>
      <c r="N3109" t="b">
        <v>0</v>
      </c>
      <c r="O3109">
        <v>29</v>
      </c>
      <c r="P3109" t="b">
        <v>0</v>
      </c>
      <c r="Q3109" t="s">
        <v>8303</v>
      </c>
      <c r="R3109" s="5">
        <f t="shared" si="194"/>
        <v>0.197625</v>
      </c>
      <c r="S3109" s="7">
        <f t="shared" si="195"/>
        <v>272.58620689655174</v>
      </c>
      <c r="T3109" t="s">
        <v>8317</v>
      </c>
      <c r="U3109" t="s">
        <v>8357</v>
      </c>
    </row>
    <row r="3110" spans="1:21" ht="20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s="17"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5">
        <f t="shared" si="194"/>
        <v>5.1999999999999995E-4</v>
      </c>
      <c r="S3110" s="7">
        <f t="shared" si="195"/>
        <v>13</v>
      </c>
      <c r="T3110" t="s">
        <v>8317</v>
      </c>
      <c r="U3110" t="s">
        <v>8357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s="17"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5">
        <f t="shared" si="194"/>
        <v>0.25030188679245285</v>
      </c>
      <c r="S3111" s="7">
        <f t="shared" si="195"/>
        <v>58.184210526315788</v>
      </c>
      <c r="T3111" t="s">
        <v>8317</v>
      </c>
      <c r="U3111" t="s">
        <v>8357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s="17"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5">
        <f t="shared" si="194"/>
        <v>4.0000000000000002E-4</v>
      </c>
      <c r="S3112" s="7">
        <f t="shared" si="195"/>
        <v>10</v>
      </c>
      <c r="T3112" t="s">
        <v>8317</v>
      </c>
      <c r="U3112" t="s">
        <v>8357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41916.595138888893</v>
      </c>
      <c r="K3113">
        <v>1409753820</v>
      </c>
      <c r="L3113" s="13">
        <f t="shared" si="193"/>
        <v>41885.595138888893</v>
      </c>
      <c r="M3113" s="17">
        <v>41885.595138888893</v>
      </c>
      <c r="N3113" t="b">
        <v>0</v>
      </c>
      <c r="O3113">
        <v>76</v>
      </c>
      <c r="P3113" t="b">
        <v>0</v>
      </c>
      <c r="Q3113" t="s">
        <v>8303</v>
      </c>
      <c r="R3113" s="5">
        <f t="shared" si="194"/>
        <v>0.26640000000000003</v>
      </c>
      <c r="S3113" s="7">
        <f t="shared" si="195"/>
        <v>70.10526315789474</v>
      </c>
      <c r="T3113" t="s">
        <v>8317</v>
      </c>
      <c r="U3113" t="s">
        <v>8357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s="17"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5">
        <f t="shared" si="194"/>
        <v>4.7363636363636365E-2</v>
      </c>
      <c r="S3114" s="7">
        <f t="shared" si="195"/>
        <v>57.888888888888886</v>
      </c>
      <c r="T3114" t="s">
        <v>8317</v>
      </c>
      <c r="U3114" t="s">
        <v>8357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s="17"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5">
        <f t="shared" si="194"/>
        <v>4.2435339894712751E-2</v>
      </c>
      <c r="S3115" s="7">
        <f t="shared" si="195"/>
        <v>125.27027027027027</v>
      </c>
      <c r="T3115" t="s">
        <v>8317</v>
      </c>
      <c r="U3115" t="s">
        <v>8357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s="17"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5">
        <f t="shared" si="194"/>
        <v>0</v>
      </c>
      <c r="S3116" s="7" t="e">
        <f t="shared" si="195"/>
        <v>#DIV/0!</v>
      </c>
      <c r="T3116" t="s">
        <v>8317</v>
      </c>
      <c r="U3116" t="s">
        <v>8357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s="17"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5">
        <f t="shared" si="194"/>
        <v>0.03</v>
      </c>
      <c r="S3117" s="7">
        <f t="shared" si="195"/>
        <v>300</v>
      </c>
      <c r="T3117" t="s">
        <v>8317</v>
      </c>
      <c r="U3117" t="s">
        <v>8357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s="17"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5">
        <f t="shared" si="194"/>
        <v>0.57333333333333336</v>
      </c>
      <c r="S3118" s="7">
        <f t="shared" si="195"/>
        <v>43</v>
      </c>
      <c r="T3118" t="s">
        <v>8317</v>
      </c>
      <c r="U3118" t="s">
        <v>8357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42509.374537037038</v>
      </c>
      <c r="M3119" s="17">
        <v>42509.374537037038</v>
      </c>
      <c r="N3119" t="b">
        <v>0</v>
      </c>
      <c r="O3119">
        <v>1</v>
      </c>
      <c r="P3119" t="b">
        <v>0</v>
      </c>
      <c r="Q3119" t="s">
        <v>8303</v>
      </c>
      <c r="R3119" s="5">
        <f t="shared" si="194"/>
        <v>1E-3</v>
      </c>
      <c r="S3119" s="7">
        <f t="shared" si="195"/>
        <v>1</v>
      </c>
      <c r="T3119" t="s">
        <v>8317</v>
      </c>
      <c r="U3119" t="s">
        <v>8357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s="17"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5">
        <f t="shared" si="194"/>
        <v>3.0999999999999999E-3</v>
      </c>
      <c r="S3120" s="7">
        <f t="shared" si="195"/>
        <v>775</v>
      </c>
      <c r="T3120" t="s">
        <v>8317</v>
      </c>
      <c r="U3120" t="s">
        <v>8357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s="17"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5">
        <f t="shared" si="194"/>
        <v>5.0000000000000001E-4</v>
      </c>
      <c r="S3121" s="7">
        <f t="shared" si="195"/>
        <v>5</v>
      </c>
      <c r="T3121" t="s">
        <v>8317</v>
      </c>
      <c r="U3121" t="s">
        <v>8357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42435.942083333328</v>
      </c>
      <c r="M3122" s="17">
        <v>42435.942083333328</v>
      </c>
      <c r="N3122" t="b">
        <v>0</v>
      </c>
      <c r="O3122">
        <v>10</v>
      </c>
      <c r="P3122" t="b">
        <v>0</v>
      </c>
      <c r="Q3122" t="s">
        <v>8303</v>
      </c>
      <c r="R3122" s="5">
        <f t="shared" si="194"/>
        <v>9.8461538461538464E-5</v>
      </c>
      <c r="S3122" s="7">
        <f t="shared" si="195"/>
        <v>12.8</v>
      </c>
      <c r="T3122" t="s">
        <v>8317</v>
      </c>
      <c r="U3122" t="s">
        <v>8357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s="17"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5">
        <f t="shared" si="194"/>
        <v>6.6666666666666671E-3</v>
      </c>
      <c r="S3123" s="7">
        <f t="shared" si="195"/>
        <v>10</v>
      </c>
      <c r="T3123" t="s">
        <v>8317</v>
      </c>
      <c r="U3123" t="s">
        <v>8357</v>
      </c>
    </row>
    <row r="3124" spans="1:21" ht="20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s="17"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5">
        <f t="shared" si="194"/>
        <v>0.58291457286432158</v>
      </c>
      <c r="S3124" s="7">
        <f t="shared" si="195"/>
        <v>58</v>
      </c>
      <c r="T3124" t="s">
        <v>8317</v>
      </c>
      <c r="U3124" t="s">
        <v>8357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s="17"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5">
        <f t="shared" si="194"/>
        <v>0.68153600000000003</v>
      </c>
      <c r="S3125" s="7">
        <f t="shared" si="195"/>
        <v>244.80459770114942</v>
      </c>
      <c r="T3125" t="s">
        <v>8317</v>
      </c>
      <c r="U3125" t="s">
        <v>8357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s="17"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5">
        <f t="shared" si="194"/>
        <v>3.2499999999999997E-5</v>
      </c>
      <c r="S3126" s="7">
        <f t="shared" si="195"/>
        <v>6.5</v>
      </c>
      <c r="T3126" t="s">
        <v>8317</v>
      </c>
      <c r="U3126" t="s">
        <v>8357</v>
      </c>
    </row>
    <row r="3127" spans="1:21" ht="20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s="17"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5">
        <f t="shared" si="194"/>
        <v>0</v>
      </c>
      <c r="S3127" s="7" t="e">
        <f t="shared" si="195"/>
        <v>#DIV/0!</v>
      </c>
      <c r="T3127" t="s">
        <v>8317</v>
      </c>
      <c r="U3127" t="s">
        <v>8357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42427.018078703702</v>
      </c>
      <c r="M3128" s="17">
        <v>42427.018078703702</v>
      </c>
      <c r="N3128" t="b">
        <v>0</v>
      </c>
      <c r="O3128">
        <v>17</v>
      </c>
      <c r="P3128" t="b">
        <v>0</v>
      </c>
      <c r="Q3128" t="s">
        <v>8303</v>
      </c>
      <c r="R3128" s="5">
        <f t="shared" si="194"/>
        <v>4.1599999999999998E-2</v>
      </c>
      <c r="S3128" s="7">
        <f t="shared" si="195"/>
        <v>61.176470588235297</v>
      </c>
      <c r="T3128" t="s">
        <v>8317</v>
      </c>
      <c r="U3128" t="s">
        <v>8357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s="17"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5">
        <f t="shared" si="194"/>
        <v>0</v>
      </c>
      <c r="S3129" s="7" t="e">
        <f t="shared" si="195"/>
        <v>#DIV/0!</v>
      </c>
      <c r="T3129" t="s">
        <v>8317</v>
      </c>
      <c r="U3129" t="s">
        <v>8357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s="17"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5">
        <f t="shared" si="194"/>
        <v>1.0860666666666667</v>
      </c>
      <c r="S3130" s="7">
        <f t="shared" si="195"/>
        <v>139.23931623931625</v>
      </c>
      <c r="T3130" t="s">
        <v>8317</v>
      </c>
      <c r="U3130" t="s">
        <v>8318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s="17"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5">
        <f t="shared" si="194"/>
        <v>8.0000000000000002E-3</v>
      </c>
      <c r="S3131" s="7">
        <f t="shared" si="195"/>
        <v>10</v>
      </c>
      <c r="T3131" t="s">
        <v>8317</v>
      </c>
      <c r="U3131" t="s">
        <v>8318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s="17"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5">
        <f t="shared" si="194"/>
        <v>3.7499999999999999E-2</v>
      </c>
      <c r="S3132" s="7">
        <f t="shared" si="195"/>
        <v>93.75</v>
      </c>
      <c r="T3132" t="s">
        <v>8317</v>
      </c>
      <c r="U3132" t="s">
        <v>8318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s="17"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5">
        <f t="shared" si="194"/>
        <v>0.15731707317073171</v>
      </c>
      <c r="S3133" s="7">
        <f t="shared" si="195"/>
        <v>53.75</v>
      </c>
      <c r="T3133" t="s">
        <v>8317</v>
      </c>
      <c r="U3133" t="s">
        <v>8318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s="17"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5">
        <f t="shared" si="194"/>
        <v>3.3333333333333332E-4</v>
      </c>
      <c r="S3134" s="7">
        <f t="shared" si="195"/>
        <v>10</v>
      </c>
      <c r="T3134" t="s">
        <v>8317</v>
      </c>
      <c r="U3134" t="s">
        <v>8318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s="17"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5">
        <f t="shared" si="194"/>
        <v>1.08</v>
      </c>
      <c r="S3135" s="7">
        <f t="shared" si="195"/>
        <v>33.75</v>
      </c>
      <c r="T3135" t="s">
        <v>8317</v>
      </c>
      <c r="U3135" t="s">
        <v>8318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42800.720127314809</v>
      </c>
      <c r="M3136" s="17">
        <v>42800.720127314809</v>
      </c>
      <c r="N3136" t="b">
        <v>0</v>
      </c>
      <c r="O3136">
        <v>12</v>
      </c>
      <c r="P3136" t="b">
        <v>0</v>
      </c>
      <c r="Q3136" t="s">
        <v>8271</v>
      </c>
      <c r="R3136" s="5">
        <f t="shared" si="194"/>
        <v>0.22500000000000001</v>
      </c>
      <c r="S3136" s="7">
        <f t="shared" si="195"/>
        <v>18.75</v>
      </c>
      <c r="T3136" t="s">
        <v>8317</v>
      </c>
      <c r="U3136" t="s">
        <v>8318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s="17"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5">
        <f t="shared" si="194"/>
        <v>0.20849420849420849</v>
      </c>
      <c r="S3137" s="7">
        <f t="shared" si="195"/>
        <v>23.142857142857142</v>
      </c>
      <c r="T3137" t="s">
        <v>8317</v>
      </c>
      <c r="U3137" t="s">
        <v>8318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s="17"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5">
        <f t="shared" si="194"/>
        <v>1.278</v>
      </c>
      <c r="S3138" s="7">
        <f t="shared" si="195"/>
        <v>29.045454545454547</v>
      </c>
      <c r="T3138" t="s">
        <v>8317</v>
      </c>
      <c r="U3138" t="s">
        <v>8318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(I3139/86400)+25569</f>
        <v>42858.8</v>
      </c>
      <c r="K3139">
        <v>1489439669</v>
      </c>
      <c r="L3139" s="13">
        <f t="shared" ref="L3139:L3202" si="197">(K3139/86400)+25569</f>
        <v>42807.885057870371</v>
      </c>
      <c r="M3139" s="17"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5">
        <f t="shared" ref="R3139:R3202" si="198">E3139/D3139</f>
        <v>3.3333333333333333E-2</v>
      </c>
      <c r="S3139" s="7">
        <f t="shared" ref="S3139:S3202" si="199">E3139/O3139</f>
        <v>50</v>
      </c>
      <c r="T3139" t="s">
        <v>8317</v>
      </c>
      <c r="U3139" t="s">
        <v>8318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s="17"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5">
        <f t="shared" si="198"/>
        <v>0</v>
      </c>
      <c r="S3140" s="7" t="e">
        <f t="shared" si="199"/>
        <v>#DIV/0!</v>
      </c>
      <c r="T3140" t="s">
        <v>8317</v>
      </c>
      <c r="U3140" t="s">
        <v>8318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s="17"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5">
        <f t="shared" si="198"/>
        <v>5.3999999999999999E-2</v>
      </c>
      <c r="S3141" s="7">
        <f t="shared" si="199"/>
        <v>450</v>
      </c>
      <c r="T3141" t="s">
        <v>8317</v>
      </c>
      <c r="U3141" t="s">
        <v>8318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s="17"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5">
        <f t="shared" si="198"/>
        <v>9.5999999999999992E-3</v>
      </c>
      <c r="S3142" s="7">
        <f t="shared" si="199"/>
        <v>24</v>
      </c>
      <c r="T3142" t="s">
        <v>8317</v>
      </c>
      <c r="U3142" t="s">
        <v>8318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s="17"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5">
        <f t="shared" si="198"/>
        <v>0.51600000000000001</v>
      </c>
      <c r="S3143" s="7">
        <f t="shared" si="199"/>
        <v>32.25</v>
      </c>
      <c r="T3143" t="s">
        <v>8317</v>
      </c>
      <c r="U3143" t="s">
        <v>8318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s="17"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5">
        <f t="shared" si="198"/>
        <v>1.6363636363636365E-2</v>
      </c>
      <c r="S3144" s="7">
        <f t="shared" si="199"/>
        <v>15</v>
      </c>
      <c r="T3144" t="s">
        <v>8317</v>
      </c>
      <c r="U3144" t="s">
        <v>8318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s="17"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5">
        <f t="shared" si="198"/>
        <v>0</v>
      </c>
      <c r="S3145" s="7" t="e">
        <f t="shared" si="199"/>
        <v>#DIV/0!</v>
      </c>
      <c r="T3145" t="s">
        <v>8317</v>
      </c>
      <c r="U3145" t="s">
        <v>8318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s="17"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5">
        <f t="shared" si="198"/>
        <v>0.754</v>
      </c>
      <c r="S3146" s="7">
        <f t="shared" si="199"/>
        <v>251.33333333333334</v>
      </c>
      <c r="T3146" t="s">
        <v>8317</v>
      </c>
      <c r="U3146" t="s">
        <v>8318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s="17"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5">
        <f t="shared" si="198"/>
        <v>0</v>
      </c>
      <c r="S3147" s="7" t="e">
        <f t="shared" si="199"/>
        <v>#DIV/0!</v>
      </c>
      <c r="T3147" t="s">
        <v>8317</v>
      </c>
      <c r="U3147" t="s">
        <v>8318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s="17"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5">
        <f t="shared" si="198"/>
        <v>0.105</v>
      </c>
      <c r="S3148" s="7">
        <f t="shared" si="199"/>
        <v>437.5</v>
      </c>
      <c r="T3148" t="s">
        <v>8317</v>
      </c>
      <c r="U3148" t="s">
        <v>8318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</v>
      </c>
      <c r="M3149" s="17">
        <v>41909.96938657407</v>
      </c>
      <c r="N3149" t="b">
        <v>1</v>
      </c>
      <c r="O3149">
        <v>213</v>
      </c>
      <c r="P3149" t="b">
        <v>1</v>
      </c>
      <c r="Q3149" t="s">
        <v>8271</v>
      </c>
      <c r="R3149" s="5">
        <f t="shared" si="198"/>
        <v>1.1752499999999999</v>
      </c>
      <c r="S3149" s="7">
        <f t="shared" si="199"/>
        <v>110.35211267605634</v>
      </c>
      <c r="T3149" t="s">
        <v>8317</v>
      </c>
      <c r="U3149" t="s">
        <v>8318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s="17"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5">
        <f t="shared" si="198"/>
        <v>1.3116666666666668</v>
      </c>
      <c r="S3150" s="7">
        <f t="shared" si="199"/>
        <v>41.421052631578945</v>
      </c>
      <c r="T3150" t="s">
        <v>8317</v>
      </c>
      <c r="U3150" t="s">
        <v>8318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s="17"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5">
        <f t="shared" si="198"/>
        <v>1.04</v>
      </c>
      <c r="S3151" s="7">
        <f t="shared" si="199"/>
        <v>52</v>
      </c>
      <c r="T3151" t="s">
        <v>8317</v>
      </c>
      <c r="U3151" t="s">
        <v>8318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s="17"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5">
        <f t="shared" si="198"/>
        <v>1.01</v>
      </c>
      <c r="S3152" s="7">
        <f t="shared" si="199"/>
        <v>33.990384615384613</v>
      </c>
      <c r="T3152" t="s">
        <v>8317</v>
      </c>
      <c r="U3152" t="s">
        <v>8318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s="17"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5">
        <f t="shared" si="198"/>
        <v>1.004</v>
      </c>
      <c r="S3153" s="7">
        <f t="shared" si="199"/>
        <v>103.35294117647059</v>
      </c>
      <c r="T3153" t="s">
        <v>8317</v>
      </c>
      <c r="U3153" t="s">
        <v>8318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s="17"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5">
        <f t="shared" si="198"/>
        <v>1.0595454545454546</v>
      </c>
      <c r="S3154" s="7">
        <f t="shared" si="199"/>
        <v>34.791044776119406</v>
      </c>
      <c r="T3154" t="s">
        <v>8317</v>
      </c>
      <c r="U3154" t="s">
        <v>8318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s="17"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5">
        <f t="shared" si="198"/>
        <v>3.3558333333333334</v>
      </c>
      <c r="S3155" s="7">
        <f t="shared" si="199"/>
        <v>41.773858921161825</v>
      </c>
      <c r="T3155" t="s">
        <v>8317</v>
      </c>
      <c r="U3155" t="s">
        <v>8318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s="17"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5">
        <f t="shared" si="198"/>
        <v>1.1292857142857142</v>
      </c>
      <c r="S3156" s="7">
        <f t="shared" si="199"/>
        <v>64.268292682926827</v>
      </c>
      <c r="T3156" t="s">
        <v>8317</v>
      </c>
      <c r="U3156" t="s">
        <v>8318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s="17"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5">
        <f t="shared" si="198"/>
        <v>1.885046</v>
      </c>
      <c r="S3157" s="7">
        <f t="shared" si="199"/>
        <v>31.209370860927152</v>
      </c>
      <c r="T3157" t="s">
        <v>8317</v>
      </c>
      <c r="U3157" t="s">
        <v>8318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s="17"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5">
        <f t="shared" si="198"/>
        <v>1.0181818181818181</v>
      </c>
      <c r="S3158" s="7">
        <f t="shared" si="199"/>
        <v>62.921348314606739</v>
      </c>
      <c r="T3158" t="s">
        <v>8317</v>
      </c>
      <c r="U3158" t="s">
        <v>8318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s="17"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5">
        <f t="shared" si="198"/>
        <v>1.01</v>
      </c>
      <c r="S3159" s="7">
        <f t="shared" si="199"/>
        <v>98.536585365853654</v>
      </c>
      <c r="T3159" t="s">
        <v>8317</v>
      </c>
      <c r="U3159" t="s">
        <v>8318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41477.839722222227</v>
      </c>
      <c r="K3160">
        <v>1371931752</v>
      </c>
      <c r="L3160" s="13">
        <f t="shared" si="197"/>
        <v>41447.839722222227</v>
      </c>
      <c r="M3160" s="17">
        <v>41447.839722222227</v>
      </c>
      <c r="N3160" t="b">
        <v>1</v>
      </c>
      <c r="O3160">
        <v>69</v>
      </c>
      <c r="P3160" t="b">
        <v>1</v>
      </c>
      <c r="Q3160" t="s">
        <v>8271</v>
      </c>
      <c r="R3160" s="5">
        <f t="shared" si="198"/>
        <v>1.1399999999999999</v>
      </c>
      <c r="S3160" s="7">
        <f t="shared" si="199"/>
        <v>82.608695652173907</v>
      </c>
      <c r="T3160" t="s">
        <v>8317</v>
      </c>
      <c r="U3160" t="s">
        <v>8318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s="17"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5">
        <f t="shared" si="198"/>
        <v>1.3348133333333334</v>
      </c>
      <c r="S3161" s="7">
        <f t="shared" si="199"/>
        <v>38.504230769230773</v>
      </c>
      <c r="T3161" t="s">
        <v>8317</v>
      </c>
      <c r="U3161" t="s">
        <v>8318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s="17"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5">
        <f t="shared" si="198"/>
        <v>1.0153333333333334</v>
      </c>
      <c r="S3162" s="7">
        <f t="shared" si="199"/>
        <v>80.15789473684211</v>
      </c>
      <c r="T3162" t="s">
        <v>8317</v>
      </c>
      <c r="U3162" t="s">
        <v>8318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s="17"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5">
        <f t="shared" si="198"/>
        <v>1.0509999999999999</v>
      </c>
      <c r="S3163" s="7">
        <f t="shared" si="199"/>
        <v>28.405405405405407</v>
      </c>
      <c r="T3163" t="s">
        <v>8317</v>
      </c>
      <c r="U3163" t="s">
        <v>8318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s="17"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5">
        <f t="shared" si="198"/>
        <v>1.2715000000000001</v>
      </c>
      <c r="S3164" s="7">
        <f t="shared" si="199"/>
        <v>80.730158730158735</v>
      </c>
      <c r="T3164" t="s">
        <v>8317</v>
      </c>
      <c r="U3164" t="s">
        <v>8318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s="17"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5">
        <f t="shared" si="198"/>
        <v>1.1115384615384616</v>
      </c>
      <c r="S3165" s="7">
        <f t="shared" si="199"/>
        <v>200.69444444444446</v>
      </c>
      <c r="T3165" t="s">
        <v>8317</v>
      </c>
      <c r="U3165" t="s">
        <v>8318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41799.805729166663</v>
      </c>
      <c r="K3166">
        <v>1399490415</v>
      </c>
      <c r="L3166" s="13">
        <f t="shared" si="197"/>
        <v>41766.805729166663</v>
      </c>
      <c r="M3166" s="17">
        <v>41766.805729166663</v>
      </c>
      <c r="N3166" t="b">
        <v>1</v>
      </c>
      <c r="O3166">
        <v>71</v>
      </c>
      <c r="P3166" t="b">
        <v>1</v>
      </c>
      <c r="Q3166" t="s">
        <v>8271</v>
      </c>
      <c r="R3166" s="5">
        <f t="shared" si="198"/>
        <v>1.0676000000000001</v>
      </c>
      <c r="S3166" s="7">
        <f t="shared" si="199"/>
        <v>37.591549295774648</v>
      </c>
      <c r="T3166" t="s">
        <v>8317</v>
      </c>
      <c r="U3166" t="s">
        <v>8318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s="17"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5">
        <f t="shared" si="198"/>
        <v>1.6266666666666667</v>
      </c>
      <c r="S3167" s="7">
        <f t="shared" si="199"/>
        <v>58.095238095238095</v>
      </c>
      <c r="T3167" t="s">
        <v>8317</v>
      </c>
      <c r="U3167" t="s">
        <v>8318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s="17"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5">
        <f t="shared" si="198"/>
        <v>1.6022808571428573</v>
      </c>
      <c r="S3168" s="7">
        <f t="shared" si="199"/>
        <v>60.300892473118282</v>
      </c>
      <c r="T3168" t="s">
        <v>8317</v>
      </c>
      <c r="U3168" t="s">
        <v>8318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s="17"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5">
        <f t="shared" si="198"/>
        <v>1.1616666666666666</v>
      </c>
      <c r="S3169" s="7">
        <f t="shared" si="199"/>
        <v>63.363636363636367</v>
      </c>
      <c r="T3169" t="s">
        <v>8317</v>
      </c>
      <c r="U3169" t="s">
        <v>8318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s="17"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5">
        <f t="shared" si="198"/>
        <v>1.242</v>
      </c>
      <c r="S3170" s="7">
        <f t="shared" si="199"/>
        <v>50.901639344262293</v>
      </c>
      <c r="T3170" t="s">
        <v>8317</v>
      </c>
      <c r="U3170" t="s">
        <v>8318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s="17"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5">
        <f t="shared" si="198"/>
        <v>1.030125</v>
      </c>
      <c r="S3171" s="7">
        <f t="shared" si="199"/>
        <v>100.5</v>
      </c>
      <c r="T3171" t="s">
        <v>8317</v>
      </c>
      <c r="U3171" t="s">
        <v>8318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s="17"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5">
        <f t="shared" si="198"/>
        <v>1.1225000000000001</v>
      </c>
      <c r="S3172" s="7">
        <f t="shared" si="199"/>
        <v>31.619718309859156</v>
      </c>
      <c r="T3172" t="s">
        <v>8317</v>
      </c>
      <c r="U3172" t="s">
        <v>8318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s="17"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5">
        <f t="shared" si="198"/>
        <v>1.0881428571428571</v>
      </c>
      <c r="S3173" s="7">
        <f t="shared" si="199"/>
        <v>65.102564102564102</v>
      </c>
      <c r="T3173" t="s">
        <v>8317</v>
      </c>
      <c r="U3173" t="s">
        <v>8318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s="17"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5">
        <f t="shared" si="198"/>
        <v>1.1499999999999999</v>
      </c>
      <c r="S3174" s="7">
        <f t="shared" si="199"/>
        <v>79.310344827586206</v>
      </c>
      <c r="T3174" t="s">
        <v>8317</v>
      </c>
      <c r="U3174" t="s">
        <v>8318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41908.878379629634</v>
      </c>
      <c r="K3175">
        <v>1409173492</v>
      </c>
      <c r="L3175" s="13">
        <f t="shared" si="197"/>
        <v>41878.878379629634</v>
      </c>
      <c r="M3175" s="17">
        <v>41878.878379629634</v>
      </c>
      <c r="N3175" t="b">
        <v>1</v>
      </c>
      <c r="O3175">
        <v>74</v>
      </c>
      <c r="P3175" t="b">
        <v>1</v>
      </c>
      <c r="Q3175" t="s">
        <v>8271</v>
      </c>
      <c r="R3175" s="5">
        <f t="shared" si="198"/>
        <v>1.03</v>
      </c>
      <c r="S3175" s="7">
        <f t="shared" si="199"/>
        <v>139.18918918918919</v>
      </c>
      <c r="T3175" t="s">
        <v>8317</v>
      </c>
      <c r="U3175" t="s">
        <v>8318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s="17"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5">
        <f t="shared" si="198"/>
        <v>1.0113333333333334</v>
      </c>
      <c r="S3176" s="7">
        <f t="shared" si="199"/>
        <v>131.91304347826087</v>
      </c>
      <c r="T3176" t="s">
        <v>8317</v>
      </c>
      <c r="U3176" t="s">
        <v>8318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s="17"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5">
        <f t="shared" si="198"/>
        <v>1.0955999999999999</v>
      </c>
      <c r="S3177" s="7">
        <f t="shared" si="199"/>
        <v>91.3</v>
      </c>
      <c r="T3177" t="s">
        <v>8317</v>
      </c>
      <c r="U3177" t="s">
        <v>8318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s="17"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5">
        <f t="shared" si="198"/>
        <v>1.148421052631579</v>
      </c>
      <c r="S3178" s="7">
        <f t="shared" si="199"/>
        <v>39.672727272727272</v>
      </c>
      <c r="T3178" t="s">
        <v>8317</v>
      </c>
      <c r="U3178" t="s">
        <v>8318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s="17"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5">
        <f t="shared" si="198"/>
        <v>1.1739999999999999</v>
      </c>
      <c r="S3179" s="7">
        <f t="shared" si="199"/>
        <v>57.549019607843135</v>
      </c>
      <c r="T3179" t="s">
        <v>8317</v>
      </c>
      <c r="U3179" t="s">
        <v>8318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s="17"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5">
        <f t="shared" si="198"/>
        <v>1.7173333333333334</v>
      </c>
      <c r="S3180" s="7">
        <f t="shared" si="199"/>
        <v>33.025641025641029</v>
      </c>
      <c r="T3180" t="s">
        <v>8317</v>
      </c>
      <c r="U3180" t="s">
        <v>8318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s="17"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5">
        <f t="shared" si="198"/>
        <v>1.1416238095238094</v>
      </c>
      <c r="S3181" s="7">
        <f t="shared" si="199"/>
        <v>77.335806451612896</v>
      </c>
      <c r="T3181" t="s">
        <v>8317</v>
      </c>
      <c r="U3181" t="s">
        <v>8318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s="17"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5">
        <f t="shared" si="198"/>
        <v>1.1975</v>
      </c>
      <c r="S3182" s="7">
        <f t="shared" si="199"/>
        <v>31.933333333333334</v>
      </c>
      <c r="T3182" t="s">
        <v>8317</v>
      </c>
      <c r="U3182" t="s">
        <v>8318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s="17"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5">
        <f t="shared" si="198"/>
        <v>1.0900000000000001</v>
      </c>
      <c r="S3183" s="7">
        <f t="shared" si="199"/>
        <v>36.333333333333336</v>
      </c>
      <c r="T3183" t="s">
        <v>8317</v>
      </c>
      <c r="U3183" t="s">
        <v>8318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s="17"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5">
        <f t="shared" si="198"/>
        <v>1.0088571428571429</v>
      </c>
      <c r="S3184" s="7">
        <f t="shared" si="199"/>
        <v>46.768211920529801</v>
      </c>
      <c r="T3184" t="s">
        <v>8317</v>
      </c>
      <c r="U3184" t="s">
        <v>8318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s="17"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5">
        <f t="shared" si="198"/>
        <v>1.0900000000000001</v>
      </c>
      <c r="S3185" s="7">
        <f t="shared" si="199"/>
        <v>40.073529411764703</v>
      </c>
      <c r="T3185" t="s">
        <v>8317</v>
      </c>
      <c r="U3185" t="s">
        <v>8318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s="17"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5">
        <f t="shared" si="198"/>
        <v>1.0720930232558139</v>
      </c>
      <c r="S3186" s="7">
        <f t="shared" si="199"/>
        <v>100.21739130434783</v>
      </c>
      <c r="T3186" t="s">
        <v>8317</v>
      </c>
      <c r="U3186" t="s">
        <v>8318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s="17"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5">
        <f t="shared" si="198"/>
        <v>1</v>
      </c>
      <c r="S3187" s="7">
        <f t="shared" si="199"/>
        <v>41.666666666666664</v>
      </c>
      <c r="T3187" t="s">
        <v>8317</v>
      </c>
      <c r="U3187" t="s">
        <v>8318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s="17"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5">
        <f t="shared" si="198"/>
        <v>1.0218750000000001</v>
      </c>
      <c r="S3188" s="7">
        <f t="shared" si="199"/>
        <v>46.714285714285715</v>
      </c>
      <c r="T3188" t="s">
        <v>8317</v>
      </c>
      <c r="U3188" t="s">
        <v>8318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s="17"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5">
        <f t="shared" si="198"/>
        <v>1.1629333333333334</v>
      </c>
      <c r="S3189" s="7">
        <f t="shared" si="199"/>
        <v>71.491803278688522</v>
      </c>
      <c r="T3189" t="s">
        <v>8317</v>
      </c>
      <c r="U3189" t="s">
        <v>8318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s="17"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5">
        <f t="shared" si="198"/>
        <v>0.65</v>
      </c>
      <c r="S3190" s="7">
        <f t="shared" si="199"/>
        <v>14.444444444444445</v>
      </c>
      <c r="T3190" t="s">
        <v>8317</v>
      </c>
      <c r="U3190" t="s">
        <v>8359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s="17"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5">
        <f t="shared" si="198"/>
        <v>0.12327272727272727</v>
      </c>
      <c r="S3191" s="7">
        <f t="shared" si="199"/>
        <v>356.84210526315792</v>
      </c>
      <c r="T3191" t="s">
        <v>8317</v>
      </c>
      <c r="U3191" t="s">
        <v>8359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s="17"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5">
        <f t="shared" si="198"/>
        <v>0</v>
      </c>
      <c r="S3192" s="7" t="e">
        <f t="shared" si="199"/>
        <v>#DIV/0!</v>
      </c>
      <c r="T3192" t="s">
        <v>8317</v>
      </c>
      <c r="U3192" t="s">
        <v>8359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s="17"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5">
        <f t="shared" si="198"/>
        <v>4.0266666666666666E-2</v>
      </c>
      <c r="S3193" s="7">
        <f t="shared" si="199"/>
        <v>37.75</v>
      </c>
      <c r="T3193" t="s">
        <v>8317</v>
      </c>
      <c r="U3193" t="s">
        <v>8359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s="17"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5">
        <f t="shared" si="198"/>
        <v>1.0200000000000001E-2</v>
      </c>
      <c r="S3194" s="7">
        <f t="shared" si="199"/>
        <v>12.75</v>
      </c>
      <c r="T3194" t="s">
        <v>8317</v>
      </c>
      <c r="U3194" t="s">
        <v>8359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s="17"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5">
        <f t="shared" si="198"/>
        <v>0.1174</v>
      </c>
      <c r="S3195" s="7">
        <f t="shared" si="199"/>
        <v>24.458333333333332</v>
      </c>
      <c r="T3195" t="s">
        <v>8317</v>
      </c>
      <c r="U3195" t="s">
        <v>8359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s="17"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5">
        <f t="shared" si="198"/>
        <v>0</v>
      </c>
      <c r="S3196" s="7" t="e">
        <f t="shared" si="199"/>
        <v>#DIV/0!</v>
      </c>
      <c r="T3196" t="s">
        <v>8317</v>
      </c>
      <c r="U3196" t="s">
        <v>8359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s="17"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5">
        <f t="shared" si="198"/>
        <v>0.59142857142857141</v>
      </c>
      <c r="S3197" s="7">
        <f t="shared" si="199"/>
        <v>53.07692307692308</v>
      </c>
      <c r="T3197" t="s">
        <v>8317</v>
      </c>
      <c r="U3197" t="s">
        <v>8359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s="17"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5">
        <f t="shared" si="198"/>
        <v>5.9999999999999995E-4</v>
      </c>
      <c r="S3198" s="7">
        <f t="shared" si="199"/>
        <v>300</v>
      </c>
      <c r="T3198" t="s">
        <v>8317</v>
      </c>
      <c r="U3198" t="s">
        <v>8359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s="17"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5">
        <f t="shared" si="198"/>
        <v>0.1145</v>
      </c>
      <c r="S3199" s="7">
        <f t="shared" si="199"/>
        <v>286.25</v>
      </c>
      <c r="T3199" t="s">
        <v>8317</v>
      </c>
      <c r="U3199" t="s">
        <v>8359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s="17"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5">
        <f t="shared" si="198"/>
        <v>3.6666666666666666E-3</v>
      </c>
      <c r="S3200" s="7">
        <f t="shared" si="199"/>
        <v>36.666666666666664</v>
      </c>
      <c r="T3200" t="s">
        <v>8317</v>
      </c>
      <c r="U3200" t="s">
        <v>8359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41858.761782407411</v>
      </c>
      <c r="M3201" s="17">
        <v>41858.761782407411</v>
      </c>
      <c r="N3201" t="b">
        <v>0</v>
      </c>
      <c r="O3201">
        <v>53</v>
      </c>
      <c r="P3201" t="b">
        <v>0</v>
      </c>
      <c r="Q3201" t="s">
        <v>8305</v>
      </c>
      <c r="R3201" s="5">
        <f t="shared" si="198"/>
        <v>0.52159999999999995</v>
      </c>
      <c r="S3201" s="7">
        <f t="shared" si="199"/>
        <v>49.20754716981132</v>
      </c>
      <c r="T3201" t="s">
        <v>8317</v>
      </c>
      <c r="U3201" t="s">
        <v>8359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s="17"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5">
        <f t="shared" si="198"/>
        <v>2.0000000000000002E-5</v>
      </c>
      <c r="S3202" s="7">
        <f t="shared" si="199"/>
        <v>1</v>
      </c>
      <c r="T3202" t="s">
        <v>8317</v>
      </c>
      <c r="U3202" t="s">
        <v>8359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(I3203/86400)+25569</f>
        <v>41882.767094907409</v>
      </c>
      <c r="K3203">
        <v>1407695077</v>
      </c>
      <c r="L3203" s="13">
        <f t="shared" ref="L3203:L3266" si="201">(K3203/86400)+25569</f>
        <v>41861.767094907409</v>
      </c>
      <c r="M3203" s="17"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5">
        <f t="shared" ref="R3203:R3266" si="202">E3203/D3203</f>
        <v>1.2500000000000001E-2</v>
      </c>
      <c r="S3203" s="7">
        <f t="shared" ref="S3203:S3266" si="203">E3203/O3203</f>
        <v>12.5</v>
      </c>
      <c r="T3203" t="s">
        <v>8317</v>
      </c>
      <c r="U3203" t="s">
        <v>8359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s="17"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5">
        <f t="shared" si="202"/>
        <v>0.54520000000000002</v>
      </c>
      <c r="S3204" s="7">
        <f t="shared" si="203"/>
        <v>109.04</v>
      </c>
      <c r="T3204" t="s">
        <v>8317</v>
      </c>
      <c r="U3204" t="s">
        <v>8359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s="17"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5">
        <f t="shared" si="202"/>
        <v>0.25</v>
      </c>
      <c r="S3205" s="7">
        <f t="shared" si="203"/>
        <v>41.666666666666664</v>
      </c>
      <c r="T3205" t="s">
        <v>8317</v>
      </c>
      <c r="U3205" t="s">
        <v>8359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s="17"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5">
        <f t="shared" si="202"/>
        <v>0</v>
      </c>
      <c r="S3206" s="7" t="e">
        <f t="shared" si="203"/>
        <v>#DIV/0!</v>
      </c>
      <c r="T3206" t="s">
        <v>8317</v>
      </c>
      <c r="U3206" t="s">
        <v>8359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s="17"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5">
        <f t="shared" si="202"/>
        <v>3.4125000000000003E-2</v>
      </c>
      <c r="S3207" s="7">
        <f t="shared" si="203"/>
        <v>22.75</v>
      </c>
      <c r="T3207" t="s">
        <v>8317</v>
      </c>
      <c r="U3207" t="s">
        <v>8359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s="17"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5">
        <f t="shared" si="202"/>
        <v>0</v>
      </c>
      <c r="S3208" s="7" t="e">
        <f t="shared" si="203"/>
        <v>#DIV/0!</v>
      </c>
      <c r="T3208" t="s">
        <v>8317</v>
      </c>
      <c r="U3208" t="s">
        <v>8359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s="17"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5">
        <f t="shared" si="202"/>
        <v>0.46363636363636362</v>
      </c>
      <c r="S3209" s="7">
        <f t="shared" si="203"/>
        <v>70.833333333333329</v>
      </c>
      <c r="T3209" t="s">
        <v>8317</v>
      </c>
      <c r="U3209" t="s">
        <v>8359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s="17"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5">
        <f t="shared" si="202"/>
        <v>1.0349999999999999</v>
      </c>
      <c r="S3210" s="7">
        <f t="shared" si="203"/>
        <v>63.109756097560975</v>
      </c>
      <c r="T3210" t="s">
        <v>8317</v>
      </c>
      <c r="U3210" t="s">
        <v>8318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41778.637245370366</v>
      </c>
      <c r="M3211" s="17">
        <v>41778.637245370366</v>
      </c>
      <c r="N3211" t="b">
        <v>1</v>
      </c>
      <c r="O3211">
        <v>226</v>
      </c>
      <c r="P3211" t="b">
        <v>1</v>
      </c>
      <c r="Q3211" t="s">
        <v>8271</v>
      </c>
      <c r="R3211" s="5">
        <f t="shared" si="202"/>
        <v>1.1932315789473684</v>
      </c>
      <c r="S3211" s="7">
        <f t="shared" si="203"/>
        <v>50.157964601769912</v>
      </c>
      <c r="T3211" t="s">
        <v>8317</v>
      </c>
      <c r="U3211" t="s">
        <v>8318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s="17"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5">
        <f t="shared" si="202"/>
        <v>1.2576666666666667</v>
      </c>
      <c r="S3212" s="7">
        <f t="shared" si="203"/>
        <v>62.883333333333333</v>
      </c>
      <c r="T3212" t="s">
        <v>8317</v>
      </c>
      <c r="U3212" t="s">
        <v>8318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</v>
      </c>
      <c r="M3213" s="17">
        <v>41834.58657407407</v>
      </c>
      <c r="N3213" t="b">
        <v>1</v>
      </c>
      <c r="O3213">
        <v>322</v>
      </c>
      <c r="P3213" t="b">
        <v>1</v>
      </c>
      <c r="Q3213" t="s">
        <v>8271</v>
      </c>
      <c r="R3213" s="5">
        <f t="shared" si="202"/>
        <v>1.1974347826086957</v>
      </c>
      <c r="S3213" s="7">
        <f t="shared" si="203"/>
        <v>85.531055900621112</v>
      </c>
      <c r="T3213" t="s">
        <v>8317</v>
      </c>
      <c r="U3213" t="s">
        <v>8318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s="17"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5">
        <f t="shared" si="202"/>
        <v>1.2625</v>
      </c>
      <c r="S3214" s="7">
        <f t="shared" si="203"/>
        <v>53.723404255319146</v>
      </c>
      <c r="T3214" t="s">
        <v>8317</v>
      </c>
      <c r="U3214" t="s">
        <v>8318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s="17"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5">
        <f t="shared" si="202"/>
        <v>1.0011666666666668</v>
      </c>
      <c r="S3215" s="7">
        <f t="shared" si="203"/>
        <v>127.80851063829788</v>
      </c>
      <c r="T3215" t="s">
        <v>8317</v>
      </c>
      <c r="U3215" t="s">
        <v>8318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s="17"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5">
        <f t="shared" si="202"/>
        <v>1.0213333333333334</v>
      </c>
      <c r="S3216" s="7">
        <f t="shared" si="203"/>
        <v>106.57391304347826</v>
      </c>
      <c r="T3216" t="s">
        <v>8317</v>
      </c>
      <c r="U3216" t="s">
        <v>8318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s="17"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5">
        <f t="shared" si="202"/>
        <v>1.0035142857142858</v>
      </c>
      <c r="S3217" s="7">
        <f t="shared" si="203"/>
        <v>262.11194029850748</v>
      </c>
      <c r="T3217" t="s">
        <v>8317</v>
      </c>
      <c r="U3217" t="s">
        <v>8318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s="17"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5">
        <f t="shared" si="202"/>
        <v>1.0004999999999999</v>
      </c>
      <c r="S3218" s="7">
        <f t="shared" si="203"/>
        <v>57.171428571428571</v>
      </c>
      <c r="T3218" t="s">
        <v>8317</v>
      </c>
      <c r="U3218" t="s">
        <v>8318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s="17"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5">
        <f t="shared" si="202"/>
        <v>1.1602222222222223</v>
      </c>
      <c r="S3219" s="7">
        <f t="shared" si="203"/>
        <v>50.20192307692308</v>
      </c>
      <c r="T3219" t="s">
        <v>8317</v>
      </c>
      <c r="U3219" t="s">
        <v>8318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s="17"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5">
        <f t="shared" si="202"/>
        <v>1.0209999999999999</v>
      </c>
      <c r="S3220" s="7">
        <f t="shared" si="203"/>
        <v>66.586956521739125</v>
      </c>
      <c r="T3220" t="s">
        <v>8317</v>
      </c>
      <c r="U3220" t="s">
        <v>8318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s="17"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5">
        <f t="shared" si="202"/>
        <v>1.0011000000000001</v>
      </c>
      <c r="S3221" s="7">
        <f t="shared" si="203"/>
        <v>168.25210084033614</v>
      </c>
      <c r="T3221" t="s">
        <v>8317</v>
      </c>
      <c r="U3221" t="s">
        <v>8318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s="17"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5">
        <f t="shared" si="202"/>
        <v>1.0084</v>
      </c>
      <c r="S3222" s="7">
        <f t="shared" si="203"/>
        <v>256.37288135593218</v>
      </c>
      <c r="T3222" t="s">
        <v>8317</v>
      </c>
      <c r="U3222" t="s">
        <v>8318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s="17"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5">
        <f t="shared" si="202"/>
        <v>1.0342499999999999</v>
      </c>
      <c r="S3223" s="7">
        <f t="shared" si="203"/>
        <v>36.610619469026545</v>
      </c>
      <c r="T3223" t="s">
        <v>8317</v>
      </c>
      <c r="U3223" t="s">
        <v>8318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s="17"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5">
        <f t="shared" si="202"/>
        <v>1.248</v>
      </c>
      <c r="S3224" s="7">
        <f t="shared" si="203"/>
        <v>37.142857142857146</v>
      </c>
      <c r="T3224" t="s">
        <v>8317</v>
      </c>
      <c r="U3224" t="s">
        <v>8318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42236.835370370369</v>
      </c>
      <c r="K3225">
        <v>1437508976</v>
      </c>
      <c r="L3225" s="13">
        <f t="shared" si="201"/>
        <v>42206.835370370369</v>
      </c>
      <c r="M3225" s="17">
        <v>42206.835370370369</v>
      </c>
      <c r="N3225" t="b">
        <v>1</v>
      </c>
      <c r="O3225">
        <v>74</v>
      </c>
      <c r="P3225" t="b">
        <v>1</v>
      </c>
      <c r="Q3225" t="s">
        <v>8271</v>
      </c>
      <c r="R3225" s="5">
        <f t="shared" si="202"/>
        <v>1.0951612903225807</v>
      </c>
      <c r="S3225" s="7">
        <f t="shared" si="203"/>
        <v>45.878378378378379</v>
      </c>
      <c r="T3225" t="s">
        <v>8317</v>
      </c>
      <c r="U3225" t="s">
        <v>8318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s="17"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5">
        <f t="shared" si="202"/>
        <v>1.0203333333333333</v>
      </c>
      <c r="S3226" s="7">
        <f t="shared" si="203"/>
        <v>141.71296296296296</v>
      </c>
      <c r="T3226" t="s">
        <v>8317</v>
      </c>
      <c r="U3226" t="s">
        <v>8318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s="17"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5">
        <f t="shared" si="202"/>
        <v>1.0235000000000001</v>
      </c>
      <c r="S3227" s="7">
        <f t="shared" si="203"/>
        <v>52.487179487179489</v>
      </c>
      <c r="T3227" t="s">
        <v>8317</v>
      </c>
      <c r="U3227" t="s">
        <v>8318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s="17"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5">
        <f t="shared" si="202"/>
        <v>1.0416666666666667</v>
      </c>
      <c r="S3228" s="7">
        <f t="shared" si="203"/>
        <v>59.523809523809526</v>
      </c>
      <c r="T3228" t="s">
        <v>8317</v>
      </c>
      <c r="U3228" t="s">
        <v>8318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s="17"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5">
        <f t="shared" si="202"/>
        <v>1.25</v>
      </c>
      <c r="S3229" s="7">
        <f t="shared" si="203"/>
        <v>50</v>
      </c>
      <c r="T3229" t="s">
        <v>8317</v>
      </c>
      <c r="U3229" t="s">
        <v>8318</v>
      </c>
    </row>
    <row r="3230" spans="1:21" ht="20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s="17"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5">
        <f t="shared" si="202"/>
        <v>1.0234285714285714</v>
      </c>
      <c r="S3230" s="7">
        <f t="shared" si="203"/>
        <v>193.62162162162161</v>
      </c>
      <c r="T3230" t="s">
        <v>8317</v>
      </c>
      <c r="U3230" t="s">
        <v>8318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s="17"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5">
        <f t="shared" si="202"/>
        <v>1.0786500000000001</v>
      </c>
      <c r="S3231" s="7">
        <f t="shared" si="203"/>
        <v>106.79702970297029</v>
      </c>
      <c r="T3231" t="s">
        <v>8317</v>
      </c>
      <c r="U3231" t="s">
        <v>8318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41898.168124999997</v>
      </c>
      <c r="M3232" s="17">
        <v>41898.168124999997</v>
      </c>
      <c r="N3232" t="b">
        <v>1</v>
      </c>
      <c r="O3232">
        <v>37</v>
      </c>
      <c r="P3232" t="b">
        <v>1</v>
      </c>
      <c r="Q3232" t="s">
        <v>8271</v>
      </c>
      <c r="R3232" s="5">
        <f t="shared" si="202"/>
        <v>1.0988461538461538</v>
      </c>
      <c r="S3232" s="7">
        <f t="shared" si="203"/>
        <v>77.21621621621621</v>
      </c>
      <c r="T3232" t="s">
        <v>8317</v>
      </c>
      <c r="U3232" t="s">
        <v>8318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s="17"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5">
        <f t="shared" si="202"/>
        <v>1.61</v>
      </c>
      <c r="S3233" s="7">
        <f t="shared" si="203"/>
        <v>57.5</v>
      </c>
      <c r="T3233" t="s">
        <v>8317</v>
      </c>
      <c r="U3233" t="s">
        <v>8318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s="17"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5">
        <f t="shared" si="202"/>
        <v>1.3120000000000001</v>
      </c>
      <c r="S3234" s="7">
        <f t="shared" si="203"/>
        <v>50.46153846153846</v>
      </c>
      <c r="T3234" t="s">
        <v>8317</v>
      </c>
      <c r="U3234" t="s">
        <v>8318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s="17"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5">
        <f t="shared" si="202"/>
        <v>1.1879999999999999</v>
      </c>
      <c r="S3235" s="7">
        <f t="shared" si="203"/>
        <v>97.377049180327873</v>
      </c>
      <c r="T3235" t="s">
        <v>8317</v>
      </c>
      <c r="U3235" t="s">
        <v>8318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s="17"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5">
        <f t="shared" si="202"/>
        <v>1.0039275000000001</v>
      </c>
      <c r="S3236" s="7">
        <f t="shared" si="203"/>
        <v>34.91921739130435</v>
      </c>
      <c r="T3236" t="s">
        <v>8317</v>
      </c>
      <c r="U3236" t="s">
        <v>8318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s="17"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5">
        <f t="shared" si="202"/>
        <v>1.0320666666666667</v>
      </c>
      <c r="S3237" s="7">
        <f t="shared" si="203"/>
        <v>85.530386740331494</v>
      </c>
      <c r="T3237" t="s">
        <v>8317</v>
      </c>
      <c r="U3237" t="s">
        <v>8318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s="17"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5">
        <f t="shared" si="202"/>
        <v>1.006</v>
      </c>
      <c r="S3238" s="7">
        <f t="shared" si="203"/>
        <v>182.90909090909091</v>
      </c>
      <c r="T3238" t="s">
        <v>8317</v>
      </c>
      <c r="U3238" t="s">
        <v>8318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s="17"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5">
        <f t="shared" si="202"/>
        <v>1.0078754285714286</v>
      </c>
      <c r="S3239" s="7">
        <f t="shared" si="203"/>
        <v>131.13620817843866</v>
      </c>
      <c r="T3239" t="s">
        <v>8317</v>
      </c>
      <c r="U3239" t="s">
        <v>8318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s="17"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5">
        <f t="shared" si="202"/>
        <v>1.1232142857142857</v>
      </c>
      <c r="S3240" s="7">
        <f t="shared" si="203"/>
        <v>39.810126582278478</v>
      </c>
      <c r="T3240" t="s">
        <v>8317</v>
      </c>
      <c r="U3240" t="s">
        <v>8318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s="17"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5">
        <f t="shared" si="202"/>
        <v>1.0591914022517912</v>
      </c>
      <c r="S3241" s="7">
        <f t="shared" si="203"/>
        <v>59.701730769230764</v>
      </c>
      <c r="T3241" t="s">
        <v>8317</v>
      </c>
      <c r="U3241" t="s">
        <v>8318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s="17"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5">
        <f t="shared" si="202"/>
        <v>1.0056666666666667</v>
      </c>
      <c r="S3242" s="7">
        <f t="shared" si="203"/>
        <v>88.735294117647058</v>
      </c>
      <c r="T3242" t="s">
        <v>8317</v>
      </c>
      <c r="U3242" t="s">
        <v>8318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s="17"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5">
        <f t="shared" si="202"/>
        <v>1.1530588235294117</v>
      </c>
      <c r="S3243" s="7">
        <f t="shared" si="203"/>
        <v>58.688622754491021</v>
      </c>
      <c r="T3243" t="s">
        <v>8317</v>
      </c>
      <c r="U3243" t="s">
        <v>8318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s="17"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5">
        <f t="shared" si="202"/>
        <v>1.273042</v>
      </c>
      <c r="S3244" s="7">
        <f t="shared" si="203"/>
        <v>69.56513661202186</v>
      </c>
      <c r="T3244" t="s">
        <v>8317</v>
      </c>
      <c r="U3244" t="s">
        <v>8318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s="17"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5">
        <f t="shared" si="202"/>
        <v>1.028375</v>
      </c>
      <c r="S3245" s="7">
        <f t="shared" si="203"/>
        <v>115.87323943661971</v>
      </c>
      <c r="T3245" t="s">
        <v>8317</v>
      </c>
      <c r="U3245" t="s">
        <v>8318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s="17"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5">
        <f t="shared" si="202"/>
        <v>1.0293749999999999</v>
      </c>
      <c r="S3246" s="7">
        <f t="shared" si="203"/>
        <v>23.869565217391305</v>
      </c>
      <c r="T3246" t="s">
        <v>8317</v>
      </c>
      <c r="U3246" t="s">
        <v>8318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s="17"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5">
        <f t="shared" si="202"/>
        <v>1.043047619047619</v>
      </c>
      <c r="S3247" s="7">
        <f t="shared" si="203"/>
        <v>81.125925925925927</v>
      </c>
      <c r="T3247" t="s">
        <v>8317</v>
      </c>
      <c r="U3247" t="s">
        <v>8318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s="17"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5">
        <f t="shared" si="202"/>
        <v>1.1122000000000001</v>
      </c>
      <c r="S3248" s="7">
        <f t="shared" si="203"/>
        <v>57.626943005181346</v>
      </c>
      <c r="T3248" t="s">
        <v>8317</v>
      </c>
      <c r="U3248" t="s">
        <v>8318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s="17"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5">
        <f t="shared" si="202"/>
        <v>1.0586</v>
      </c>
      <c r="S3249" s="7">
        <f t="shared" si="203"/>
        <v>46.429824561403507</v>
      </c>
      <c r="T3249" t="s">
        <v>8317</v>
      </c>
      <c r="U3249" t="s">
        <v>8318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s="17"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5">
        <f t="shared" si="202"/>
        <v>1.0079166666666666</v>
      </c>
      <c r="S3250" s="7">
        <f t="shared" si="203"/>
        <v>60.475000000000001</v>
      </c>
      <c r="T3250" t="s">
        <v>8317</v>
      </c>
      <c r="U3250" t="s">
        <v>8318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s="17"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5">
        <f t="shared" si="202"/>
        <v>1.0492727272727274</v>
      </c>
      <c r="S3251" s="7">
        <f t="shared" si="203"/>
        <v>65.579545454545453</v>
      </c>
      <c r="T3251" t="s">
        <v>8317</v>
      </c>
      <c r="U3251" t="s">
        <v>8318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s="17"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5">
        <f t="shared" si="202"/>
        <v>1.01552</v>
      </c>
      <c r="S3252" s="7">
        <f t="shared" si="203"/>
        <v>119.1924882629108</v>
      </c>
      <c r="T3252" t="s">
        <v>8317</v>
      </c>
      <c r="U3252" t="s">
        <v>8318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s="17"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5">
        <f t="shared" si="202"/>
        <v>1.1073333333333333</v>
      </c>
      <c r="S3253" s="7">
        <f t="shared" si="203"/>
        <v>83.05</v>
      </c>
      <c r="T3253" t="s">
        <v>8317</v>
      </c>
      <c r="U3253" t="s">
        <v>8318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s="17"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5">
        <f t="shared" si="202"/>
        <v>1.2782222222222221</v>
      </c>
      <c r="S3254" s="7">
        <f t="shared" si="203"/>
        <v>57.52</v>
      </c>
      <c r="T3254" t="s">
        <v>8317</v>
      </c>
      <c r="U3254" t="s">
        <v>8318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s="17"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5">
        <f t="shared" si="202"/>
        <v>1.0182500000000001</v>
      </c>
      <c r="S3255" s="7">
        <f t="shared" si="203"/>
        <v>177.08695652173913</v>
      </c>
      <c r="T3255" t="s">
        <v>8317</v>
      </c>
      <c r="U3255" t="s">
        <v>8318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s="17"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5">
        <f t="shared" si="202"/>
        <v>1.012576923076923</v>
      </c>
      <c r="S3256" s="7">
        <f t="shared" si="203"/>
        <v>70.771505376344081</v>
      </c>
      <c r="T3256" t="s">
        <v>8317</v>
      </c>
      <c r="U3256" t="s">
        <v>8318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s="17"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5">
        <f t="shared" si="202"/>
        <v>1.75</v>
      </c>
      <c r="S3257" s="7">
        <f t="shared" si="203"/>
        <v>29.166666666666668</v>
      </c>
      <c r="T3257" t="s">
        <v>8317</v>
      </c>
      <c r="U3257" t="s">
        <v>8318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s="17"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5">
        <f t="shared" si="202"/>
        <v>1.2806</v>
      </c>
      <c r="S3258" s="7">
        <f t="shared" si="203"/>
        <v>72.76136363636364</v>
      </c>
      <c r="T3258" t="s">
        <v>8317</v>
      </c>
      <c r="U3258" t="s">
        <v>8318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s="17"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5">
        <f t="shared" si="202"/>
        <v>1.0629949999999999</v>
      </c>
      <c r="S3259" s="7">
        <f t="shared" si="203"/>
        <v>51.853414634146333</v>
      </c>
      <c r="T3259" t="s">
        <v>8317</v>
      </c>
      <c r="U3259" t="s">
        <v>8318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s="17"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5">
        <f t="shared" si="202"/>
        <v>1.052142857142857</v>
      </c>
      <c r="S3260" s="7">
        <f t="shared" si="203"/>
        <v>98.2</v>
      </c>
      <c r="T3260" t="s">
        <v>8317</v>
      </c>
      <c r="U3260" t="s">
        <v>8318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s="17"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5">
        <f t="shared" si="202"/>
        <v>1.0616782608695652</v>
      </c>
      <c r="S3261" s="7">
        <f t="shared" si="203"/>
        <v>251.7381443298969</v>
      </c>
      <c r="T3261" t="s">
        <v>8317</v>
      </c>
      <c r="U3261" t="s">
        <v>8318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s="17"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5">
        <f t="shared" si="202"/>
        <v>1.0924</v>
      </c>
      <c r="S3262" s="7">
        <f t="shared" si="203"/>
        <v>74.821917808219183</v>
      </c>
      <c r="T3262" t="s">
        <v>8317</v>
      </c>
      <c r="U3262" t="s">
        <v>8318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s="17"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5">
        <f t="shared" si="202"/>
        <v>1.0045454545454546</v>
      </c>
      <c r="S3263" s="7">
        <f t="shared" si="203"/>
        <v>67.65306122448979</v>
      </c>
      <c r="T3263" t="s">
        <v>8317</v>
      </c>
      <c r="U3263" t="s">
        <v>8318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s="17"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5">
        <f t="shared" si="202"/>
        <v>1.0304098360655738</v>
      </c>
      <c r="S3264" s="7">
        <f t="shared" si="203"/>
        <v>93.81343283582089</v>
      </c>
      <c r="T3264" t="s">
        <v>8317</v>
      </c>
      <c r="U3264" t="s">
        <v>8318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s="17"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5">
        <f t="shared" si="202"/>
        <v>1.121664</v>
      </c>
      <c r="S3265" s="7">
        <f t="shared" si="203"/>
        <v>41.237647058823526</v>
      </c>
      <c r="T3265" t="s">
        <v>8317</v>
      </c>
      <c r="U3265" t="s">
        <v>8318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s="17"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5">
        <f t="shared" si="202"/>
        <v>1.03</v>
      </c>
      <c r="S3266" s="7">
        <f t="shared" si="203"/>
        <v>52.551020408163268</v>
      </c>
      <c r="T3266" t="s">
        <v>8317</v>
      </c>
      <c r="U3266" t="s">
        <v>8318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(I3267/86400)+25569</f>
        <v>42341.708333333328</v>
      </c>
      <c r="K3267">
        <v>1446570315</v>
      </c>
      <c r="L3267" s="13">
        <f t="shared" ref="L3267:L3330" si="205">(K3267/86400)+25569</f>
        <v>42311.711979166663</v>
      </c>
      <c r="M3267" s="17"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5">
        <f t="shared" ref="R3267:R3330" si="206">E3267/D3267</f>
        <v>1.64</v>
      </c>
      <c r="S3267" s="7">
        <f t="shared" ref="S3267:S3330" si="207">E3267/O3267</f>
        <v>70.285714285714292</v>
      </c>
      <c r="T3267" t="s">
        <v>8317</v>
      </c>
      <c r="U3267" t="s">
        <v>8318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42136.536134259259</v>
      </c>
      <c r="M3268" s="17">
        <v>42136.536134259259</v>
      </c>
      <c r="N3268" t="b">
        <v>1</v>
      </c>
      <c r="O3268">
        <v>163</v>
      </c>
      <c r="P3268" t="b">
        <v>1</v>
      </c>
      <c r="Q3268" t="s">
        <v>8271</v>
      </c>
      <c r="R3268" s="5">
        <f t="shared" si="206"/>
        <v>1.3128333333333333</v>
      </c>
      <c r="S3268" s="7">
        <f t="shared" si="207"/>
        <v>48.325153374233132</v>
      </c>
      <c r="T3268" t="s">
        <v>8317</v>
      </c>
      <c r="U3268" t="s">
        <v>8318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s="17"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5">
        <f t="shared" si="206"/>
        <v>1.0209999999999999</v>
      </c>
      <c r="S3269" s="7">
        <f t="shared" si="207"/>
        <v>53.177083333333336</v>
      </c>
      <c r="T3269" t="s">
        <v>8317</v>
      </c>
      <c r="U3269" t="s">
        <v>8318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s="17"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5">
        <f t="shared" si="206"/>
        <v>1.28</v>
      </c>
      <c r="S3270" s="7">
        <f t="shared" si="207"/>
        <v>60.952380952380949</v>
      </c>
      <c r="T3270" t="s">
        <v>8317</v>
      </c>
      <c r="U3270" t="s">
        <v>8318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42137.395798611113</v>
      </c>
      <c r="M3271" s="17">
        <v>42137.395798611113</v>
      </c>
      <c r="N3271" t="b">
        <v>1</v>
      </c>
      <c r="O3271">
        <v>70</v>
      </c>
      <c r="P3271" t="b">
        <v>1</v>
      </c>
      <c r="Q3271" t="s">
        <v>8271</v>
      </c>
      <c r="R3271" s="5">
        <f t="shared" si="206"/>
        <v>1.0149999999999999</v>
      </c>
      <c r="S3271" s="7">
        <f t="shared" si="207"/>
        <v>116</v>
      </c>
      <c r="T3271" t="s">
        <v>8317</v>
      </c>
      <c r="U3271" t="s">
        <v>8318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s="17"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5">
        <f t="shared" si="206"/>
        <v>1.0166666666666666</v>
      </c>
      <c r="S3272" s="7">
        <f t="shared" si="207"/>
        <v>61</v>
      </c>
      <c r="T3272" t="s">
        <v>8317</v>
      </c>
      <c r="U3272" t="s">
        <v>8318</v>
      </c>
    </row>
    <row r="3273" spans="1:21" ht="20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s="17"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5">
        <f t="shared" si="206"/>
        <v>1.3</v>
      </c>
      <c r="S3273" s="7">
        <f t="shared" si="207"/>
        <v>38.235294117647058</v>
      </c>
      <c r="T3273" t="s">
        <v>8317</v>
      </c>
      <c r="U3273" t="s">
        <v>8318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s="17"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5">
        <f t="shared" si="206"/>
        <v>1.5443</v>
      </c>
      <c r="S3274" s="7">
        <f t="shared" si="207"/>
        <v>106.50344827586207</v>
      </c>
      <c r="T3274" t="s">
        <v>8317</v>
      </c>
      <c r="U3274" t="s">
        <v>8318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s="17"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5">
        <f t="shared" si="206"/>
        <v>1.0740000000000001</v>
      </c>
      <c r="S3275" s="7">
        <f t="shared" si="207"/>
        <v>204.57142857142858</v>
      </c>
      <c r="T3275" t="s">
        <v>8317</v>
      </c>
      <c r="U3275" t="s">
        <v>8318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s="17"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5">
        <f t="shared" si="206"/>
        <v>1.0132258064516129</v>
      </c>
      <c r="S3276" s="7">
        <f t="shared" si="207"/>
        <v>54.912587412587413</v>
      </c>
      <c r="T3276" t="s">
        <v>8317</v>
      </c>
      <c r="U3276" t="s">
        <v>8318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s="17"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5">
        <f t="shared" si="206"/>
        <v>1.0027777777777778</v>
      </c>
      <c r="S3277" s="7">
        <f t="shared" si="207"/>
        <v>150.41666666666666</v>
      </c>
      <c r="T3277" t="s">
        <v>8317</v>
      </c>
      <c r="U3277" t="s">
        <v>8318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s="17"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5">
        <f t="shared" si="206"/>
        <v>1.1684444444444444</v>
      </c>
      <c r="S3278" s="7">
        <f t="shared" si="207"/>
        <v>52.58</v>
      </c>
      <c r="T3278" t="s">
        <v>8317</v>
      </c>
      <c r="U3278" t="s">
        <v>8318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41931.682939814811</v>
      </c>
      <c r="M3279" s="17">
        <v>41931.682939814811</v>
      </c>
      <c r="N3279" t="b">
        <v>1</v>
      </c>
      <c r="O3279">
        <v>100</v>
      </c>
      <c r="P3279" t="b">
        <v>1</v>
      </c>
      <c r="Q3279" t="s">
        <v>8271</v>
      </c>
      <c r="R3279" s="5">
        <f t="shared" si="206"/>
        <v>1.0860000000000001</v>
      </c>
      <c r="S3279" s="7">
        <f t="shared" si="207"/>
        <v>54.3</v>
      </c>
      <c r="T3279" t="s">
        <v>8317</v>
      </c>
      <c r="U3279" t="s">
        <v>8318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s="17"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5">
        <f t="shared" si="206"/>
        <v>1.034</v>
      </c>
      <c r="S3280" s="7">
        <f t="shared" si="207"/>
        <v>76.029411764705884</v>
      </c>
      <c r="T3280" t="s">
        <v>8317</v>
      </c>
      <c r="U3280" t="s">
        <v>8318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42431.102534722224</v>
      </c>
      <c r="M3281" s="17">
        <v>42431.102534722224</v>
      </c>
      <c r="N3281" t="b">
        <v>0</v>
      </c>
      <c r="O3281">
        <v>63</v>
      </c>
      <c r="P3281" t="b">
        <v>1</v>
      </c>
      <c r="Q3281" t="s">
        <v>8271</v>
      </c>
      <c r="R3281" s="5">
        <f t="shared" si="206"/>
        <v>1.1427586206896552</v>
      </c>
      <c r="S3281" s="7">
        <f t="shared" si="207"/>
        <v>105.2063492063492</v>
      </c>
      <c r="T3281" t="s">
        <v>8317</v>
      </c>
      <c r="U3281" t="s">
        <v>8318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s="17"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5">
        <f t="shared" si="206"/>
        <v>1.03</v>
      </c>
      <c r="S3282" s="7">
        <f t="shared" si="207"/>
        <v>68.666666666666671</v>
      </c>
      <c r="T3282" t="s">
        <v>8317</v>
      </c>
      <c r="U3282" t="s">
        <v>8318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s="17"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5">
        <f t="shared" si="206"/>
        <v>1.216</v>
      </c>
      <c r="S3283" s="7">
        <f t="shared" si="207"/>
        <v>129.36170212765958</v>
      </c>
      <c r="T3283" t="s">
        <v>8317</v>
      </c>
      <c r="U3283" t="s">
        <v>8318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s="17"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5">
        <f t="shared" si="206"/>
        <v>1.026467741935484</v>
      </c>
      <c r="S3284" s="7">
        <f t="shared" si="207"/>
        <v>134.26371308016877</v>
      </c>
      <c r="T3284" t="s">
        <v>8317</v>
      </c>
      <c r="U3284" t="s">
        <v>8318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s="17"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5">
        <f t="shared" si="206"/>
        <v>1.0475000000000001</v>
      </c>
      <c r="S3285" s="7">
        <f t="shared" si="207"/>
        <v>17.829787234042552</v>
      </c>
      <c r="T3285" t="s">
        <v>8317</v>
      </c>
      <c r="U3285" t="s">
        <v>8318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s="17"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5">
        <f t="shared" si="206"/>
        <v>1.016</v>
      </c>
      <c r="S3286" s="7">
        <f t="shared" si="207"/>
        <v>203.2</v>
      </c>
      <c r="T3286" t="s">
        <v>8317</v>
      </c>
      <c r="U3286" t="s">
        <v>8318</v>
      </c>
    </row>
    <row r="3287" spans="1:21" ht="20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s="17"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5">
        <f t="shared" si="206"/>
        <v>1.1210242048409682</v>
      </c>
      <c r="S3287" s="7">
        <f t="shared" si="207"/>
        <v>69.18518518518519</v>
      </c>
      <c r="T3287" t="s">
        <v>8317</v>
      </c>
      <c r="U3287" t="s">
        <v>8318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s="17"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5">
        <f t="shared" si="206"/>
        <v>1.0176666666666667</v>
      </c>
      <c r="S3288" s="7">
        <f t="shared" si="207"/>
        <v>125.12295081967213</v>
      </c>
      <c r="T3288" t="s">
        <v>8317</v>
      </c>
      <c r="U3288" t="s">
        <v>8318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s="17"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5">
        <f t="shared" si="206"/>
        <v>1</v>
      </c>
      <c r="S3289" s="7">
        <f t="shared" si="207"/>
        <v>73.529411764705884</v>
      </c>
      <c r="T3289" t="s">
        <v>8317</v>
      </c>
      <c r="U3289" t="s">
        <v>8318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s="17"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5">
        <f t="shared" si="206"/>
        <v>1.0026489999999999</v>
      </c>
      <c r="S3290" s="7">
        <f t="shared" si="207"/>
        <v>48.437149758454105</v>
      </c>
      <c r="T3290" t="s">
        <v>8317</v>
      </c>
      <c r="U3290" t="s">
        <v>8318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s="17"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5">
        <f t="shared" si="206"/>
        <v>1.3304200000000002</v>
      </c>
      <c r="S3291" s="7">
        <f t="shared" si="207"/>
        <v>26.608400000000003</v>
      </c>
      <c r="T3291" t="s">
        <v>8317</v>
      </c>
      <c r="U3291" t="s">
        <v>8318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s="17"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5">
        <f t="shared" si="206"/>
        <v>1.212</v>
      </c>
      <c r="S3292" s="7">
        <f t="shared" si="207"/>
        <v>33.666666666666664</v>
      </c>
      <c r="T3292" t="s">
        <v>8317</v>
      </c>
      <c r="U3292" t="s">
        <v>8318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s="17"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5">
        <f t="shared" si="206"/>
        <v>1.1399999999999999</v>
      </c>
      <c r="S3293" s="7">
        <f t="shared" si="207"/>
        <v>40.714285714285715</v>
      </c>
      <c r="T3293" t="s">
        <v>8317</v>
      </c>
      <c r="U3293" t="s">
        <v>8318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s="17"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5">
        <f t="shared" si="206"/>
        <v>2.8613861386138613</v>
      </c>
      <c r="S3294" s="7">
        <f t="shared" si="207"/>
        <v>19.266666666666666</v>
      </c>
      <c r="T3294" t="s">
        <v>8317</v>
      </c>
      <c r="U3294" t="s">
        <v>8318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s="17"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5">
        <f t="shared" si="206"/>
        <v>1.7044444444444444</v>
      </c>
      <c r="S3295" s="7">
        <f t="shared" si="207"/>
        <v>84.285714285714292</v>
      </c>
      <c r="T3295" t="s">
        <v>8317</v>
      </c>
      <c r="U3295" t="s">
        <v>8318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s="17"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5">
        <f t="shared" si="206"/>
        <v>1.1833333333333333</v>
      </c>
      <c r="S3296" s="7">
        <f t="shared" si="207"/>
        <v>29.583333333333332</v>
      </c>
      <c r="T3296" t="s">
        <v>8317</v>
      </c>
      <c r="U3296" t="s">
        <v>8318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s="17"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5">
        <f t="shared" si="206"/>
        <v>1.0285857142857142</v>
      </c>
      <c r="S3297" s="7">
        <f t="shared" si="207"/>
        <v>26.667037037037037</v>
      </c>
      <c r="T3297" t="s">
        <v>8317</v>
      </c>
      <c r="U3297" t="s">
        <v>8318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s="17"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5">
        <f t="shared" si="206"/>
        <v>1.4406666666666668</v>
      </c>
      <c r="S3298" s="7">
        <f t="shared" si="207"/>
        <v>45.978723404255319</v>
      </c>
      <c r="T3298" t="s">
        <v>8317</v>
      </c>
      <c r="U3298" t="s">
        <v>8318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s="17"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5">
        <f t="shared" si="206"/>
        <v>1.0007272727272727</v>
      </c>
      <c r="S3299" s="7">
        <f t="shared" si="207"/>
        <v>125.09090909090909</v>
      </c>
      <c r="T3299" t="s">
        <v>8317</v>
      </c>
      <c r="U3299" t="s">
        <v>8318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s="17"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5">
        <f t="shared" si="206"/>
        <v>1.0173000000000001</v>
      </c>
      <c r="S3300" s="7">
        <f t="shared" si="207"/>
        <v>141.29166666666666</v>
      </c>
      <c r="T3300" t="s">
        <v>8317</v>
      </c>
      <c r="U3300" t="s">
        <v>8318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s="17"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5">
        <f t="shared" si="206"/>
        <v>1.1619999999999999</v>
      </c>
      <c r="S3301" s="7">
        <f t="shared" si="207"/>
        <v>55.333333333333336</v>
      </c>
      <c r="T3301" t="s">
        <v>8317</v>
      </c>
      <c r="U3301" t="s">
        <v>8318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s="17"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5">
        <f t="shared" si="206"/>
        <v>1.3616666666666666</v>
      </c>
      <c r="S3302" s="7">
        <f t="shared" si="207"/>
        <v>46.420454545454547</v>
      </c>
      <c r="T3302" t="s">
        <v>8317</v>
      </c>
      <c r="U3302" t="s">
        <v>8318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42538.735833333332</v>
      </c>
      <c r="M3303" s="17">
        <v>42538.735833333332</v>
      </c>
      <c r="N3303" t="b">
        <v>0</v>
      </c>
      <c r="O3303">
        <v>70</v>
      </c>
      <c r="P3303" t="b">
        <v>1</v>
      </c>
      <c r="Q3303" t="s">
        <v>8271</v>
      </c>
      <c r="R3303" s="5">
        <f t="shared" si="206"/>
        <v>1.3346666666666667</v>
      </c>
      <c r="S3303" s="7">
        <f t="shared" si="207"/>
        <v>57.2</v>
      </c>
      <c r="T3303" t="s">
        <v>8317</v>
      </c>
      <c r="U3303" t="s">
        <v>8318</v>
      </c>
    </row>
    <row r="3304" spans="1:21" ht="20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s="17"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5">
        <f t="shared" si="206"/>
        <v>1.0339285714285715</v>
      </c>
      <c r="S3304" s="7">
        <f t="shared" si="207"/>
        <v>173.7</v>
      </c>
      <c r="T3304" t="s">
        <v>8317</v>
      </c>
      <c r="U3304" t="s">
        <v>8318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s="17"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5">
        <f t="shared" si="206"/>
        <v>1.1588888888888889</v>
      </c>
      <c r="S3305" s="7">
        <f t="shared" si="207"/>
        <v>59.6</v>
      </c>
      <c r="T3305" t="s">
        <v>8317</v>
      </c>
      <c r="U3305" t="s">
        <v>8318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s="17"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5">
        <f t="shared" si="206"/>
        <v>1.0451666666666666</v>
      </c>
      <c r="S3306" s="7">
        <f t="shared" si="207"/>
        <v>89.585714285714289</v>
      </c>
      <c r="T3306" t="s">
        <v>8317</v>
      </c>
      <c r="U3306" t="s">
        <v>8318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s="17"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5">
        <f t="shared" si="206"/>
        <v>1.0202500000000001</v>
      </c>
      <c r="S3307" s="7">
        <f t="shared" si="207"/>
        <v>204.05</v>
      </c>
      <c r="T3307" t="s">
        <v>8317</v>
      </c>
      <c r="U3307" t="s">
        <v>8318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s="17"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5">
        <f t="shared" si="206"/>
        <v>1.7533333333333334</v>
      </c>
      <c r="S3308" s="7">
        <f t="shared" si="207"/>
        <v>48.703703703703702</v>
      </c>
      <c r="T3308" t="s">
        <v>8317</v>
      </c>
      <c r="U3308" t="s">
        <v>8318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s="17"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5">
        <f t="shared" si="206"/>
        <v>1.0668</v>
      </c>
      <c r="S3309" s="7">
        <f t="shared" si="207"/>
        <v>53.339999999999996</v>
      </c>
      <c r="T3309" t="s">
        <v>8317</v>
      </c>
      <c r="U3309" t="s">
        <v>8318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s="17"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5">
        <f t="shared" si="206"/>
        <v>1.2228571428571429</v>
      </c>
      <c r="S3310" s="7">
        <f t="shared" si="207"/>
        <v>75.087719298245617</v>
      </c>
      <c r="T3310" t="s">
        <v>8317</v>
      </c>
      <c r="U3310" t="s">
        <v>8318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s="17"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5">
        <f t="shared" si="206"/>
        <v>1.5942857142857143</v>
      </c>
      <c r="S3311" s="7">
        <f t="shared" si="207"/>
        <v>18</v>
      </c>
      <c r="T3311" t="s">
        <v>8317</v>
      </c>
      <c r="U3311" t="s">
        <v>8318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s="17"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5">
        <f t="shared" si="206"/>
        <v>1.0007692307692309</v>
      </c>
      <c r="S3312" s="7">
        <f t="shared" si="207"/>
        <v>209.83870967741936</v>
      </c>
      <c r="T3312" t="s">
        <v>8317</v>
      </c>
      <c r="U3312" t="s">
        <v>8318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s="17"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5">
        <f t="shared" si="206"/>
        <v>1.0984</v>
      </c>
      <c r="S3313" s="7">
        <f t="shared" si="207"/>
        <v>61.022222222222226</v>
      </c>
      <c r="T3313" t="s">
        <v>8317</v>
      </c>
      <c r="U3313" t="s">
        <v>8318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s="17"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5">
        <f t="shared" si="206"/>
        <v>1.0004</v>
      </c>
      <c r="S3314" s="7">
        <f t="shared" si="207"/>
        <v>61</v>
      </c>
      <c r="T3314" t="s">
        <v>8317</v>
      </c>
      <c r="U3314" t="s">
        <v>8318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s="17"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5">
        <f t="shared" si="206"/>
        <v>1.1605000000000001</v>
      </c>
      <c r="S3315" s="7">
        <f t="shared" si="207"/>
        <v>80.034482758620683</v>
      </c>
      <c r="T3315" t="s">
        <v>8317</v>
      </c>
      <c r="U3315" t="s">
        <v>8318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s="17"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5">
        <f t="shared" si="206"/>
        <v>2.1074999999999999</v>
      </c>
      <c r="S3316" s="7">
        <f t="shared" si="207"/>
        <v>29.068965517241381</v>
      </c>
      <c r="T3316" t="s">
        <v>8317</v>
      </c>
      <c r="U3316" t="s">
        <v>8318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42496.303715277776</v>
      </c>
      <c r="K3317">
        <v>1459927041</v>
      </c>
      <c r="L3317" s="13">
        <f t="shared" si="205"/>
        <v>42466.303715277776</v>
      </c>
      <c r="M3317" s="17">
        <v>42466.303715277776</v>
      </c>
      <c r="N3317" t="b">
        <v>0</v>
      </c>
      <c r="O3317">
        <v>89</v>
      </c>
      <c r="P3317" t="b">
        <v>1</v>
      </c>
      <c r="Q3317" t="s">
        <v>8271</v>
      </c>
      <c r="R3317" s="5">
        <f t="shared" si="206"/>
        <v>1.1000000000000001</v>
      </c>
      <c r="S3317" s="7">
        <f t="shared" si="207"/>
        <v>49.438202247191015</v>
      </c>
      <c r="T3317" t="s">
        <v>8317</v>
      </c>
      <c r="U3317" t="s">
        <v>8318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41859.579166666663</v>
      </c>
      <c r="K3318">
        <v>1404680075</v>
      </c>
      <c r="L3318" s="13">
        <f t="shared" si="205"/>
        <v>41826.871238425927</v>
      </c>
      <c r="M3318" s="17"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5">
        <f t="shared" si="206"/>
        <v>1.0008673425918038</v>
      </c>
      <c r="S3318" s="7">
        <f t="shared" si="207"/>
        <v>93.977440000000001</v>
      </c>
      <c r="T3318" t="s">
        <v>8317</v>
      </c>
      <c r="U3318" t="s">
        <v>8318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42529.039629629631</v>
      </c>
      <c r="K3319">
        <v>1462755424</v>
      </c>
      <c r="L3319" s="13">
        <f t="shared" si="205"/>
        <v>42499.039629629631</v>
      </c>
      <c r="M3319" s="17">
        <v>42499.039629629631</v>
      </c>
      <c r="N3319" t="b">
        <v>0</v>
      </c>
      <c r="O3319">
        <v>18</v>
      </c>
      <c r="P3319" t="b">
        <v>1</v>
      </c>
      <c r="Q3319" t="s">
        <v>8271</v>
      </c>
      <c r="R3319" s="5">
        <f t="shared" si="206"/>
        <v>1.0619047619047619</v>
      </c>
      <c r="S3319" s="7">
        <f t="shared" si="207"/>
        <v>61.944444444444443</v>
      </c>
      <c r="T3319" t="s">
        <v>8317</v>
      </c>
      <c r="U3319" t="s">
        <v>8318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s="17"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5">
        <f t="shared" si="206"/>
        <v>1.256</v>
      </c>
      <c r="S3320" s="7">
        <f t="shared" si="207"/>
        <v>78.5</v>
      </c>
      <c r="T3320" t="s">
        <v>8317</v>
      </c>
      <c r="U3320" t="s">
        <v>8318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s="17"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5">
        <f t="shared" si="206"/>
        <v>1.08</v>
      </c>
      <c r="S3321" s="7">
        <f t="shared" si="207"/>
        <v>33.75</v>
      </c>
      <c r="T3321" t="s">
        <v>8317</v>
      </c>
      <c r="U3321" t="s">
        <v>8318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s="17"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5">
        <f t="shared" si="206"/>
        <v>1.01</v>
      </c>
      <c r="S3322" s="7">
        <f t="shared" si="207"/>
        <v>66.44736842105263</v>
      </c>
      <c r="T3322" t="s">
        <v>8317</v>
      </c>
      <c r="U3322" t="s">
        <v>8318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s="17"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5">
        <f t="shared" si="206"/>
        <v>1.0740000000000001</v>
      </c>
      <c r="S3323" s="7">
        <f t="shared" si="207"/>
        <v>35.799999999999997</v>
      </c>
      <c r="T3323" t="s">
        <v>8317</v>
      </c>
      <c r="U3323" t="s">
        <v>8318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s="17"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5">
        <f t="shared" si="206"/>
        <v>1.0151515151515151</v>
      </c>
      <c r="S3324" s="7">
        <f t="shared" si="207"/>
        <v>145.65217391304347</v>
      </c>
      <c r="T3324" t="s">
        <v>8317</v>
      </c>
      <c r="U3324" t="s">
        <v>8318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s="17"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5">
        <f t="shared" si="206"/>
        <v>1.2589999999999999</v>
      </c>
      <c r="S3325" s="7">
        <f t="shared" si="207"/>
        <v>25.693877551020407</v>
      </c>
      <c r="T3325" t="s">
        <v>8317</v>
      </c>
      <c r="U3325" t="s">
        <v>8318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s="17"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5">
        <f t="shared" si="206"/>
        <v>1.0166666666666666</v>
      </c>
      <c r="S3326" s="7">
        <f t="shared" si="207"/>
        <v>152.5</v>
      </c>
      <c r="T3326" t="s">
        <v>8317</v>
      </c>
      <c r="U3326" t="s">
        <v>8318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s="17"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5">
        <f t="shared" si="206"/>
        <v>1.125</v>
      </c>
      <c r="S3327" s="7">
        <f t="shared" si="207"/>
        <v>30</v>
      </c>
      <c r="T3327" t="s">
        <v>8317</v>
      </c>
      <c r="U3327" t="s">
        <v>8318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s="17"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5">
        <f t="shared" si="206"/>
        <v>1.0137499999999999</v>
      </c>
      <c r="S3328" s="7">
        <f t="shared" si="207"/>
        <v>142.28070175438597</v>
      </c>
      <c r="T3328" t="s">
        <v>8317</v>
      </c>
      <c r="U3328" t="s">
        <v>8318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s="17"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5">
        <f t="shared" si="206"/>
        <v>1.0125</v>
      </c>
      <c r="S3329" s="7">
        <f t="shared" si="207"/>
        <v>24.545454545454547</v>
      </c>
      <c r="T3329" t="s">
        <v>8317</v>
      </c>
      <c r="U3329" t="s">
        <v>8318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s="17"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5">
        <f t="shared" si="206"/>
        <v>1.4638888888888888</v>
      </c>
      <c r="S3330" s="7">
        <f t="shared" si="207"/>
        <v>292.77777777777777</v>
      </c>
      <c r="T3330" t="s">
        <v>8317</v>
      </c>
      <c r="U3330" t="s">
        <v>8318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(I3331/86400)+25569</f>
        <v>41847.958333333336</v>
      </c>
      <c r="K3331">
        <v>1405583108</v>
      </c>
      <c r="L3331" s="13">
        <f t="shared" ref="L3331:L3394" si="209">(K3331/86400)+25569</f>
        <v>41837.323009259257</v>
      </c>
      <c r="M3331" s="17"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5">
        <f t="shared" ref="R3331:R3394" si="210">E3331/D3331</f>
        <v>1.1679999999999999</v>
      </c>
      <c r="S3331" s="7">
        <f t="shared" ref="S3331:S3394" si="211">E3331/O3331</f>
        <v>44.92307692307692</v>
      </c>
      <c r="T3331" t="s">
        <v>8317</v>
      </c>
      <c r="U3331" t="s">
        <v>8318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s="17"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5">
        <f t="shared" si="210"/>
        <v>1.0626666666666666</v>
      </c>
      <c r="S3332" s="7">
        <f t="shared" si="211"/>
        <v>23.10144927536232</v>
      </c>
      <c r="T3332" t="s">
        <v>8317</v>
      </c>
      <c r="U3332" t="s">
        <v>8318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s="17"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5">
        <f t="shared" si="210"/>
        <v>1.0451999999999999</v>
      </c>
      <c r="S3333" s="7">
        <f t="shared" si="211"/>
        <v>80.400000000000006</v>
      </c>
      <c r="T3333" t="s">
        <v>8317</v>
      </c>
      <c r="U3333" t="s">
        <v>8318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s="17"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5">
        <f t="shared" si="210"/>
        <v>1</v>
      </c>
      <c r="S3334" s="7">
        <f t="shared" si="211"/>
        <v>72.289156626506028</v>
      </c>
      <c r="T3334" t="s">
        <v>8317</v>
      </c>
      <c r="U3334" t="s">
        <v>8318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s="17"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5">
        <f t="shared" si="210"/>
        <v>1.0457142857142858</v>
      </c>
      <c r="S3335" s="7">
        <f t="shared" si="211"/>
        <v>32.972972972972975</v>
      </c>
      <c r="T3335" t="s">
        <v>8317</v>
      </c>
      <c r="U3335" t="s">
        <v>8318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s="17"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5">
        <f t="shared" si="210"/>
        <v>1.3862051149573753</v>
      </c>
      <c r="S3336" s="7">
        <f t="shared" si="211"/>
        <v>116.65217391304348</v>
      </c>
      <c r="T3336" t="s">
        <v>8317</v>
      </c>
      <c r="U3336" t="s">
        <v>8318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s="17"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5">
        <f t="shared" si="210"/>
        <v>1.0032000000000001</v>
      </c>
      <c r="S3337" s="7">
        <f t="shared" si="211"/>
        <v>79.61904761904762</v>
      </c>
      <c r="T3337" t="s">
        <v>8317</v>
      </c>
      <c r="U3337" t="s">
        <v>8318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42437.398680555554</v>
      </c>
      <c r="M3338" s="17">
        <v>42437.398680555554</v>
      </c>
      <c r="N3338" t="b">
        <v>0</v>
      </c>
      <c r="O3338">
        <v>9</v>
      </c>
      <c r="P3338" t="b">
        <v>1</v>
      </c>
      <c r="Q3338" t="s">
        <v>8271</v>
      </c>
      <c r="R3338" s="5">
        <f t="shared" si="210"/>
        <v>1</v>
      </c>
      <c r="S3338" s="7">
        <f t="shared" si="211"/>
        <v>27.777777777777779</v>
      </c>
      <c r="T3338" t="s">
        <v>8317</v>
      </c>
      <c r="U3338" t="s">
        <v>8318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s="17"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5">
        <f t="shared" si="210"/>
        <v>1.1020000000000001</v>
      </c>
      <c r="S3339" s="7">
        <f t="shared" si="211"/>
        <v>81.029411764705884</v>
      </c>
      <c r="T3339" t="s">
        <v>8317</v>
      </c>
      <c r="U3339" t="s">
        <v>8318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s="17"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5">
        <f t="shared" si="210"/>
        <v>1.0218</v>
      </c>
      <c r="S3340" s="7">
        <f t="shared" si="211"/>
        <v>136.84821428571428</v>
      </c>
      <c r="T3340" t="s">
        <v>8317</v>
      </c>
      <c r="U3340" t="s">
        <v>8318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s="17"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5">
        <f t="shared" si="210"/>
        <v>1.0435000000000001</v>
      </c>
      <c r="S3341" s="7">
        <f t="shared" si="211"/>
        <v>177.61702127659575</v>
      </c>
      <c r="T3341" t="s">
        <v>8317</v>
      </c>
      <c r="U3341" t="s">
        <v>8318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s="17"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5">
        <f t="shared" si="210"/>
        <v>1.3816666666666666</v>
      </c>
      <c r="S3342" s="7">
        <f t="shared" si="211"/>
        <v>109.07894736842105</v>
      </c>
      <c r="T3342" t="s">
        <v>8317</v>
      </c>
      <c r="U3342" t="s">
        <v>8318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s="17"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5">
        <f t="shared" si="210"/>
        <v>1</v>
      </c>
      <c r="S3343" s="7">
        <f t="shared" si="211"/>
        <v>119.64285714285714</v>
      </c>
      <c r="T3343" t="s">
        <v>8317</v>
      </c>
      <c r="U3343" t="s">
        <v>8318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42062.296412037038</v>
      </c>
      <c r="M3344" s="17">
        <v>42062.296412037038</v>
      </c>
      <c r="N3344" t="b">
        <v>0</v>
      </c>
      <c r="O3344">
        <v>78</v>
      </c>
      <c r="P3344" t="b">
        <v>1</v>
      </c>
      <c r="Q3344" t="s">
        <v>8271</v>
      </c>
      <c r="R3344" s="5">
        <f t="shared" si="210"/>
        <v>1.0166666666666666</v>
      </c>
      <c r="S3344" s="7">
        <f t="shared" si="211"/>
        <v>78.205128205128204</v>
      </c>
      <c r="T3344" t="s">
        <v>8317</v>
      </c>
      <c r="U3344" t="s">
        <v>8318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s="17"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5">
        <f t="shared" si="210"/>
        <v>1.7142857142857142</v>
      </c>
      <c r="S3345" s="7">
        <f t="shared" si="211"/>
        <v>52.173913043478258</v>
      </c>
      <c r="T3345" t="s">
        <v>8317</v>
      </c>
      <c r="U3345" t="s">
        <v>8318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s="17"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5">
        <f t="shared" si="210"/>
        <v>1.0144444444444445</v>
      </c>
      <c r="S3346" s="7">
        <f t="shared" si="211"/>
        <v>114.125</v>
      </c>
      <c r="T3346" t="s">
        <v>8317</v>
      </c>
      <c r="U3346" t="s">
        <v>8318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s="17"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5">
        <f t="shared" si="210"/>
        <v>1.3</v>
      </c>
      <c r="S3347" s="7">
        <f t="shared" si="211"/>
        <v>50</v>
      </c>
      <c r="T3347" t="s">
        <v>8317</v>
      </c>
      <c r="U3347" t="s">
        <v>8318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s="17"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5">
        <f t="shared" si="210"/>
        <v>1.1000000000000001</v>
      </c>
      <c r="S3348" s="7">
        <f t="shared" si="211"/>
        <v>91.666666666666671</v>
      </c>
      <c r="T3348" t="s">
        <v>8317</v>
      </c>
      <c r="U3348" t="s">
        <v>8318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s="17"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5">
        <f t="shared" si="210"/>
        <v>1.1944999999999999</v>
      </c>
      <c r="S3349" s="7">
        <f t="shared" si="211"/>
        <v>108.59090909090909</v>
      </c>
      <c r="T3349" t="s">
        <v>8317</v>
      </c>
      <c r="U3349" t="s">
        <v>8318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s="17"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5">
        <f t="shared" si="210"/>
        <v>1.002909090909091</v>
      </c>
      <c r="S3350" s="7">
        <f t="shared" si="211"/>
        <v>69.822784810126578</v>
      </c>
      <c r="T3350" t="s">
        <v>8317</v>
      </c>
      <c r="U3350" t="s">
        <v>8318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s="17"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5">
        <f t="shared" si="210"/>
        <v>1.534</v>
      </c>
      <c r="S3351" s="7">
        <f t="shared" si="211"/>
        <v>109.57142857142857</v>
      </c>
      <c r="T3351" t="s">
        <v>8317</v>
      </c>
      <c r="U3351" t="s">
        <v>8318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s="17"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5">
        <f t="shared" si="210"/>
        <v>1.0442857142857143</v>
      </c>
      <c r="S3352" s="7">
        <f t="shared" si="211"/>
        <v>71.666666666666671</v>
      </c>
      <c r="T3352" t="s">
        <v>8317</v>
      </c>
      <c r="U3352" t="s">
        <v>8318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s="17"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5">
        <f t="shared" si="210"/>
        <v>1.0109999999999999</v>
      </c>
      <c r="S3353" s="7">
        <f t="shared" si="211"/>
        <v>93.611111111111114</v>
      </c>
      <c r="T3353" t="s">
        <v>8317</v>
      </c>
      <c r="U3353" t="s">
        <v>8318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s="17"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5">
        <f t="shared" si="210"/>
        <v>1.0751999999999999</v>
      </c>
      <c r="S3354" s="7">
        <f t="shared" si="211"/>
        <v>76.8</v>
      </c>
      <c r="T3354" t="s">
        <v>8317</v>
      </c>
      <c r="U3354" t="s">
        <v>8318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s="17"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5">
        <f t="shared" si="210"/>
        <v>3.15</v>
      </c>
      <c r="S3355" s="7">
        <f t="shared" si="211"/>
        <v>35.795454545454547</v>
      </c>
      <c r="T3355" t="s">
        <v>8317</v>
      </c>
      <c r="U3355" t="s">
        <v>8318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s="17"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5">
        <f t="shared" si="210"/>
        <v>1.0193333333333334</v>
      </c>
      <c r="S3356" s="7">
        <f t="shared" si="211"/>
        <v>55.6</v>
      </c>
      <c r="T3356" t="s">
        <v>8317</v>
      </c>
      <c r="U3356" t="s">
        <v>8318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s="17"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5">
        <f t="shared" si="210"/>
        <v>1.2628571428571429</v>
      </c>
      <c r="S3357" s="7">
        <f t="shared" si="211"/>
        <v>147.33333333333334</v>
      </c>
      <c r="T3357" t="s">
        <v>8317</v>
      </c>
      <c r="U3357" t="s">
        <v>8318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s="17"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5">
        <f t="shared" si="210"/>
        <v>1.014</v>
      </c>
      <c r="S3358" s="7">
        <f t="shared" si="211"/>
        <v>56.333333333333336</v>
      </c>
      <c r="T3358" t="s">
        <v>8317</v>
      </c>
      <c r="U3358" t="s">
        <v>8318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s="17"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5">
        <f t="shared" si="210"/>
        <v>1.01</v>
      </c>
      <c r="S3359" s="7">
        <f t="shared" si="211"/>
        <v>96.19047619047619</v>
      </c>
      <c r="T3359" t="s">
        <v>8317</v>
      </c>
      <c r="U3359" t="s">
        <v>8318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s="17"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5">
        <f t="shared" si="210"/>
        <v>1.0299</v>
      </c>
      <c r="S3360" s="7">
        <f t="shared" si="211"/>
        <v>63.574074074074076</v>
      </c>
      <c r="T3360" t="s">
        <v>8317</v>
      </c>
      <c r="U3360" t="s">
        <v>8318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s="17"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5">
        <f t="shared" si="210"/>
        <v>1.0625</v>
      </c>
      <c r="S3361" s="7">
        <f t="shared" si="211"/>
        <v>184.78260869565219</v>
      </c>
      <c r="T3361" t="s">
        <v>8317</v>
      </c>
      <c r="U3361" t="s">
        <v>8318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s="17"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5">
        <f t="shared" si="210"/>
        <v>1.0137777777777779</v>
      </c>
      <c r="S3362" s="7">
        <f t="shared" si="211"/>
        <v>126.72222222222223</v>
      </c>
      <c r="T3362" t="s">
        <v>8317</v>
      </c>
      <c r="U3362" t="s">
        <v>8318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s="17"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5">
        <f t="shared" si="210"/>
        <v>1.1346000000000001</v>
      </c>
      <c r="S3363" s="7">
        <f t="shared" si="211"/>
        <v>83.42647058823529</v>
      </c>
      <c r="T3363" t="s">
        <v>8317</v>
      </c>
      <c r="U3363" t="s">
        <v>8318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s="17"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5">
        <f t="shared" si="210"/>
        <v>2.1800000000000002</v>
      </c>
      <c r="S3364" s="7">
        <f t="shared" si="211"/>
        <v>54.5</v>
      </c>
      <c r="T3364" t="s">
        <v>8317</v>
      </c>
      <c r="U3364" t="s">
        <v>8318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s="17"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5">
        <f t="shared" si="210"/>
        <v>1.0141935483870967</v>
      </c>
      <c r="S3365" s="7">
        <f t="shared" si="211"/>
        <v>302.30769230769232</v>
      </c>
      <c r="T3365" t="s">
        <v>8317</v>
      </c>
      <c r="U3365" t="s">
        <v>8318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s="17"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5">
        <f t="shared" si="210"/>
        <v>1.0593333333333332</v>
      </c>
      <c r="S3366" s="7">
        <f t="shared" si="211"/>
        <v>44.138888888888886</v>
      </c>
      <c r="T3366" t="s">
        <v>8317</v>
      </c>
      <c r="U3366" t="s">
        <v>8318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42351.101759259254</v>
      </c>
      <c r="K3367">
        <v>1447381592</v>
      </c>
      <c r="L3367" s="13">
        <f t="shared" si="209"/>
        <v>42321.101759259254</v>
      </c>
      <c r="M3367" s="17">
        <v>42321.101759259254</v>
      </c>
      <c r="N3367" t="b">
        <v>0</v>
      </c>
      <c r="O3367">
        <v>3</v>
      </c>
      <c r="P3367" t="b">
        <v>1</v>
      </c>
      <c r="Q3367" t="s">
        <v>8271</v>
      </c>
      <c r="R3367" s="5">
        <f t="shared" si="210"/>
        <v>1.04</v>
      </c>
      <c r="S3367" s="7">
        <f t="shared" si="211"/>
        <v>866.66666666666663</v>
      </c>
      <c r="T3367" t="s">
        <v>8317</v>
      </c>
      <c r="U3367" t="s">
        <v>8318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s="17"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5">
        <f t="shared" si="210"/>
        <v>2.21</v>
      </c>
      <c r="S3368" s="7">
        <f t="shared" si="211"/>
        <v>61.388888888888886</v>
      </c>
      <c r="T3368" t="s">
        <v>8317</v>
      </c>
      <c r="U3368" t="s">
        <v>8318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s="17"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5">
        <f t="shared" si="210"/>
        <v>1.1866666666666668</v>
      </c>
      <c r="S3369" s="7">
        <f t="shared" si="211"/>
        <v>29.666666666666668</v>
      </c>
      <c r="T3369" t="s">
        <v>8317</v>
      </c>
      <c r="U3369" t="s">
        <v>8318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s="17"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5">
        <f t="shared" si="210"/>
        <v>1.046</v>
      </c>
      <c r="S3370" s="7">
        <f t="shared" si="211"/>
        <v>45.478260869565219</v>
      </c>
      <c r="T3370" t="s">
        <v>8317</v>
      </c>
      <c r="U3370" t="s">
        <v>8318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s="17"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5">
        <f t="shared" si="210"/>
        <v>1.0389999999999999</v>
      </c>
      <c r="S3371" s="7">
        <f t="shared" si="211"/>
        <v>96.203703703703709</v>
      </c>
      <c r="T3371" t="s">
        <v>8317</v>
      </c>
      <c r="U3371" t="s">
        <v>8318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s="17"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5">
        <f t="shared" si="210"/>
        <v>1.1773333333333333</v>
      </c>
      <c r="S3372" s="7">
        <f t="shared" si="211"/>
        <v>67.92307692307692</v>
      </c>
      <c r="T3372" t="s">
        <v>8317</v>
      </c>
      <c r="U3372" t="s">
        <v>8318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s="17"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5">
        <f t="shared" si="210"/>
        <v>1.385</v>
      </c>
      <c r="S3373" s="7">
        <f t="shared" si="211"/>
        <v>30.777777777777779</v>
      </c>
      <c r="T3373" t="s">
        <v>8317</v>
      </c>
      <c r="U3373" t="s">
        <v>8318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s="17"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5">
        <f t="shared" si="210"/>
        <v>1.0349999999999999</v>
      </c>
      <c r="S3374" s="7">
        <f t="shared" si="211"/>
        <v>38.333333333333336</v>
      </c>
      <c r="T3374" t="s">
        <v>8317</v>
      </c>
      <c r="U3374" t="s">
        <v>8318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s="17"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5">
        <f t="shared" si="210"/>
        <v>1.0024999999999999</v>
      </c>
      <c r="S3375" s="7">
        <f t="shared" si="211"/>
        <v>66.833333333333329</v>
      </c>
      <c r="T3375" t="s">
        <v>8317</v>
      </c>
      <c r="U3375" t="s">
        <v>8318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s="17"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5">
        <f t="shared" si="210"/>
        <v>1.0657142857142856</v>
      </c>
      <c r="S3376" s="7">
        <f t="shared" si="211"/>
        <v>71.730769230769226</v>
      </c>
      <c r="T3376" t="s">
        <v>8317</v>
      </c>
      <c r="U3376" t="s">
        <v>8318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s="17"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5">
        <f t="shared" si="210"/>
        <v>1</v>
      </c>
      <c r="S3377" s="7">
        <f t="shared" si="211"/>
        <v>176.47058823529412</v>
      </c>
      <c r="T3377" t="s">
        <v>8317</v>
      </c>
      <c r="U3377" t="s">
        <v>8318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s="17"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5">
        <f t="shared" si="210"/>
        <v>1.0001249999999999</v>
      </c>
      <c r="S3378" s="7">
        <f t="shared" si="211"/>
        <v>421.10526315789474</v>
      </c>
      <c r="T3378" t="s">
        <v>8317</v>
      </c>
      <c r="U3378" t="s">
        <v>8318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42053.732627314814</v>
      </c>
      <c r="M3379" s="17">
        <v>42053.732627314814</v>
      </c>
      <c r="N3379" t="b">
        <v>0</v>
      </c>
      <c r="O3379">
        <v>77</v>
      </c>
      <c r="P3379" t="b">
        <v>1</v>
      </c>
      <c r="Q3379" t="s">
        <v>8271</v>
      </c>
      <c r="R3379" s="5">
        <f t="shared" si="210"/>
        <v>1.0105</v>
      </c>
      <c r="S3379" s="7">
        <f t="shared" si="211"/>
        <v>104.98701298701299</v>
      </c>
      <c r="T3379" t="s">
        <v>8317</v>
      </c>
      <c r="U3379" t="s">
        <v>8318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s="17"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5">
        <f t="shared" si="210"/>
        <v>1.0763636363636364</v>
      </c>
      <c r="S3380" s="7">
        <f t="shared" si="211"/>
        <v>28.19047619047619</v>
      </c>
      <c r="T3380" t="s">
        <v>8317</v>
      </c>
      <c r="U3380" t="s">
        <v>8318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s="17"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5">
        <f t="shared" si="210"/>
        <v>1.0365</v>
      </c>
      <c r="S3381" s="7">
        <f t="shared" si="211"/>
        <v>54.55263157894737</v>
      </c>
      <c r="T3381" t="s">
        <v>8317</v>
      </c>
      <c r="U3381" t="s">
        <v>8318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41972.995115740741</v>
      </c>
      <c r="K3382">
        <v>1414277578</v>
      </c>
      <c r="L3382" s="13">
        <f t="shared" si="209"/>
        <v>41937.953449074077</v>
      </c>
      <c r="M3382" s="17">
        <v>41937.953449074077</v>
      </c>
      <c r="N3382" t="b">
        <v>0</v>
      </c>
      <c r="O3382">
        <v>28</v>
      </c>
      <c r="P3382" t="b">
        <v>1</v>
      </c>
      <c r="Q3382" t="s">
        <v>8271</v>
      </c>
      <c r="R3382" s="5">
        <f t="shared" si="210"/>
        <v>1.0443333333333333</v>
      </c>
      <c r="S3382" s="7">
        <f t="shared" si="211"/>
        <v>111.89285714285714</v>
      </c>
      <c r="T3382" t="s">
        <v>8317</v>
      </c>
      <c r="U3382" t="s">
        <v>8318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s="17"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5">
        <f t="shared" si="210"/>
        <v>1.0225</v>
      </c>
      <c r="S3383" s="7">
        <f t="shared" si="211"/>
        <v>85.208333333333329</v>
      </c>
      <c r="T3383" t="s">
        <v>8317</v>
      </c>
      <c r="U3383" t="s">
        <v>8318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s="17"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5">
        <f t="shared" si="210"/>
        <v>1.0074285714285713</v>
      </c>
      <c r="S3384" s="7">
        <f t="shared" si="211"/>
        <v>76.652173913043484</v>
      </c>
      <c r="T3384" t="s">
        <v>8317</v>
      </c>
      <c r="U3384" t="s">
        <v>8318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s="17"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5">
        <f t="shared" si="210"/>
        <v>1.1171428571428572</v>
      </c>
      <c r="S3385" s="7">
        <f t="shared" si="211"/>
        <v>65.166666666666671</v>
      </c>
      <c r="T3385" t="s">
        <v>8317</v>
      </c>
      <c r="U3385" t="s">
        <v>8318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s="17"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5">
        <f t="shared" si="210"/>
        <v>1.0001100000000001</v>
      </c>
      <c r="S3386" s="7">
        <f t="shared" si="211"/>
        <v>93.760312499999998</v>
      </c>
      <c r="T3386" t="s">
        <v>8317</v>
      </c>
      <c r="U3386" t="s">
        <v>8318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s="17">
        <v>41953.8675</v>
      </c>
      <c r="N3387" t="b">
        <v>0</v>
      </c>
      <c r="O3387">
        <v>15</v>
      </c>
      <c r="P3387" t="b">
        <v>1</v>
      </c>
      <c r="Q3387" t="s">
        <v>8271</v>
      </c>
      <c r="R3387" s="5">
        <f t="shared" si="210"/>
        <v>1</v>
      </c>
      <c r="S3387" s="7">
        <f t="shared" si="211"/>
        <v>133.33333333333334</v>
      </c>
      <c r="T3387" t="s">
        <v>8317</v>
      </c>
      <c r="U3387" t="s">
        <v>8318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s="17"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5">
        <f t="shared" si="210"/>
        <v>1.05</v>
      </c>
      <c r="S3388" s="7">
        <f t="shared" si="211"/>
        <v>51.219512195121951</v>
      </c>
      <c r="T3388" t="s">
        <v>8317</v>
      </c>
      <c r="U3388" t="s">
        <v>8318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41947.762592592597</v>
      </c>
      <c r="M3389" s="17">
        <v>41947.762592592597</v>
      </c>
      <c r="N3389" t="b">
        <v>0</v>
      </c>
      <c r="O3389">
        <v>35</v>
      </c>
      <c r="P3389" t="b">
        <v>1</v>
      </c>
      <c r="Q3389" t="s">
        <v>8271</v>
      </c>
      <c r="R3389" s="5">
        <f t="shared" si="210"/>
        <v>1.1686666666666667</v>
      </c>
      <c r="S3389" s="7">
        <f t="shared" si="211"/>
        <v>100.17142857142858</v>
      </c>
      <c r="T3389" t="s">
        <v>8317</v>
      </c>
      <c r="U3389" t="s">
        <v>8318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s="17"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5">
        <f t="shared" si="210"/>
        <v>1.038</v>
      </c>
      <c r="S3390" s="7">
        <f t="shared" si="211"/>
        <v>34.6</v>
      </c>
      <c r="T3390" t="s">
        <v>8317</v>
      </c>
      <c r="U3390" t="s">
        <v>8318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s="17"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5">
        <f t="shared" si="210"/>
        <v>1.145</v>
      </c>
      <c r="S3391" s="7">
        <f t="shared" si="211"/>
        <v>184.67741935483872</v>
      </c>
      <c r="T3391" t="s">
        <v>8317</v>
      </c>
      <c r="U3391" t="s">
        <v>8318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41830.774826388893</v>
      </c>
      <c r="K3392">
        <v>1403721345</v>
      </c>
      <c r="L3392" s="13">
        <f t="shared" si="209"/>
        <v>41815.774826388893</v>
      </c>
      <c r="M3392" s="17">
        <v>41815.774826388893</v>
      </c>
      <c r="N3392" t="b">
        <v>0</v>
      </c>
      <c r="O3392">
        <v>22</v>
      </c>
      <c r="P3392" t="b">
        <v>1</v>
      </c>
      <c r="Q3392" t="s">
        <v>8271</v>
      </c>
      <c r="R3392" s="5">
        <f t="shared" si="210"/>
        <v>1.024</v>
      </c>
      <c r="S3392" s="7">
        <f t="shared" si="211"/>
        <v>69.818181818181813</v>
      </c>
      <c r="T3392" t="s">
        <v>8317</v>
      </c>
      <c r="U3392" t="s">
        <v>8318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41859.936111111107</v>
      </c>
      <c r="K3393">
        <v>1404997548</v>
      </c>
      <c r="L3393" s="13">
        <f t="shared" si="209"/>
        <v>41830.545694444445</v>
      </c>
      <c r="M3393" s="17"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5">
        <f t="shared" si="210"/>
        <v>2.23</v>
      </c>
      <c r="S3393" s="7">
        <f t="shared" si="211"/>
        <v>61.944444444444443</v>
      </c>
      <c r="T3393" t="s">
        <v>8317</v>
      </c>
      <c r="U3393" t="s">
        <v>8318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s="17"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5">
        <f t="shared" si="210"/>
        <v>1</v>
      </c>
      <c r="S3394" s="7">
        <f t="shared" si="211"/>
        <v>41.666666666666664</v>
      </c>
      <c r="T3394" t="s">
        <v>8317</v>
      </c>
      <c r="U3394" t="s">
        <v>8318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(I3395/86400)+25569</f>
        <v>41949.031944444447</v>
      </c>
      <c r="K3395">
        <v>1413065230</v>
      </c>
      <c r="L3395" s="13">
        <f t="shared" ref="L3395:L3458" si="213">(K3395/86400)+25569</f>
        <v>41923.921643518523</v>
      </c>
      <c r="M3395" s="17"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5">
        <f t="shared" ref="R3395:R3458" si="214">E3395/D3395</f>
        <v>1.0580000000000001</v>
      </c>
      <c r="S3395" s="7">
        <f t="shared" ref="S3395:S3458" si="215">E3395/O3395</f>
        <v>36.06818181818182</v>
      </c>
      <c r="T3395" t="s">
        <v>8317</v>
      </c>
      <c r="U3395" t="s">
        <v>8318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s="17"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5">
        <f t="shared" si="214"/>
        <v>1.4236363636363636</v>
      </c>
      <c r="S3396" s="7">
        <f t="shared" si="215"/>
        <v>29</v>
      </c>
      <c r="T3396" t="s">
        <v>8317</v>
      </c>
      <c r="U3396" t="s">
        <v>8318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42140.712314814809</v>
      </c>
      <c r="M3397" s="17">
        <v>42140.712314814809</v>
      </c>
      <c r="N3397" t="b">
        <v>0</v>
      </c>
      <c r="O3397">
        <v>38</v>
      </c>
      <c r="P3397" t="b">
        <v>1</v>
      </c>
      <c r="Q3397" t="s">
        <v>8271</v>
      </c>
      <c r="R3397" s="5">
        <f t="shared" si="214"/>
        <v>1.84</v>
      </c>
      <c r="S3397" s="7">
        <f t="shared" si="215"/>
        <v>24.210526315789473</v>
      </c>
      <c r="T3397" t="s">
        <v>8317</v>
      </c>
      <c r="U3397" t="s">
        <v>8318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41764.446631944447</v>
      </c>
      <c r="M3398" s="17">
        <v>41764.446631944447</v>
      </c>
      <c r="N3398" t="b">
        <v>0</v>
      </c>
      <c r="O3398">
        <v>28</v>
      </c>
      <c r="P3398" t="b">
        <v>1</v>
      </c>
      <c r="Q3398" t="s">
        <v>8271</v>
      </c>
      <c r="R3398" s="5">
        <f t="shared" si="214"/>
        <v>1.0433333333333332</v>
      </c>
      <c r="S3398" s="7">
        <f t="shared" si="215"/>
        <v>55.892857142857146</v>
      </c>
      <c r="T3398" t="s">
        <v>8317</v>
      </c>
      <c r="U3398" t="s">
        <v>8318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s="17"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5">
        <f t="shared" si="214"/>
        <v>1.1200000000000001</v>
      </c>
      <c r="S3399" s="7">
        <f t="shared" si="215"/>
        <v>11.666666666666666</v>
      </c>
      <c r="T3399" t="s">
        <v>8317</v>
      </c>
      <c r="U3399" t="s">
        <v>8318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41941.752037037033</v>
      </c>
      <c r="M3400" s="17">
        <v>41941.752037037033</v>
      </c>
      <c r="N3400" t="b">
        <v>0</v>
      </c>
      <c r="O3400">
        <v>65</v>
      </c>
      <c r="P3400" t="b">
        <v>1</v>
      </c>
      <c r="Q3400" t="s">
        <v>8271</v>
      </c>
      <c r="R3400" s="5">
        <f t="shared" si="214"/>
        <v>1.1107499999999999</v>
      </c>
      <c r="S3400" s="7">
        <f t="shared" si="215"/>
        <v>68.353846153846149</v>
      </c>
      <c r="T3400" t="s">
        <v>8317</v>
      </c>
      <c r="U3400" t="s">
        <v>8318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s="17"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5">
        <f t="shared" si="214"/>
        <v>1.0375000000000001</v>
      </c>
      <c r="S3401" s="7">
        <f t="shared" si="215"/>
        <v>27.065217391304348</v>
      </c>
      <c r="T3401" t="s">
        <v>8317</v>
      </c>
      <c r="U3401" t="s">
        <v>8318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s="17"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5">
        <f t="shared" si="214"/>
        <v>1.0041</v>
      </c>
      <c r="S3402" s="7">
        <f t="shared" si="215"/>
        <v>118.12941176470588</v>
      </c>
      <c r="T3402" t="s">
        <v>8317</v>
      </c>
      <c r="U3402" t="s">
        <v>8318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s="17"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5">
        <f t="shared" si="214"/>
        <v>1.0186206896551724</v>
      </c>
      <c r="S3403" s="7">
        <f t="shared" si="215"/>
        <v>44.757575757575758</v>
      </c>
      <c r="T3403" t="s">
        <v>8317</v>
      </c>
      <c r="U3403" t="s">
        <v>8318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s="17"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5">
        <f t="shared" si="214"/>
        <v>1.0976666666666666</v>
      </c>
      <c r="S3404" s="7">
        <f t="shared" si="215"/>
        <v>99.787878787878782</v>
      </c>
      <c r="T3404" t="s">
        <v>8317</v>
      </c>
      <c r="U3404" t="s">
        <v>8318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s="17"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5">
        <f t="shared" si="214"/>
        <v>1</v>
      </c>
      <c r="S3405" s="7">
        <f t="shared" si="215"/>
        <v>117.64705882352941</v>
      </c>
      <c r="T3405" t="s">
        <v>8317</v>
      </c>
      <c r="U3405" t="s">
        <v>8318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s="17"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5">
        <f t="shared" si="214"/>
        <v>1.22</v>
      </c>
      <c r="S3406" s="7">
        <f t="shared" si="215"/>
        <v>203.33333333333334</v>
      </c>
      <c r="T3406" t="s">
        <v>8317</v>
      </c>
      <c r="U3406" t="s">
        <v>8318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s="17"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5">
        <f t="shared" si="214"/>
        <v>1.3757142857142857</v>
      </c>
      <c r="S3407" s="7">
        <f t="shared" si="215"/>
        <v>28.323529411764707</v>
      </c>
      <c r="T3407" t="s">
        <v>8317</v>
      </c>
      <c r="U3407" t="s">
        <v>8318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s="17"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5">
        <f t="shared" si="214"/>
        <v>1.0031000000000001</v>
      </c>
      <c r="S3408" s="7">
        <f t="shared" si="215"/>
        <v>110.23076923076923</v>
      </c>
      <c r="T3408" t="s">
        <v>8317</v>
      </c>
      <c r="U3408" t="s">
        <v>8318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s="17"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5">
        <f t="shared" si="214"/>
        <v>1.071</v>
      </c>
      <c r="S3409" s="7">
        <f t="shared" si="215"/>
        <v>31.970149253731343</v>
      </c>
      <c r="T3409" t="s">
        <v>8317</v>
      </c>
      <c r="U3409" t="s">
        <v>8318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s="17"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5">
        <f t="shared" si="214"/>
        <v>2.11</v>
      </c>
      <c r="S3410" s="7">
        <f t="shared" si="215"/>
        <v>58.611111111111114</v>
      </c>
      <c r="T3410" t="s">
        <v>8317</v>
      </c>
      <c r="U3410" t="s">
        <v>8318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42544.814328703702</v>
      </c>
      <c r="M3411" s="17">
        <v>42544.814328703702</v>
      </c>
      <c r="N3411" t="b">
        <v>0</v>
      </c>
      <c r="O3411">
        <v>21</v>
      </c>
      <c r="P3411" t="b">
        <v>1</v>
      </c>
      <c r="Q3411" t="s">
        <v>8271</v>
      </c>
      <c r="R3411" s="5">
        <f t="shared" si="214"/>
        <v>1.236</v>
      </c>
      <c r="S3411" s="7">
        <f t="shared" si="215"/>
        <v>29.428571428571427</v>
      </c>
      <c r="T3411" t="s">
        <v>8317</v>
      </c>
      <c r="U3411" t="s">
        <v>8318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s="17"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5">
        <f t="shared" si="214"/>
        <v>1.085</v>
      </c>
      <c r="S3412" s="7">
        <f t="shared" si="215"/>
        <v>81.375</v>
      </c>
      <c r="T3412" t="s">
        <v>8317</v>
      </c>
      <c r="U3412" t="s">
        <v>8318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s="17"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5">
        <f t="shared" si="214"/>
        <v>1.0356666666666667</v>
      </c>
      <c r="S3413" s="7">
        <f t="shared" si="215"/>
        <v>199.16666666666666</v>
      </c>
      <c r="T3413" t="s">
        <v>8317</v>
      </c>
      <c r="U3413" t="s">
        <v>8318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s="17"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5">
        <f t="shared" si="214"/>
        <v>1</v>
      </c>
      <c r="S3414" s="7">
        <f t="shared" si="215"/>
        <v>115.38461538461539</v>
      </c>
      <c r="T3414" t="s">
        <v>8317</v>
      </c>
      <c r="U3414" t="s">
        <v>8318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s="17"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5">
        <f t="shared" si="214"/>
        <v>1.3</v>
      </c>
      <c r="S3415" s="7">
        <f t="shared" si="215"/>
        <v>46.428571428571431</v>
      </c>
      <c r="T3415" t="s">
        <v>8317</v>
      </c>
      <c r="U3415" t="s">
        <v>8318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s="17"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5">
        <f t="shared" si="214"/>
        <v>1.0349999999999999</v>
      </c>
      <c r="S3416" s="7">
        <f t="shared" si="215"/>
        <v>70.568181818181813</v>
      </c>
      <c r="T3416" t="s">
        <v>8317</v>
      </c>
      <c r="U3416" t="s">
        <v>8318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s="17"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5">
        <f t="shared" si="214"/>
        <v>1</v>
      </c>
      <c r="S3417" s="7">
        <f t="shared" si="215"/>
        <v>22.222222222222221</v>
      </c>
      <c r="T3417" t="s">
        <v>8317</v>
      </c>
      <c r="U3417" t="s">
        <v>8318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s="17"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5">
        <f t="shared" si="214"/>
        <v>1.196</v>
      </c>
      <c r="S3418" s="7">
        <f t="shared" si="215"/>
        <v>159.46666666666667</v>
      </c>
      <c r="T3418" t="s">
        <v>8317</v>
      </c>
      <c r="U3418" t="s">
        <v>8318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41938.029861111107</v>
      </c>
      <c r="K3419">
        <v>1410558948</v>
      </c>
      <c r="L3419" s="13">
        <f t="shared" si="213"/>
        <v>41894.91375</v>
      </c>
      <c r="M3419" s="17">
        <v>41894.91375</v>
      </c>
      <c r="N3419" t="b">
        <v>0</v>
      </c>
      <c r="O3419">
        <v>45</v>
      </c>
      <c r="P3419" t="b">
        <v>1</v>
      </c>
      <c r="Q3419" t="s">
        <v>8271</v>
      </c>
      <c r="R3419" s="5">
        <f t="shared" si="214"/>
        <v>1.0000058823529412</v>
      </c>
      <c r="S3419" s="7">
        <f t="shared" si="215"/>
        <v>37.777999999999999</v>
      </c>
      <c r="T3419" t="s">
        <v>8317</v>
      </c>
      <c r="U3419" t="s">
        <v>8318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s="17"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5">
        <f t="shared" si="214"/>
        <v>1.00875</v>
      </c>
      <c r="S3420" s="7">
        <f t="shared" si="215"/>
        <v>72.053571428571431</v>
      </c>
      <c r="T3420" t="s">
        <v>8317</v>
      </c>
      <c r="U3420" t="s">
        <v>8318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s="17"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5">
        <f t="shared" si="214"/>
        <v>1.0654545454545454</v>
      </c>
      <c r="S3421" s="7">
        <f t="shared" si="215"/>
        <v>63.695652173913047</v>
      </c>
      <c r="T3421" t="s">
        <v>8317</v>
      </c>
      <c r="U3421" t="s">
        <v>8318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s="17"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5">
        <f t="shared" si="214"/>
        <v>1.38</v>
      </c>
      <c r="S3422" s="7">
        <f t="shared" si="215"/>
        <v>28.411764705882351</v>
      </c>
      <c r="T3422" t="s">
        <v>8317</v>
      </c>
      <c r="U3422" t="s">
        <v>8318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s="17"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5">
        <f t="shared" si="214"/>
        <v>1.0115000000000001</v>
      </c>
      <c r="S3423" s="7">
        <f t="shared" si="215"/>
        <v>103.21428571428571</v>
      </c>
      <c r="T3423" t="s">
        <v>8317</v>
      </c>
      <c r="U3423" t="s">
        <v>8318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s="17"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5">
        <f t="shared" si="214"/>
        <v>1.091</v>
      </c>
      <c r="S3424" s="7">
        <f t="shared" si="215"/>
        <v>71.152173913043484</v>
      </c>
      <c r="T3424" t="s">
        <v>8317</v>
      </c>
      <c r="U3424" t="s">
        <v>8318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s="17"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5">
        <f t="shared" si="214"/>
        <v>1.4</v>
      </c>
      <c r="S3425" s="7">
        <f t="shared" si="215"/>
        <v>35</v>
      </c>
      <c r="T3425" t="s">
        <v>8317</v>
      </c>
      <c r="U3425" t="s">
        <v>8318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s="17"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5">
        <f t="shared" si="214"/>
        <v>1.0358333333333334</v>
      </c>
      <c r="S3426" s="7">
        <f t="shared" si="215"/>
        <v>81.776315789473685</v>
      </c>
      <c r="T3426" t="s">
        <v>8317</v>
      </c>
      <c r="U3426" t="s">
        <v>8318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s="17"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5">
        <f t="shared" si="214"/>
        <v>1.0297033333333332</v>
      </c>
      <c r="S3427" s="7">
        <f t="shared" si="215"/>
        <v>297.02980769230766</v>
      </c>
      <c r="T3427" t="s">
        <v>8317</v>
      </c>
      <c r="U3427" t="s">
        <v>8318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s="17"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5">
        <f t="shared" si="214"/>
        <v>1.0813333333333333</v>
      </c>
      <c r="S3428" s="7">
        <f t="shared" si="215"/>
        <v>46.609195402298852</v>
      </c>
      <c r="T3428" t="s">
        <v>8317</v>
      </c>
      <c r="U3428" t="s">
        <v>8318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s="17"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5">
        <f t="shared" si="214"/>
        <v>1</v>
      </c>
      <c r="S3429" s="7">
        <f t="shared" si="215"/>
        <v>51.724137931034484</v>
      </c>
      <c r="T3429" t="s">
        <v>8317</v>
      </c>
      <c r="U3429" t="s">
        <v>8318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s="17"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5">
        <f t="shared" si="214"/>
        <v>1.0275000000000001</v>
      </c>
      <c r="S3430" s="7">
        <f t="shared" si="215"/>
        <v>40.294117647058826</v>
      </c>
      <c r="T3430" t="s">
        <v>8317</v>
      </c>
      <c r="U3430" t="s">
        <v>8318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s="17"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5">
        <f t="shared" si="214"/>
        <v>1.3</v>
      </c>
      <c r="S3431" s="7">
        <f t="shared" si="215"/>
        <v>16.25</v>
      </c>
      <c r="T3431" t="s">
        <v>8317</v>
      </c>
      <c r="U3431" t="s">
        <v>8318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s="17"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5">
        <f t="shared" si="214"/>
        <v>1.0854949999999999</v>
      </c>
      <c r="S3432" s="7">
        <f t="shared" si="215"/>
        <v>30.152638888888887</v>
      </c>
      <c r="T3432" t="s">
        <v>8317</v>
      </c>
      <c r="U3432" t="s">
        <v>8318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s="17"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5">
        <f t="shared" si="214"/>
        <v>1</v>
      </c>
      <c r="S3433" s="7">
        <f t="shared" si="215"/>
        <v>95.238095238095241</v>
      </c>
      <c r="T3433" t="s">
        <v>8317</v>
      </c>
      <c r="U3433" t="s">
        <v>8318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s="17"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5">
        <f t="shared" si="214"/>
        <v>1.0965</v>
      </c>
      <c r="S3434" s="7">
        <f t="shared" si="215"/>
        <v>52.214285714285715</v>
      </c>
      <c r="T3434" t="s">
        <v>8317</v>
      </c>
      <c r="U3434" t="s">
        <v>8318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</v>
      </c>
      <c r="M3435" s="17">
        <v>41776.06313657407</v>
      </c>
      <c r="N3435" t="b">
        <v>0</v>
      </c>
      <c r="O3435">
        <v>71</v>
      </c>
      <c r="P3435" t="b">
        <v>1</v>
      </c>
      <c r="Q3435" t="s">
        <v>8271</v>
      </c>
      <c r="R3435" s="5">
        <f t="shared" si="214"/>
        <v>1.0026315789473683</v>
      </c>
      <c r="S3435" s="7">
        <f t="shared" si="215"/>
        <v>134.1549295774648</v>
      </c>
      <c r="T3435" t="s">
        <v>8317</v>
      </c>
      <c r="U3435" t="s">
        <v>8318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41830.380428240736</v>
      </c>
      <c r="K3436">
        <v>1402391269</v>
      </c>
      <c r="L3436" s="13">
        <f t="shared" si="213"/>
        <v>41800.380428240736</v>
      </c>
      <c r="M3436" s="17">
        <v>41800.380428240736</v>
      </c>
      <c r="N3436" t="b">
        <v>0</v>
      </c>
      <c r="O3436">
        <v>168</v>
      </c>
      <c r="P3436" t="b">
        <v>1</v>
      </c>
      <c r="Q3436" t="s">
        <v>8271</v>
      </c>
      <c r="R3436" s="5">
        <f t="shared" si="214"/>
        <v>1.0555000000000001</v>
      </c>
      <c r="S3436" s="7">
        <f t="shared" si="215"/>
        <v>62.827380952380949</v>
      </c>
      <c r="T3436" t="s">
        <v>8317</v>
      </c>
      <c r="U3436" t="s">
        <v>8318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s="17"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5">
        <f t="shared" si="214"/>
        <v>1.1200000000000001</v>
      </c>
      <c r="S3437" s="7">
        <f t="shared" si="215"/>
        <v>58.94736842105263</v>
      </c>
      <c r="T3437" t="s">
        <v>8317</v>
      </c>
      <c r="U3437" t="s">
        <v>8318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41872.686111111107</v>
      </c>
      <c r="K3438">
        <v>1406811593</v>
      </c>
      <c r="L3438" s="13">
        <f t="shared" si="213"/>
        <v>41851.541585648149</v>
      </c>
      <c r="M3438" s="17"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5">
        <f t="shared" si="214"/>
        <v>1.0589999999999999</v>
      </c>
      <c r="S3438" s="7">
        <f t="shared" si="215"/>
        <v>143.1081081081081</v>
      </c>
      <c r="T3438" t="s">
        <v>8317</v>
      </c>
      <c r="U3438" t="s">
        <v>8318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s="17"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5">
        <f t="shared" si="214"/>
        <v>1.01</v>
      </c>
      <c r="S3439" s="7">
        <f t="shared" si="215"/>
        <v>84.166666666666671</v>
      </c>
      <c r="T3439" t="s">
        <v>8317</v>
      </c>
      <c r="U3439" t="s">
        <v>8318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42100.927858796298</v>
      </c>
      <c r="M3440" s="17">
        <v>42100.927858796298</v>
      </c>
      <c r="N3440" t="b">
        <v>0</v>
      </c>
      <c r="O3440">
        <v>14</v>
      </c>
      <c r="P3440" t="b">
        <v>1</v>
      </c>
      <c r="Q3440" t="s">
        <v>8271</v>
      </c>
      <c r="R3440" s="5">
        <f t="shared" si="214"/>
        <v>1.042</v>
      </c>
      <c r="S3440" s="7">
        <f t="shared" si="215"/>
        <v>186.07142857142858</v>
      </c>
      <c r="T3440" t="s">
        <v>8317</v>
      </c>
      <c r="U3440" t="s">
        <v>8318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s="17"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5">
        <f t="shared" si="214"/>
        <v>1.3467833333333334</v>
      </c>
      <c r="S3441" s="7">
        <f t="shared" si="215"/>
        <v>89.785555555555561</v>
      </c>
      <c r="T3441" t="s">
        <v>8317</v>
      </c>
      <c r="U3441" t="s">
        <v>8318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s="17"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5">
        <f t="shared" si="214"/>
        <v>1.052184</v>
      </c>
      <c r="S3442" s="7">
        <f t="shared" si="215"/>
        <v>64.157560975609755</v>
      </c>
      <c r="T3442" t="s">
        <v>8317</v>
      </c>
      <c r="U3442" t="s">
        <v>8318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s="17"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5">
        <f t="shared" si="214"/>
        <v>1.026</v>
      </c>
      <c r="S3443" s="7">
        <f t="shared" si="215"/>
        <v>59.651162790697676</v>
      </c>
      <c r="T3443" t="s">
        <v>8317</v>
      </c>
      <c r="U3443" t="s">
        <v>8318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42154.841111111113</v>
      </c>
      <c r="K3444">
        <v>1430424672</v>
      </c>
      <c r="L3444" s="13">
        <f t="shared" si="213"/>
        <v>42124.841111111113</v>
      </c>
      <c r="M3444" s="17">
        <v>42124.841111111113</v>
      </c>
      <c r="N3444" t="b">
        <v>0</v>
      </c>
      <c r="O3444">
        <v>8</v>
      </c>
      <c r="P3444" t="b">
        <v>1</v>
      </c>
      <c r="Q3444" t="s">
        <v>8271</v>
      </c>
      <c r="R3444" s="5">
        <f t="shared" si="214"/>
        <v>1</v>
      </c>
      <c r="S3444" s="7">
        <f t="shared" si="215"/>
        <v>31.25</v>
      </c>
      <c r="T3444" t="s">
        <v>8317</v>
      </c>
      <c r="U3444" t="s">
        <v>8318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s="17"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5">
        <f t="shared" si="214"/>
        <v>1.855</v>
      </c>
      <c r="S3445" s="7">
        <f t="shared" si="215"/>
        <v>41.222222222222221</v>
      </c>
      <c r="T3445" t="s">
        <v>8317</v>
      </c>
      <c r="U3445" t="s">
        <v>8318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s="17"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5">
        <f t="shared" si="214"/>
        <v>2.89</v>
      </c>
      <c r="S3446" s="7">
        <f t="shared" si="215"/>
        <v>43.35</v>
      </c>
      <c r="T3446" t="s">
        <v>8317</v>
      </c>
      <c r="U3446" t="s">
        <v>8318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s="17"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5">
        <f t="shared" si="214"/>
        <v>1</v>
      </c>
      <c r="S3447" s="7">
        <f t="shared" si="215"/>
        <v>64.516129032258064</v>
      </c>
      <c r="T3447" t="s">
        <v>8317</v>
      </c>
      <c r="U3447" t="s">
        <v>8318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s="17"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5">
        <f t="shared" si="214"/>
        <v>1.0820000000000001</v>
      </c>
      <c r="S3448" s="7">
        <f t="shared" si="215"/>
        <v>43.28</v>
      </c>
      <c r="T3448" t="s">
        <v>8317</v>
      </c>
      <c r="U3448" t="s">
        <v>8318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s="17"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5">
        <f t="shared" si="214"/>
        <v>1.0780000000000001</v>
      </c>
      <c r="S3449" s="7">
        <f t="shared" si="215"/>
        <v>77</v>
      </c>
      <c r="T3449" t="s">
        <v>8317</v>
      </c>
      <c r="U3449" t="s">
        <v>8318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s="17"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5">
        <f t="shared" si="214"/>
        <v>1.0976190476190477</v>
      </c>
      <c r="S3450" s="7">
        <f t="shared" si="215"/>
        <v>51.222222222222221</v>
      </c>
      <c r="T3450" t="s">
        <v>8317</v>
      </c>
      <c r="U3450" t="s">
        <v>8318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s="17"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5">
        <f t="shared" si="214"/>
        <v>1.70625</v>
      </c>
      <c r="S3451" s="7">
        <f t="shared" si="215"/>
        <v>68.25</v>
      </c>
      <c r="T3451" t="s">
        <v>8317</v>
      </c>
      <c r="U3451" t="s">
        <v>8318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s="17"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5">
        <f t="shared" si="214"/>
        <v>1.52</v>
      </c>
      <c r="S3452" s="7">
        <f t="shared" si="215"/>
        <v>19.487179487179485</v>
      </c>
      <c r="T3452" t="s">
        <v>8317</v>
      </c>
      <c r="U3452" t="s">
        <v>8318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s="17"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5">
        <f t="shared" si="214"/>
        <v>1.0123076923076924</v>
      </c>
      <c r="S3453" s="7">
        <f t="shared" si="215"/>
        <v>41.125</v>
      </c>
      <c r="T3453" t="s">
        <v>8317</v>
      </c>
      <c r="U3453" t="s">
        <v>8318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s="17"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5">
        <f t="shared" si="214"/>
        <v>1.532</v>
      </c>
      <c r="S3454" s="7">
        <f t="shared" si="215"/>
        <v>41.405405405405403</v>
      </c>
      <c r="T3454" t="s">
        <v>8317</v>
      </c>
      <c r="U3454" t="s">
        <v>8318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s="17"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5">
        <f t="shared" si="214"/>
        <v>1.2833333333333334</v>
      </c>
      <c r="S3455" s="7">
        <f t="shared" si="215"/>
        <v>27.5</v>
      </c>
      <c r="T3455" t="s">
        <v>8317</v>
      </c>
      <c r="U3455" t="s">
        <v>8318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s="17"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5">
        <f t="shared" si="214"/>
        <v>1.0071428571428571</v>
      </c>
      <c r="S3456" s="7">
        <f t="shared" si="215"/>
        <v>33.571428571428569</v>
      </c>
      <c r="T3456" t="s">
        <v>8317</v>
      </c>
      <c r="U3456" t="s">
        <v>8318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s="17">
        <v>42626.7503125</v>
      </c>
      <c r="N3457" t="b">
        <v>0</v>
      </c>
      <c r="O3457">
        <v>69</v>
      </c>
      <c r="P3457" t="b">
        <v>1</v>
      </c>
      <c r="Q3457" t="s">
        <v>8271</v>
      </c>
      <c r="R3457" s="5">
        <f t="shared" si="214"/>
        <v>1.0065</v>
      </c>
      <c r="S3457" s="7">
        <f t="shared" si="215"/>
        <v>145.86956521739131</v>
      </c>
      <c r="T3457" t="s">
        <v>8317</v>
      </c>
      <c r="U3457" t="s">
        <v>8318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s="17"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5">
        <f t="shared" si="214"/>
        <v>1.913</v>
      </c>
      <c r="S3458" s="7">
        <f t="shared" si="215"/>
        <v>358.6875</v>
      </c>
      <c r="T3458" t="s">
        <v>8317</v>
      </c>
      <c r="U3458" t="s">
        <v>8318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(I3459/86400)+25569</f>
        <v>42047.249305555553</v>
      </c>
      <c r="K3459">
        <v>1421081857</v>
      </c>
      <c r="L3459" s="13">
        <f t="shared" ref="L3459:L3522" si="217">(K3459/86400)+25569</f>
        <v>42016.706678240742</v>
      </c>
      <c r="M3459" s="17"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5">
        <f t="shared" ref="R3459:R3522" si="218">E3459/D3459</f>
        <v>1.4019999999999999</v>
      </c>
      <c r="S3459" s="7">
        <f t="shared" ref="S3459:S3522" si="219">E3459/O3459</f>
        <v>50.981818181818184</v>
      </c>
      <c r="T3459" t="s">
        <v>8317</v>
      </c>
      <c r="U3459" t="s">
        <v>8318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s="17"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5">
        <f t="shared" si="218"/>
        <v>1.2433537832310839</v>
      </c>
      <c r="S3460" s="7">
        <f t="shared" si="219"/>
        <v>45.037037037037038</v>
      </c>
      <c r="T3460" t="s">
        <v>8317</v>
      </c>
      <c r="U3460" t="s">
        <v>8318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s="17"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5">
        <f t="shared" si="218"/>
        <v>1.262</v>
      </c>
      <c r="S3461" s="7">
        <f t="shared" si="219"/>
        <v>17.527777777777779</v>
      </c>
      <c r="T3461" t="s">
        <v>8317</v>
      </c>
      <c r="U3461" t="s">
        <v>8318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41866.527222222227</v>
      </c>
      <c r="K3462">
        <v>1406896752</v>
      </c>
      <c r="L3462" s="13">
        <f t="shared" si="217"/>
        <v>41852.527222222227</v>
      </c>
      <c r="M3462" s="17">
        <v>41852.527222222227</v>
      </c>
      <c r="N3462" t="b">
        <v>0</v>
      </c>
      <c r="O3462">
        <v>19</v>
      </c>
      <c r="P3462" t="b">
        <v>1</v>
      </c>
      <c r="Q3462" t="s">
        <v>8271</v>
      </c>
      <c r="R3462" s="5">
        <f t="shared" si="218"/>
        <v>1.9</v>
      </c>
      <c r="S3462" s="7">
        <f t="shared" si="219"/>
        <v>50</v>
      </c>
      <c r="T3462" t="s">
        <v>8317</v>
      </c>
      <c r="U3462" t="s">
        <v>8318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s="17"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5">
        <f t="shared" si="218"/>
        <v>1.39</v>
      </c>
      <c r="S3463" s="7">
        <f t="shared" si="219"/>
        <v>57.916666666666664</v>
      </c>
      <c r="T3463" t="s">
        <v>8317</v>
      </c>
      <c r="U3463" t="s">
        <v>8318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s="17"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5">
        <f t="shared" si="218"/>
        <v>2.02</v>
      </c>
      <c r="S3464" s="7">
        <f t="shared" si="219"/>
        <v>29.705882352941178</v>
      </c>
      <c r="T3464" t="s">
        <v>8317</v>
      </c>
      <c r="U3464" t="s">
        <v>8318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s="17"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5">
        <f t="shared" si="218"/>
        <v>1.0338000000000001</v>
      </c>
      <c r="S3465" s="7">
        <f t="shared" si="219"/>
        <v>90.684210526315795</v>
      </c>
      <c r="T3465" t="s">
        <v>8317</v>
      </c>
      <c r="U3465" t="s">
        <v>8318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s="17"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5">
        <f t="shared" si="218"/>
        <v>1.023236</v>
      </c>
      <c r="S3466" s="7">
        <f t="shared" si="219"/>
        <v>55.012688172043013</v>
      </c>
      <c r="T3466" t="s">
        <v>8317</v>
      </c>
      <c r="U3466" t="s">
        <v>8318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s="17"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5">
        <f t="shared" si="218"/>
        <v>1.03</v>
      </c>
      <c r="S3467" s="7">
        <f t="shared" si="219"/>
        <v>57.222222222222221</v>
      </c>
      <c r="T3467" t="s">
        <v>8317</v>
      </c>
      <c r="U3467" t="s">
        <v>8318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s="17"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5">
        <f t="shared" si="218"/>
        <v>1.2714285714285714</v>
      </c>
      <c r="S3468" s="7">
        <f t="shared" si="219"/>
        <v>72.950819672131146</v>
      </c>
      <c r="T3468" t="s">
        <v>8317</v>
      </c>
      <c r="U3468" t="s">
        <v>8318</v>
      </c>
    </row>
    <row r="3469" spans="1:21" ht="20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s="17"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5">
        <f t="shared" si="218"/>
        <v>1.01</v>
      </c>
      <c r="S3469" s="7">
        <f t="shared" si="219"/>
        <v>64.468085106382972</v>
      </c>
      <c r="T3469" t="s">
        <v>8317</v>
      </c>
      <c r="U3469" t="s">
        <v>8318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42605.765381944446</v>
      </c>
      <c r="M3470" s="17">
        <v>42605.765381944446</v>
      </c>
      <c r="N3470" t="b">
        <v>0</v>
      </c>
      <c r="O3470">
        <v>17</v>
      </c>
      <c r="P3470" t="b">
        <v>1</v>
      </c>
      <c r="Q3470" t="s">
        <v>8271</v>
      </c>
      <c r="R3470" s="5">
        <f t="shared" si="218"/>
        <v>1.2178</v>
      </c>
      <c r="S3470" s="7">
        <f t="shared" si="219"/>
        <v>716.35294117647061</v>
      </c>
      <c r="T3470" t="s">
        <v>8317</v>
      </c>
      <c r="U3470" t="s">
        <v>8318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s="17"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5">
        <f t="shared" si="218"/>
        <v>1.1339285714285714</v>
      </c>
      <c r="S3471" s="7">
        <f t="shared" si="219"/>
        <v>50.396825396825399</v>
      </c>
      <c r="T3471" t="s">
        <v>8317</v>
      </c>
      <c r="U3471" t="s">
        <v>8318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s="17"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5">
        <f t="shared" si="218"/>
        <v>1.5</v>
      </c>
      <c r="S3472" s="7">
        <f t="shared" si="219"/>
        <v>41.666666666666664</v>
      </c>
      <c r="T3472" t="s">
        <v>8317</v>
      </c>
      <c r="U3472" t="s">
        <v>8318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41841.820486111115</v>
      </c>
      <c r="M3473" s="17">
        <v>41841.820486111115</v>
      </c>
      <c r="N3473" t="b">
        <v>0</v>
      </c>
      <c r="O3473">
        <v>30</v>
      </c>
      <c r="P3473" t="b">
        <v>1</v>
      </c>
      <c r="Q3473" t="s">
        <v>8271</v>
      </c>
      <c r="R3473" s="5">
        <f t="shared" si="218"/>
        <v>2.1459999999999999</v>
      </c>
      <c r="S3473" s="7">
        <f t="shared" si="219"/>
        <v>35.766666666666666</v>
      </c>
      <c r="T3473" t="s">
        <v>8317</v>
      </c>
      <c r="U3473" t="s">
        <v>8318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s="17"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5">
        <f t="shared" si="218"/>
        <v>1.0205</v>
      </c>
      <c r="S3474" s="7">
        <f t="shared" si="219"/>
        <v>88.739130434782609</v>
      </c>
      <c r="T3474" t="s">
        <v>8317</v>
      </c>
      <c r="U3474" t="s">
        <v>8318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s="17"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5">
        <f t="shared" si="218"/>
        <v>1</v>
      </c>
      <c r="S3475" s="7">
        <f t="shared" si="219"/>
        <v>148.4848484848485</v>
      </c>
      <c r="T3475" t="s">
        <v>8317</v>
      </c>
      <c r="U3475" t="s">
        <v>8318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s="17"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5">
        <f t="shared" si="218"/>
        <v>1.01</v>
      </c>
      <c r="S3476" s="7">
        <f t="shared" si="219"/>
        <v>51.794871794871796</v>
      </c>
      <c r="T3476" t="s">
        <v>8317</v>
      </c>
      <c r="U3476" t="s">
        <v>8318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s="17"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5">
        <f t="shared" si="218"/>
        <v>1.1333333333333333</v>
      </c>
      <c r="S3477" s="7">
        <f t="shared" si="219"/>
        <v>20</v>
      </c>
      <c r="T3477" t="s">
        <v>8317</v>
      </c>
      <c r="U3477" t="s">
        <v>8318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s="17"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5">
        <f t="shared" si="218"/>
        <v>1.04</v>
      </c>
      <c r="S3478" s="7">
        <f t="shared" si="219"/>
        <v>52</v>
      </c>
      <c r="T3478" t="s">
        <v>8317</v>
      </c>
      <c r="U3478" t="s">
        <v>8318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s="17"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5">
        <f t="shared" si="218"/>
        <v>1.1533333333333333</v>
      </c>
      <c r="S3479" s="7">
        <f t="shared" si="219"/>
        <v>53.230769230769234</v>
      </c>
      <c r="T3479" t="s">
        <v>8317</v>
      </c>
      <c r="U3479" t="s">
        <v>8318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42053.916921296295</v>
      </c>
      <c r="M3480" s="17">
        <v>42053.916921296295</v>
      </c>
      <c r="N3480" t="b">
        <v>0</v>
      </c>
      <c r="O3480">
        <v>57</v>
      </c>
      <c r="P3480" t="b">
        <v>1</v>
      </c>
      <c r="Q3480" t="s">
        <v>8271</v>
      </c>
      <c r="R3480" s="5">
        <f t="shared" si="218"/>
        <v>1.1285000000000001</v>
      </c>
      <c r="S3480" s="7">
        <f t="shared" si="219"/>
        <v>39.596491228070178</v>
      </c>
      <c r="T3480" t="s">
        <v>8317</v>
      </c>
      <c r="U3480" t="s">
        <v>8318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41811.855092592596</v>
      </c>
      <c r="K3481">
        <v>1400790680</v>
      </c>
      <c r="L3481" s="13">
        <f t="shared" si="217"/>
        <v>41781.855092592596</v>
      </c>
      <c r="M3481" s="17">
        <v>41781.855092592596</v>
      </c>
      <c r="N3481" t="b">
        <v>0</v>
      </c>
      <c r="O3481">
        <v>56</v>
      </c>
      <c r="P3481" t="b">
        <v>1</v>
      </c>
      <c r="Q3481" t="s">
        <v>8271</v>
      </c>
      <c r="R3481" s="5">
        <f t="shared" si="218"/>
        <v>1.2786666666666666</v>
      </c>
      <c r="S3481" s="7">
        <f t="shared" si="219"/>
        <v>34.25</v>
      </c>
      <c r="T3481" t="s">
        <v>8317</v>
      </c>
      <c r="U3481" t="s">
        <v>8318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s="17"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5">
        <f t="shared" si="218"/>
        <v>1.4266666666666667</v>
      </c>
      <c r="S3482" s="7">
        <f t="shared" si="219"/>
        <v>164.61538461538461</v>
      </c>
      <c r="T3482" t="s">
        <v>8317</v>
      </c>
      <c r="U3482" t="s">
        <v>8318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42006.247546296298</v>
      </c>
      <c r="K3483">
        <v>1418709388</v>
      </c>
      <c r="L3483" s="13">
        <f t="shared" si="217"/>
        <v>41989.247546296298</v>
      </c>
      <c r="M3483" s="17">
        <v>41989.247546296298</v>
      </c>
      <c r="N3483" t="b">
        <v>0</v>
      </c>
      <c r="O3483">
        <v>95</v>
      </c>
      <c r="P3483" t="b">
        <v>1</v>
      </c>
      <c r="Q3483" t="s">
        <v>8271</v>
      </c>
      <c r="R3483" s="5">
        <f t="shared" si="218"/>
        <v>1.1879999999999999</v>
      </c>
      <c r="S3483" s="7">
        <f t="shared" si="219"/>
        <v>125.05263157894737</v>
      </c>
      <c r="T3483" t="s">
        <v>8317</v>
      </c>
      <c r="U3483" t="s">
        <v>8318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s="17"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5">
        <f t="shared" si="218"/>
        <v>1.3833333333333333</v>
      </c>
      <c r="S3484" s="7">
        <f t="shared" si="219"/>
        <v>51.875</v>
      </c>
      <c r="T3484" t="s">
        <v>8317</v>
      </c>
      <c r="U3484" t="s">
        <v>8318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s="17"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5">
        <f t="shared" si="218"/>
        <v>1.599402985074627</v>
      </c>
      <c r="S3485" s="7">
        <f t="shared" si="219"/>
        <v>40.285714285714285</v>
      </c>
      <c r="T3485" t="s">
        <v>8317</v>
      </c>
      <c r="U3485" t="s">
        <v>8318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s="17"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5">
        <f t="shared" si="218"/>
        <v>1.1424000000000001</v>
      </c>
      <c r="S3486" s="7">
        <f t="shared" si="219"/>
        <v>64.909090909090907</v>
      </c>
      <c r="T3486" t="s">
        <v>8317</v>
      </c>
      <c r="U3486" t="s">
        <v>8318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s="17"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5">
        <f t="shared" si="218"/>
        <v>1.0060606060606061</v>
      </c>
      <c r="S3487" s="7">
        <f t="shared" si="219"/>
        <v>55.333333333333336</v>
      </c>
      <c r="T3487" t="s">
        <v>8317</v>
      </c>
      <c r="U3487" t="s">
        <v>8318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s="17"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5">
        <f t="shared" si="218"/>
        <v>1.552</v>
      </c>
      <c r="S3488" s="7">
        <f t="shared" si="219"/>
        <v>83.142857142857139</v>
      </c>
      <c r="T3488" t="s">
        <v>8317</v>
      </c>
      <c r="U3488" t="s">
        <v>8318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s="17"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5">
        <f t="shared" si="218"/>
        <v>1.2775000000000001</v>
      </c>
      <c r="S3489" s="7">
        <f t="shared" si="219"/>
        <v>38.712121212121211</v>
      </c>
      <c r="T3489" t="s">
        <v>8317</v>
      </c>
      <c r="U3489" t="s">
        <v>8318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s="17"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5">
        <f t="shared" si="218"/>
        <v>1.212</v>
      </c>
      <c r="S3490" s="7">
        <f t="shared" si="219"/>
        <v>125.37931034482759</v>
      </c>
      <c r="T3490" t="s">
        <v>8317</v>
      </c>
      <c r="U3490" t="s">
        <v>8318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s="17"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5">
        <f t="shared" si="218"/>
        <v>1.127</v>
      </c>
      <c r="S3491" s="7">
        <f t="shared" si="219"/>
        <v>78.263888888888886</v>
      </c>
      <c r="T3491" t="s">
        <v>8317</v>
      </c>
      <c r="U3491" t="s">
        <v>8318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s="17"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5">
        <f t="shared" si="218"/>
        <v>1.2749999999999999</v>
      </c>
      <c r="S3492" s="7">
        <f t="shared" si="219"/>
        <v>47.222222222222221</v>
      </c>
      <c r="T3492" t="s">
        <v>8317</v>
      </c>
      <c r="U3492" t="s">
        <v>8318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s="17"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5">
        <f t="shared" si="218"/>
        <v>1.5820000000000001</v>
      </c>
      <c r="S3493" s="7">
        <f t="shared" si="219"/>
        <v>79.099999999999994</v>
      </c>
      <c r="T3493" t="s">
        <v>8317</v>
      </c>
      <c r="U3493" t="s">
        <v>8318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s="17"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5">
        <f t="shared" si="218"/>
        <v>1.0526894736842105</v>
      </c>
      <c r="S3494" s="7">
        <f t="shared" si="219"/>
        <v>114.29199999999999</v>
      </c>
      <c r="T3494" t="s">
        <v>8317</v>
      </c>
      <c r="U3494" t="s">
        <v>8318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s="17"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5">
        <f t="shared" si="218"/>
        <v>1</v>
      </c>
      <c r="S3495" s="7">
        <f t="shared" si="219"/>
        <v>51.724137931034484</v>
      </c>
      <c r="T3495" t="s">
        <v>8317</v>
      </c>
      <c r="U3495" t="s">
        <v>8318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s="17"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5">
        <f t="shared" si="218"/>
        <v>1</v>
      </c>
      <c r="S3496" s="7">
        <f t="shared" si="219"/>
        <v>30.76923076923077</v>
      </c>
      <c r="T3496" t="s">
        <v>8317</v>
      </c>
      <c r="U3496" t="s">
        <v>8318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41915.762835648144</v>
      </c>
      <c r="M3497" s="17">
        <v>41915.762835648144</v>
      </c>
      <c r="N3497" t="b">
        <v>0</v>
      </c>
      <c r="O3497">
        <v>72</v>
      </c>
      <c r="P3497" t="b">
        <v>1</v>
      </c>
      <c r="Q3497" t="s">
        <v>8271</v>
      </c>
      <c r="R3497" s="5">
        <f t="shared" si="218"/>
        <v>1.0686</v>
      </c>
      <c r="S3497" s="7">
        <f t="shared" si="219"/>
        <v>74.208333333333329</v>
      </c>
      <c r="T3497" t="s">
        <v>8317</v>
      </c>
      <c r="U3497" t="s">
        <v>8318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s="17"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5">
        <f t="shared" si="218"/>
        <v>1.244</v>
      </c>
      <c r="S3498" s="7">
        <f t="shared" si="219"/>
        <v>47.846153846153847</v>
      </c>
      <c r="T3498" t="s">
        <v>8317</v>
      </c>
      <c r="U3498" t="s">
        <v>8318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42511.741944444446</v>
      </c>
      <c r="M3499" s="17">
        <v>42511.741944444446</v>
      </c>
      <c r="N3499" t="b">
        <v>0</v>
      </c>
      <c r="O3499">
        <v>49</v>
      </c>
      <c r="P3499" t="b">
        <v>1</v>
      </c>
      <c r="Q3499" t="s">
        <v>8271</v>
      </c>
      <c r="R3499" s="5">
        <f t="shared" si="218"/>
        <v>1.0870406189555126</v>
      </c>
      <c r="S3499" s="7">
        <f t="shared" si="219"/>
        <v>34.408163265306122</v>
      </c>
      <c r="T3499" t="s">
        <v>8317</v>
      </c>
      <c r="U3499" t="s">
        <v>8318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s="17"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5">
        <f t="shared" si="218"/>
        <v>1.0242424242424242</v>
      </c>
      <c r="S3500" s="7">
        <f t="shared" si="219"/>
        <v>40.238095238095241</v>
      </c>
      <c r="T3500" t="s">
        <v>8317</v>
      </c>
      <c r="U3500" t="s">
        <v>8318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s="17"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5">
        <f t="shared" si="218"/>
        <v>1.0549999999999999</v>
      </c>
      <c r="S3501" s="7">
        <f t="shared" si="219"/>
        <v>60.285714285714285</v>
      </c>
      <c r="T3501" t="s">
        <v>8317</v>
      </c>
      <c r="U3501" t="s">
        <v>8318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42419.919421296298</v>
      </c>
      <c r="M3502" s="17">
        <v>42419.919421296298</v>
      </c>
      <c r="N3502" t="b">
        <v>0</v>
      </c>
      <c r="O3502">
        <v>42</v>
      </c>
      <c r="P3502" t="b">
        <v>1</v>
      </c>
      <c r="Q3502" t="s">
        <v>8271</v>
      </c>
      <c r="R3502" s="5">
        <f t="shared" si="218"/>
        <v>1.0629999999999999</v>
      </c>
      <c r="S3502" s="7">
        <f t="shared" si="219"/>
        <v>25.30952380952381</v>
      </c>
      <c r="T3502" t="s">
        <v>8317</v>
      </c>
      <c r="U3502" t="s">
        <v>8318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s="17"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5">
        <f t="shared" si="218"/>
        <v>1.0066666666666666</v>
      </c>
      <c r="S3503" s="7">
        <f t="shared" si="219"/>
        <v>35.952380952380949</v>
      </c>
      <c r="T3503" t="s">
        <v>8317</v>
      </c>
      <c r="U3503" t="s">
        <v>8318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s="17"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5">
        <f t="shared" si="218"/>
        <v>1.054</v>
      </c>
      <c r="S3504" s="7">
        <f t="shared" si="219"/>
        <v>136</v>
      </c>
      <c r="T3504" t="s">
        <v>8317</v>
      </c>
      <c r="U3504" t="s">
        <v>8318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s="17"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5">
        <f t="shared" si="218"/>
        <v>1.0755999999999999</v>
      </c>
      <c r="S3505" s="7">
        <f t="shared" si="219"/>
        <v>70.763157894736835</v>
      </c>
      <c r="T3505" t="s">
        <v>8317</v>
      </c>
      <c r="U3505" t="s">
        <v>8318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s="17"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5">
        <f t="shared" si="218"/>
        <v>1</v>
      </c>
      <c r="S3506" s="7">
        <f t="shared" si="219"/>
        <v>125</v>
      </c>
      <c r="T3506" t="s">
        <v>8317</v>
      </c>
      <c r="U3506" t="s">
        <v>8318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s="17"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5">
        <f t="shared" si="218"/>
        <v>1.0376000000000001</v>
      </c>
      <c r="S3507" s="7">
        <f t="shared" si="219"/>
        <v>66.512820512820511</v>
      </c>
      <c r="T3507" t="s">
        <v>8317</v>
      </c>
      <c r="U3507" t="s">
        <v>8318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s="17"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5">
        <f t="shared" si="218"/>
        <v>1.0149999999999999</v>
      </c>
      <c r="S3508" s="7">
        <f t="shared" si="219"/>
        <v>105</v>
      </c>
      <c r="T3508" t="s">
        <v>8317</v>
      </c>
      <c r="U3508" t="s">
        <v>8318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s="17"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5">
        <f t="shared" si="218"/>
        <v>1.044</v>
      </c>
      <c r="S3509" s="7">
        <f t="shared" si="219"/>
        <v>145</v>
      </c>
      <c r="T3509" t="s">
        <v>8317</v>
      </c>
      <c r="U3509" t="s">
        <v>8318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s="17"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5">
        <f t="shared" si="218"/>
        <v>1.8</v>
      </c>
      <c r="S3510" s="7">
        <f t="shared" si="219"/>
        <v>12</v>
      </c>
      <c r="T3510" t="s">
        <v>8317</v>
      </c>
      <c r="U3510" t="s">
        <v>8318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s="17"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5">
        <f t="shared" si="218"/>
        <v>1.0633333333333332</v>
      </c>
      <c r="S3511" s="7">
        <f t="shared" si="219"/>
        <v>96.666666666666671</v>
      </c>
      <c r="T3511" t="s">
        <v>8317</v>
      </c>
      <c r="U3511" t="s">
        <v>8318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s="17"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5">
        <f t="shared" si="218"/>
        <v>1.0055555555555555</v>
      </c>
      <c r="S3512" s="7">
        <f t="shared" si="219"/>
        <v>60.333333333333336</v>
      </c>
      <c r="T3512" t="s">
        <v>8317</v>
      </c>
      <c r="U3512" t="s">
        <v>8318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s="17"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5">
        <f t="shared" si="218"/>
        <v>1.012</v>
      </c>
      <c r="S3513" s="7">
        <f t="shared" si="219"/>
        <v>79.89473684210526</v>
      </c>
      <c r="T3513" t="s">
        <v>8317</v>
      </c>
      <c r="U3513" t="s">
        <v>8318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s="17"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5">
        <f t="shared" si="218"/>
        <v>1</v>
      </c>
      <c r="S3514" s="7">
        <f t="shared" si="219"/>
        <v>58.823529411764703</v>
      </c>
      <c r="T3514" t="s">
        <v>8317</v>
      </c>
      <c r="U3514" t="s">
        <v>8318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s="17"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5">
        <f t="shared" si="218"/>
        <v>1.1839285714285714</v>
      </c>
      <c r="S3515" s="7">
        <f t="shared" si="219"/>
        <v>75.340909090909093</v>
      </c>
      <c r="T3515" t="s">
        <v>8317</v>
      </c>
      <c r="U3515" t="s">
        <v>8318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s="17"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5">
        <f t="shared" si="218"/>
        <v>1.1000000000000001</v>
      </c>
      <c r="S3516" s="7">
        <f t="shared" si="219"/>
        <v>55</v>
      </c>
      <c r="T3516" t="s">
        <v>8317</v>
      </c>
      <c r="U3516" t="s">
        <v>8318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s="17"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5">
        <f t="shared" si="218"/>
        <v>1.0266666666666666</v>
      </c>
      <c r="S3517" s="7">
        <f t="shared" si="219"/>
        <v>66.956521739130437</v>
      </c>
      <c r="T3517" t="s">
        <v>8317</v>
      </c>
      <c r="U3517" t="s">
        <v>8318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s="17"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5">
        <f t="shared" si="218"/>
        <v>1</v>
      </c>
      <c r="S3518" s="7">
        <f t="shared" si="219"/>
        <v>227.27272727272728</v>
      </c>
      <c r="T3518" t="s">
        <v>8317</v>
      </c>
      <c r="U3518" t="s">
        <v>8318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41794.817523148144</v>
      </c>
      <c r="M3519" s="17">
        <v>41794.817523148144</v>
      </c>
      <c r="N3519" t="b">
        <v>0</v>
      </c>
      <c r="O3519">
        <v>13</v>
      </c>
      <c r="P3519" t="b">
        <v>1</v>
      </c>
      <c r="Q3519" t="s">
        <v>8271</v>
      </c>
      <c r="R3519" s="5">
        <f t="shared" si="218"/>
        <v>1</v>
      </c>
      <c r="S3519" s="7">
        <f t="shared" si="219"/>
        <v>307.69230769230768</v>
      </c>
      <c r="T3519" t="s">
        <v>8317</v>
      </c>
      <c r="U3519" t="s">
        <v>8318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s="17"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5">
        <f t="shared" si="218"/>
        <v>1.10046</v>
      </c>
      <c r="S3520" s="7">
        <f t="shared" si="219"/>
        <v>50.020909090909093</v>
      </c>
      <c r="T3520" t="s">
        <v>8317</v>
      </c>
      <c r="U3520" t="s">
        <v>8318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s="17"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5">
        <f t="shared" si="218"/>
        <v>1.0135000000000001</v>
      </c>
      <c r="S3521" s="7">
        <f t="shared" si="219"/>
        <v>72.392857142857139</v>
      </c>
      <c r="T3521" t="s">
        <v>8317</v>
      </c>
      <c r="U3521" t="s">
        <v>8318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s="17"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5">
        <f t="shared" si="218"/>
        <v>1.0075000000000001</v>
      </c>
      <c r="S3522" s="7">
        <f t="shared" si="219"/>
        <v>95.952380952380949</v>
      </c>
      <c r="T3522" t="s">
        <v>8317</v>
      </c>
      <c r="U3522" t="s">
        <v>8318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(I3523/86400)+25569</f>
        <v>41911.361342592594</v>
      </c>
      <c r="K3523">
        <v>1409388020</v>
      </c>
      <c r="L3523" s="13">
        <f t="shared" ref="L3523:L3586" si="221">(K3523/86400)+25569</f>
        <v>41881.361342592594</v>
      </c>
      <c r="M3523" s="17"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5">
        <f t="shared" ref="R3523:R3586" si="222">E3523/D3523</f>
        <v>1.6942857142857144</v>
      </c>
      <c r="S3523" s="7">
        <f t="shared" ref="S3523:S3586" si="223">E3523/O3523</f>
        <v>45.615384615384613</v>
      </c>
      <c r="T3523" t="s">
        <v>8317</v>
      </c>
      <c r="U3523" t="s">
        <v>8318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s="17"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5">
        <f t="shared" si="222"/>
        <v>1</v>
      </c>
      <c r="S3524" s="7">
        <f t="shared" si="223"/>
        <v>41.029411764705884</v>
      </c>
      <c r="T3524" t="s">
        <v>8317</v>
      </c>
      <c r="U3524" t="s">
        <v>8318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s="17"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5">
        <f t="shared" si="222"/>
        <v>1.1365000000000001</v>
      </c>
      <c r="S3525" s="7">
        <f t="shared" si="223"/>
        <v>56.825000000000003</v>
      </c>
      <c r="T3525" t="s">
        <v>8317</v>
      </c>
      <c r="U3525" t="s">
        <v>8318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s="17"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5">
        <f t="shared" si="222"/>
        <v>1.0156000000000001</v>
      </c>
      <c r="S3526" s="7">
        <f t="shared" si="223"/>
        <v>137.24324324324326</v>
      </c>
      <c r="T3526" t="s">
        <v>8317</v>
      </c>
      <c r="U3526" t="s">
        <v>8318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s="17"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5">
        <f t="shared" si="222"/>
        <v>1.06</v>
      </c>
      <c r="S3527" s="7">
        <f t="shared" si="223"/>
        <v>75.714285714285708</v>
      </c>
      <c r="T3527" t="s">
        <v>8317</v>
      </c>
      <c r="U3527" t="s">
        <v>8318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s="17"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5">
        <f t="shared" si="222"/>
        <v>1.02</v>
      </c>
      <c r="S3528" s="7">
        <f t="shared" si="223"/>
        <v>99</v>
      </c>
      <c r="T3528" t="s">
        <v>8317</v>
      </c>
      <c r="U3528" t="s">
        <v>8318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s="17"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5">
        <f t="shared" si="222"/>
        <v>1.1691666666666667</v>
      </c>
      <c r="S3529" s="7">
        <f t="shared" si="223"/>
        <v>81.569767441860463</v>
      </c>
      <c r="T3529" t="s">
        <v>8317</v>
      </c>
      <c r="U3529" t="s">
        <v>8318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s="17"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5">
        <f t="shared" si="222"/>
        <v>1.0115151515151515</v>
      </c>
      <c r="S3530" s="7">
        <f t="shared" si="223"/>
        <v>45.108108108108105</v>
      </c>
      <c r="T3530" t="s">
        <v>8317</v>
      </c>
      <c r="U3530" t="s">
        <v>8318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s="17"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5">
        <f t="shared" si="222"/>
        <v>1.32</v>
      </c>
      <c r="S3531" s="7">
        <f t="shared" si="223"/>
        <v>36.666666666666664</v>
      </c>
      <c r="T3531" t="s">
        <v>8317</v>
      </c>
      <c r="U3531" t="s">
        <v>8318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s="17"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5">
        <f t="shared" si="222"/>
        <v>1</v>
      </c>
      <c r="S3532" s="7">
        <f t="shared" si="223"/>
        <v>125</v>
      </c>
      <c r="T3532" t="s">
        <v>8317</v>
      </c>
      <c r="U3532" t="s">
        <v>8318</v>
      </c>
    </row>
    <row r="3533" spans="1:21" ht="20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s="17"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5">
        <f t="shared" si="222"/>
        <v>1.28</v>
      </c>
      <c r="S3533" s="7">
        <f t="shared" si="223"/>
        <v>49.230769230769234</v>
      </c>
      <c r="T3533" t="s">
        <v>8317</v>
      </c>
      <c r="U3533" t="s">
        <v>8318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s="17"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5">
        <f t="shared" si="222"/>
        <v>1.1895833333333334</v>
      </c>
      <c r="S3534" s="7">
        <f t="shared" si="223"/>
        <v>42.296296296296298</v>
      </c>
      <c r="T3534" t="s">
        <v>8317</v>
      </c>
      <c r="U3534" t="s">
        <v>8318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42319.802858796298</v>
      </c>
      <c r="K3535">
        <v>1444673767</v>
      </c>
      <c r="L3535" s="13">
        <f t="shared" si="221"/>
        <v>42289.761192129634</v>
      </c>
      <c r="M3535" s="17"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5">
        <f t="shared" si="222"/>
        <v>1.262</v>
      </c>
      <c r="S3535" s="7">
        <f t="shared" si="223"/>
        <v>78.875</v>
      </c>
      <c r="T3535" t="s">
        <v>8317</v>
      </c>
      <c r="U3535" t="s">
        <v>8318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s="17"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5">
        <f t="shared" si="222"/>
        <v>1.5620000000000001</v>
      </c>
      <c r="S3536" s="7">
        <f t="shared" si="223"/>
        <v>38.284313725490193</v>
      </c>
      <c r="T3536" t="s">
        <v>8317</v>
      </c>
      <c r="U3536" t="s">
        <v>8318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42248.640162037038</v>
      </c>
      <c r="M3537" s="17">
        <v>42248.640162037038</v>
      </c>
      <c r="N3537" t="b">
        <v>0</v>
      </c>
      <c r="O3537">
        <v>46</v>
      </c>
      <c r="P3537" t="b">
        <v>1</v>
      </c>
      <c r="Q3537" t="s">
        <v>8271</v>
      </c>
      <c r="R3537" s="5">
        <f t="shared" si="222"/>
        <v>1.0315000000000001</v>
      </c>
      <c r="S3537" s="7">
        <f t="shared" si="223"/>
        <v>44.847826086956523</v>
      </c>
      <c r="T3537" t="s">
        <v>8317</v>
      </c>
      <c r="U3537" t="s">
        <v>8318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s="17"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5">
        <f t="shared" si="222"/>
        <v>1.5333333333333334</v>
      </c>
      <c r="S3538" s="7">
        <f t="shared" si="223"/>
        <v>13.529411764705882</v>
      </c>
      <c r="T3538" t="s">
        <v>8317</v>
      </c>
      <c r="U3538" t="s">
        <v>8318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41923.354351851856</v>
      </c>
      <c r="M3539" s="17">
        <v>41923.354351851856</v>
      </c>
      <c r="N3539" t="b">
        <v>0</v>
      </c>
      <c r="O3539">
        <v>28</v>
      </c>
      <c r="P3539" t="b">
        <v>1</v>
      </c>
      <c r="Q3539" t="s">
        <v>8271</v>
      </c>
      <c r="R3539" s="5">
        <f t="shared" si="222"/>
        <v>1.8044444444444445</v>
      </c>
      <c r="S3539" s="7">
        <f t="shared" si="223"/>
        <v>43.5</v>
      </c>
      <c r="T3539" t="s">
        <v>8317</v>
      </c>
      <c r="U3539" t="s">
        <v>8318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s="17"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5">
        <f t="shared" si="222"/>
        <v>1.2845</v>
      </c>
      <c r="S3540" s="7">
        <f t="shared" si="223"/>
        <v>30.951807228915662</v>
      </c>
      <c r="T3540" t="s">
        <v>8317</v>
      </c>
      <c r="U3540" t="s">
        <v>8318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s="17"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5">
        <f t="shared" si="222"/>
        <v>1.1966666666666668</v>
      </c>
      <c r="S3541" s="7">
        <f t="shared" si="223"/>
        <v>55.230769230769234</v>
      </c>
      <c r="T3541" t="s">
        <v>8317</v>
      </c>
      <c r="U3541" t="s">
        <v>8318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s="17"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5">
        <f t="shared" si="222"/>
        <v>1.23</v>
      </c>
      <c r="S3542" s="7">
        <f t="shared" si="223"/>
        <v>46.125</v>
      </c>
      <c r="T3542" t="s">
        <v>8317</v>
      </c>
      <c r="U3542" t="s">
        <v>8318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s="17"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5">
        <f t="shared" si="222"/>
        <v>1.05</v>
      </c>
      <c r="S3543" s="7">
        <f t="shared" si="223"/>
        <v>39.375</v>
      </c>
      <c r="T3543" t="s">
        <v>8317</v>
      </c>
      <c r="U3543" t="s">
        <v>8318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s="17"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5">
        <f t="shared" si="222"/>
        <v>1.0223636363636364</v>
      </c>
      <c r="S3544" s="7">
        <f t="shared" si="223"/>
        <v>66.152941176470591</v>
      </c>
      <c r="T3544" t="s">
        <v>8317</v>
      </c>
      <c r="U3544" t="s">
        <v>8318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s="17"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5">
        <f t="shared" si="222"/>
        <v>1.0466666666666666</v>
      </c>
      <c r="S3545" s="7">
        <f t="shared" si="223"/>
        <v>54.137931034482762</v>
      </c>
      <c r="T3545" t="s">
        <v>8317</v>
      </c>
      <c r="U3545" t="s">
        <v>8318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s="17"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5">
        <f t="shared" si="222"/>
        <v>1</v>
      </c>
      <c r="S3546" s="7">
        <f t="shared" si="223"/>
        <v>104.16666666666667</v>
      </c>
      <c r="T3546" t="s">
        <v>8317</v>
      </c>
      <c r="U3546" t="s">
        <v>8318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s="17"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5">
        <f t="shared" si="222"/>
        <v>1.004</v>
      </c>
      <c r="S3547" s="7">
        <f t="shared" si="223"/>
        <v>31.375</v>
      </c>
      <c r="T3547" t="s">
        <v>8317</v>
      </c>
      <c r="U3547" t="s">
        <v>8318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s="17"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5">
        <f t="shared" si="222"/>
        <v>1.0227272727272727</v>
      </c>
      <c r="S3548" s="7">
        <f t="shared" si="223"/>
        <v>59.210526315789473</v>
      </c>
      <c r="T3548" t="s">
        <v>8317</v>
      </c>
      <c r="U3548" t="s">
        <v>8318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s="17"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5">
        <f t="shared" si="222"/>
        <v>1.1440928571428572</v>
      </c>
      <c r="S3549" s="7">
        <f t="shared" si="223"/>
        <v>119.17633928571429</v>
      </c>
      <c r="T3549" t="s">
        <v>8317</v>
      </c>
      <c r="U3549" t="s">
        <v>8318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s="17"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5">
        <f t="shared" si="222"/>
        <v>1.019047619047619</v>
      </c>
      <c r="S3550" s="7">
        <f t="shared" si="223"/>
        <v>164.61538461538461</v>
      </c>
      <c r="T3550" t="s">
        <v>8317</v>
      </c>
      <c r="U3550" t="s">
        <v>8318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s="17"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5">
        <f t="shared" si="222"/>
        <v>1.02</v>
      </c>
      <c r="S3551" s="7">
        <f t="shared" si="223"/>
        <v>24.285714285714285</v>
      </c>
      <c r="T3551" t="s">
        <v>8317</v>
      </c>
      <c r="U3551" t="s">
        <v>8318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s="17"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5">
        <f t="shared" si="222"/>
        <v>1.048</v>
      </c>
      <c r="S3552" s="7">
        <f t="shared" si="223"/>
        <v>40.9375</v>
      </c>
      <c r="T3552" t="s">
        <v>8317</v>
      </c>
      <c r="U3552" t="s">
        <v>8318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s="17"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5">
        <f t="shared" si="222"/>
        <v>1.0183333333333333</v>
      </c>
      <c r="S3553" s="7">
        <f t="shared" si="223"/>
        <v>61.1</v>
      </c>
      <c r="T3553" t="s">
        <v>8317</v>
      </c>
      <c r="U3553" t="s">
        <v>8318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s="17"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5">
        <f t="shared" si="222"/>
        <v>1</v>
      </c>
      <c r="S3554" s="7">
        <f t="shared" si="223"/>
        <v>38.65</v>
      </c>
      <c r="T3554" t="s">
        <v>8317</v>
      </c>
      <c r="U3554" t="s">
        <v>8318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s="17"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5">
        <f t="shared" si="222"/>
        <v>1.0627272727272727</v>
      </c>
      <c r="S3555" s="7">
        <f t="shared" si="223"/>
        <v>56.20192307692308</v>
      </c>
      <c r="T3555" t="s">
        <v>8317</v>
      </c>
      <c r="U3555" t="s">
        <v>8318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s="17"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5">
        <f t="shared" si="222"/>
        <v>1.1342219999999998</v>
      </c>
      <c r="S3556" s="7">
        <f t="shared" si="223"/>
        <v>107.00207547169811</v>
      </c>
      <c r="T3556" t="s">
        <v>8317</v>
      </c>
      <c r="U3556" t="s">
        <v>8318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42691.483726851853</v>
      </c>
      <c r="K3557">
        <v>1476786994</v>
      </c>
      <c r="L3557" s="13">
        <f t="shared" si="221"/>
        <v>42661.442060185189</v>
      </c>
      <c r="M3557" s="17"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5">
        <f t="shared" si="222"/>
        <v>1</v>
      </c>
      <c r="S3557" s="7">
        <f t="shared" si="223"/>
        <v>171.42857142857142</v>
      </c>
      <c r="T3557" t="s">
        <v>8317</v>
      </c>
      <c r="U3557" t="s">
        <v>8318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s="17"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5">
        <f t="shared" si="222"/>
        <v>1.0045454545454546</v>
      </c>
      <c r="S3558" s="7">
        <f t="shared" si="223"/>
        <v>110.5</v>
      </c>
      <c r="T3558" t="s">
        <v>8317</v>
      </c>
      <c r="U3558" t="s">
        <v>8318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s="17"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5">
        <f t="shared" si="222"/>
        <v>1.0003599999999999</v>
      </c>
      <c r="S3559" s="7">
        <f t="shared" si="223"/>
        <v>179.27598566308242</v>
      </c>
      <c r="T3559" t="s">
        <v>8317</v>
      </c>
      <c r="U3559" t="s">
        <v>8318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s="17"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5">
        <f t="shared" si="222"/>
        <v>1.44</v>
      </c>
      <c r="S3560" s="7">
        <f t="shared" si="223"/>
        <v>22.90909090909091</v>
      </c>
      <c r="T3560" t="s">
        <v>8317</v>
      </c>
      <c r="U3560" t="s">
        <v>8318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s="17"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5">
        <f t="shared" si="222"/>
        <v>1.0349999999999999</v>
      </c>
      <c r="S3561" s="7">
        <f t="shared" si="223"/>
        <v>43.125</v>
      </c>
      <c r="T3561" t="s">
        <v>8317</v>
      </c>
      <c r="U3561" t="s">
        <v>8318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42115.889652777776</v>
      </c>
      <c r="M3562" s="17">
        <v>42115.889652777776</v>
      </c>
      <c r="N3562" t="b">
        <v>0</v>
      </c>
      <c r="O3562">
        <v>74</v>
      </c>
      <c r="P3562" t="b">
        <v>1</v>
      </c>
      <c r="Q3562" t="s">
        <v>8271</v>
      </c>
      <c r="R3562" s="5">
        <f t="shared" si="222"/>
        <v>1.0843750000000001</v>
      </c>
      <c r="S3562" s="7">
        <f t="shared" si="223"/>
        <v>46.891891891891895</v>
      </c>
      <c r="T3562" t="s">
        <v>8317</v>
      </c>
      <c r="U3562" t="s">
        <v>8318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42221.775000000001</v>
      </c>
      <c r="K3563">
        <v>1437236378</v>
      </c>
      <c r="L3563" s="13">
        <f t="shared" si="221"/>
        <v>42203.680300925931</v>
      </c>
      <c r="M3563" s="17"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5">
        <f t="shared" si="222"/>
        <v>1.024</v>
      </c>
      <c r="S3563" s="7">
        <f t="shared" si="223"/>
        <v>47.407407407407405</v>
      </c>
      <c r="T3563" t="s">
        <v>8317</v>
      </c>
      <c r="U3563" t="s">
        <v>8318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s="17"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5">
        <f t="shared" si="222"/>
        <v>1.4888888888888889</v>
      </c>
      <c r="S3564" s="7">
        <f t="shared" si="223"/>
        <v>15.129032258064516</v>
      </c>
      <c r="T3564" t="s">
        <v>8317</v>
      </c>
      <c r="U3564" t="s">
        <v>8318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s="17"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5">
        <f t="shared" si="222"/>
        <v>1.0549000000000002</v>
      </c>
      <c r="S3565" s="7">
        <f t="shared" si="223"/>
        <v>21.098000000000003</v>
      </c>
      <c r="T3565" t="s">
        <v>8317</v>
      </c>
      <c r="U3565" t="s">
        <v>8318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42236.623252314814</v>
      </c>
      <c r="M3566" s="17">
        <v>42236.623252314814</v>
      </c>
      <c r="N3566" t="b">
        <v>0</v>
      </c>
      <c r="O3566">
        <v>17</v>
      </c>
      <c r="P3566" t="b">
        <v>1</v>
      </c>
      <c r="Q3566" t="s">
        <v>8271</v>
      </c>
      <c r="R3566" s="5">
        <f t="shared" si="222"/>
        <v>1.0049999999999999</v>
      </c>
      <c r="S3566" s="7">
        <f t="shared" si="223"/>
        <v>59.117647058823529</v>
      </c>
      <c r="T3566" t="s">
        <v>8317</v>
      </c>
      <c r="U3566" t="s">
        <v>8318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s="17"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5">
        <f t="shared" si="222"/>
        <v>1.3055555555555556</v>
      </c>
      <c r="S3567" s="7">
        <f t="shared" si="223"/>
        <v>97.916666666666671</v>
      </c>
      <c r="T3567" t="s">
        <v>8317</v>
      </c>
      <c r="U3567" t="s">
        <v>8318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s="17"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5">
        <f t="shared" si="222"/>
        <v>1.0475000000000001</v>
      </c>
      <c r="S3568" s="7">
        <f t="shared" si="223"/>
        <v>55.131578947368418</v>
      </c>
      <c r="T3568" t="s">
        <v>8317</v>
      </c>
      <c r="U3568" t="s">
        <v>8318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s="17"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5">
        <f t="shared" si="222"/>
        <v>1.0880000000000001</v>
      </c>
      <c r="S3569" s="7">
        <f t="shared" si="223"/>
        <v>26.536585365853657</v>
      </c>
      <c r="T3569" t="s">
        <v>8317</v>
      </c>
      <c r="U3569" t="s">
        <v>8318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s="17"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5">
        <f t="shared" si="222"/>
        <v>1.1100000000000001</v>
      </c>
      <c r="S3570" s="7">
        <f t="shared" si="223"/>
        <v>58.421052631578945</v>
      </c>
      <c r="T3570" t="s">
        <v>8317</v>
      </c>
      <c r="U3570" t="s">
        <v>8318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s="17"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5">
        <f t="shared" si="222"/>
        <v>1.0047999999999999</v>
      </c>
      <c r="S3571" s="7">
        <f t="shared" si="223"/>
        <v>122.53658536585365</v>
      </c>
      <c r="T3571" t="s">
        <v>8317</v>
      </c>
      <c r="U3571" t="s">
        <v>8318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41976.331979166665</v>
      </c>
      <c r="M3572" s="17">
        <v>41976.331979166665</v>
      </c>
      <c r="N3572" t="b">
        <v>0</v>
      </c>
      <c r="O3572">
        <v>26</v>
      </c>
      <c r="P3572" t="b">
        <v>1</v>
      </c>
      <c r="Q3572" t="s">
        <v>8271</v>
      </c>
      <c r="R3572" s="5">
        <f t="shared" si="222"/>
        <v>1.1435</v>
      </c>
      <c r="S3572" s="7">
        <f t="shared" si="223"/>
        <v>87.961538461538467</v>
      </c>
      <c r="T3572" t="s">
        <v>8317</v>
      </c>
      <c r="U3572" t="s">
        <v>8318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s="17"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5">
        <f t="shared" si="222"/>
        <v>1.2206666666666666</v>
      </c>
      <c r="S3573" s="7">
        <f t="shared" si="223"/>
        <v>73.239999999999995</v>
      </c>
      <c r="T3573" t="s">
        <v>8317</v>
      </c>
      <c r="U3573" t="s">
        <v>8318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s="17"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5">
        <f t="shared" si="222"/>
        <v>1</v>
      </c>
      <c r="S3574" s="7">
        <f t="shared" si="223"/>
        <v>55.555555555555557</v>
      </c>
      <c r="T3574" t="s">
        <v>8317</v>
      </c>
      <c r="U3574" t="s">
        <v>8318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s="17"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5">
        <f t="shared" si="222"/>
        <v>1.028</v>
      </c>
      <c r="S3575" s="7">
        <f t="shared" si="223"/>
        <v>39.53846153846154</v>
      </c>
      <c r="T3575" t="s">
        <v>8317</v>
      </c>
      <c r="U3575" t="s">
        <v>8318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41926.942685185189</v>
      </c>
      <c r="M3576" s="17">
        <v>41926.942685185189</v>
      </c>
      <c r="N3576" t="b">
        <v>0</v>
      </c>
      <c r="O3576">
        <v>45</v>
      </c>
      <c r="P3576" t="b">
        <v>1</v>
      </c>
      <c r="Q3576" t="s">
        <v>8271</v>
      </c>
      <c r="R3576" s="5">
        <f t="shared" si="222"/>
        <v>1.0612068965517241</v>
      </c>
      <c r="S3576" s="7">
        <f t="shared" si="223"/>
        <v>136.77777777777777</v>
      </c>
      <c r="T3576" t="s">
        <v>8317</v>
      </c>
      <c r="U3576" t="s">
        <v>8318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s="17"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5">
        <f t="shared" si="222"/>
        <v>1.0133000000000001</v>
      </c>
      <c r="S3577" s="7">
        <f t="shared" si="223"/>
        <v>99.343137254901961</v>
      </c>
      <c r="T3577" t="s">
        <v>8317</v>
      </c>
      <c r="U3577" t="s">
        <v>8318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s="17"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5">
        <f t="shared" si="222"/>
        <v>1</v>
      </c>
      <c r="S3578" s="7">
        <f t="shared" si="223"/>
        <v>20</v>
      </c>
      <c r="T3578" t="s">
        <v>8317</v>
      </c>
      <c r="U3578" t="s">
        <v>8318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s="17"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5">
        <f t="shared" si="222"/>
        <v>1.3</v>
      </c>
      <c r="S3579" s="7">
        <f t="shared" si="223"/>
        <v>28.888888888888889</v>
      </c>
      <c r="T3579" t="s">
        <v>8317</v>
      </c>
      <c r="U3579" t="s">
        <v>8318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s="17"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5">
        <f t="shared" si="222"/>
        <v>1.0001333333333333</v>
      </c>
      <c r="S3580" s="7">
        <f t="shared" si="223"/>
        <v>40.545945945945945</v>
      </c>
      <c r="T3580" t="s">
        <v>8317</v>
      </c>
      <c r="U3580" t="s">
        <v>8318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s="17"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5">
        <f t="shared" si="222"/>
        <v>1</v>
      </c>
      <c r="S3581" s="7">
        <f t="shared" si="223"/>
        <v>35.714285714285715</v>
      </c>
      <c r="T3581" t="s">
        <v>8317</v>
      </c>
      <c r="U3581" t="s">
        <v>8318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s="17"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5">
        <f t="shared" si="222"/>
        <v>1.1388888888888888</v>
      </c>
      <c r="S3582" s="7">
        <f t="shared" si="223"/>
        <v>37.962962962962962</v>
      </c>
      <c r="T3582" t="s">
        <v>8317</v>
      </c>
      <c r="U3582" t="s">
        <v>8318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s="17"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5">
        <f t="shared" si="222"/>
        <v>1</v>
      </c>
      <c r="S3583" s="7">
        <f t="shared" si="223"/>
        <v>33.333333333333336</v>
      </c>
      <c r="T3583" t="s">
        <v>8317</v>
      </c>
      <c r="U3583" t="s">
        <v>8318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s="17"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5">
        <f t="shared" si="222"/>
        <v>2.87</v>
      </c>
      <c r="S3584" s="7">
        <f t="shared" si="223"/>
        <v>58.571428571428569</v>
      </c>
      <c r="T3584" t="s">
        <v>8317</v>
      </c>
      <c r="U3584" t="s">
        <v>8318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s="17"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5">
        <f t="shared" si="222"/>
        <v>1.085</v>
      </c>
      <c r="S3585" s="7">
        <f t="shared" si="223"/>
        <v>135.625</v>
      </c>
      <c r="T3585" t="s">
        <v>8317</v>
      </c>
      <c r="U3585" t="s">
        <v>8318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s="17"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5">
        <f t="shared" si="222"/>
        <v>1.155</v>
      </c>
      <c r="S3586" s="7">
        <f t="shared" si="223"/>
        <v>30.9375</v>
      </c>
      <c r="T3586" t="s">
        <v>8317</v>
      </c>
      <c r="U3586" t="s">
        <v>8318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(I3587/86400)+25569</f>
        <v>41994.716319444444</v>
      </c>
      <c r="K3587">
        <v>1416589890</v>
      </c>
      <c r="L3587" s="13">
        <f t="shared" ref="L3587:L3650" si="225">(K3587/86400)+25569</f>
        <v>41964.716319444444</v>
      </c>
      <c r="M3587" s="17"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5">
        <f t="shared" ref="R3587:R3650" si="226">E3587/D3587</f>
        <v>1.1911764705882353</v>
      </c>
      <c r="S3587" s="7">
        <f t="shared" ref="S3587:S3650" si="227">E3587/O3587</f>
        <v>176.08695652173913</v>
      </c>
      <c r="T3587" t="s">
        <v>8317</v>
      </c>
      <c r="U3587" t="s">
        <v>8318</v>
      </c>
    </row>
    <row r="3588" spans="1:21" ht="20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s="17"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5">
        <f t="shared" si="226"/>
        <v>1.0942666666666667</v>
      </c>
      <c r="S3588" s="7">
        <f t="shared" si="227"/>
        <v>151.9814814814815</v>
      </c>
      <c r="T3588" t="s">
        <v>8317</v>
      </c>
      <c r="U3588" t="s">
        <v>8318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s="17"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5">
        <f t="shared" si="226"/>
        <v>1.266</v>
      </c>
      <c r="S3589" s="7">
        <f t="shared" si="227"/>
        <v>22.607142857142858</v>
      </c>
      <c r="T3589" t="s">
        <v>8317</v>
      </c>
      <c r="U3589" t="s">
        <v>8318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s="17"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5">
        <f t="shared" si="226"/>
        <v>1.0049999999999999</v>
      </c>
      <c r="S3590" s="7">
        <f t="shared" si="227"/>
        <v>18.272727272727273</v>
      </c>
      <c r="T3590" t="s">
        <v>8317</v>
      </c>
      <c r="U3590" t="s">
        <v>8318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s="17"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5">
        <f t="shared" si="226"/>
        <v>1.2749999999999999</v>
      </c>
      <c r="S3591" s="7">
        <f t="shared" si="227"/>
        <v>82.258064516129039</v>
      </c>
      <c r="T3591" t="s">
        <v>8317</v>
      </c>
      <c r="U3591" t="s">
        <v>8318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s="17"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5">
        <f t="shared" si="226"/>
        <v>1.0005999999999999</v>
      </c>
      <c r="S3592" s="7">
        <f t="shared" si="227"/>
        <v>68.534246575342465</v>
      </c>
      <c r="T3592" t="s">
        <v>8317</v>
      </c>
      <c r="U3592" t="s">
        <v>8318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s="17"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5">
        <f t="shared" si="226"/>
        <v>1.75</v>
      </c>
      <c r="S3593" s="7">
        <f t="shared" si="227"/>
        <v>68.055555555555557</v>
      </c>
      <c r="T3593" t="s">
        <v>8317</v>
      </c>
      <c r="U3593" t="s">
        <v>8318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s="17"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5">
        <f t="shared" si="226"/>
        <v>1.2725</v>
      </c>
      <c r="S3594" s="7">
        <f t="shared" si="227"/>
        <v>72.714285714285708</v>
      </c>
      <c r="T3594" t="s">
        <v>8317</v>
      </c>
      <c r="U3594" t="s">
        <v>8318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s="17"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5">
        <f t="shared" si="226"/>
        <v>1.1063333333333334</v>
      </c>
      <c r="S3595" s="7">
        <f t="shared" si="227"/>
        <v>77.186046511627907</v>
      </c>
      <c r="T3595" t="s">
        <v>8317</v>
      </c>
      <c r="U3595" t="s">
        <v>8318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s="17"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5">
        <f t="shared" si="226"/>
        <v>1.2593749999999999</v>
      </c>
      <c r="S3596" s="7">
        <f t="shared" si="227"/>
        <v>55.972222222222221</v>
      </c>
      <c r="T3596" t="s">
        <v>8317</v>
      </c>
      <c r="U3596" t="s">
        <v>8318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s="17"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5">
        <f t="shared" si="226"/>
        <v>1.1850000000000001</v>
      </c>
      <c r="S3597" s="7">
        <f t="shared" si="227"/>
        <v>49.693548387096776</v>
      </c>
      <c r="T3597" t="s">
        <v>8317</v>
      </c>
      <c r="U3597" t="s">
        <v>8318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s="17"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5">
        <f t="shared" si="226"/>
        <v>1.0772727272727274</v>
      </c>
      <c r="S3598" s="7">
        <f t="shared" si="227"/>
        <v>79</v>
      </c>
      <c r="T3598" t="s">
        <v>8317</v>
      </c>
      <c r="U3598" t="s">
        <v>8318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s="17"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5">
        <f t="shared" si="226"/>
        <v>1.026</v>
      </c>
      <c r="S3599" s="7">
        <f t="shared" si="227"/>
        <v>77.727272727272734</v>
      </c>
      <c r="T3599" t="s">
        <v>8317</v>
      </c>
      <c r="U3599" t="s">
        <v>8318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s="17"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5">
        <f t="shared" si="226"/>
        <v>1.101</v>
      </c>
      <c r="S3600" s="7">
        <f t="shared" si="227"/>
        <v>40.777777777777779</v>
      </c>
      <c r="T3600" t="s">
        <v>8317</v>
      </c>
      <c r="U3600" t="s">
        <v>8318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s="17"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5">
        <f t="shared" si="226"/>
        <v>2.02</v>
      </c>
      <c r="S3601" s="7">
        <f t="shared" si="227"/>
        <v>59.411764705882355</v>
      </c>
      <c r="T3601" t="s">
        <v>8317</v>
      </c>
      <c r="U3601" t="s">
        <v>8318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s="17"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5">
        <f t="shared" si="226"/>
        <v>1.3</v>
      </c>
      <c r="S3602" s="7">
        <f t="shared" si="227"/>
        <v>3.25</v>
      </c>
      <c r="T3602" t="s">
        <v>8317</v>
      </c>
      <c r="U3602" t="s">
        <v>8318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s="17"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5">
        <f t="shared" si="226"/>
        <v>1.0435000000000001</v>
      </c>
      <c r="S3603" s="7">
        <f t="shared" si="227"/>
        <v>39.377358490566039</v>
      </c>
      <c r="T3603" t="s">
        <v>8317</v>
      </c>
      <c r="U3603" t="s">
        <v>8318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s="17"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5">
        <f t="shared" si="226"/>
        <v>1.0004999999999999</v>
      </c>
      <c r="S3604" s="7">
        <f t="shared" si="227"/>
        <v>81.673469387755105</v>
      </c>
      <c r="T3604" t="s">
        <v>8317</v>
      </c>
      <c r="U3604" t="s">
        <v>8318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s="17"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5">
        <f t="shared" si="226"/>
        <v>1.7066666666666668</v>
      </c>
      <c r="S3605" s="7">
        <f t="shared" si="227"/>
        <v>44.912280701754383</v>
      </c>
      <c r="T3605" t="s">
        <v>8317</v>
      </c>
      <c r="U3605" t="s">
        <v>8318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s="17"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5">
        <f t="shared" si="226"/>
        <v>1.1283333333333334</v>
      </c>
      <c r="S3606" s="7">
        <f t="shared" si="227"/>
        <v>49.05797101449275</v>
      </c>
      <c r="T3606" t="s">
        <v>8317</v>
      </c>
      <c r="U3606" t="s">
        <v>8318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s="17"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5">
        <f t="shared" si="226"/>
        <v>1.84</v>
      </c>
      <c r="S3607" s="7">
        <f t="shared" si="227"/>
        <v>30.666666666666668</v>
      </c>
      <c r="T3607" t="s">
        <v>8317</v>
      </c>
      <c r="U3607" t="s">
        <v>8318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s="17"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5">
        <f t="shared" si="226"/>
        <v>1.3026666666666666</v>
      </c>
      <c r="S3608" s="7">
        <f t="shared" si="227"/>
        <v>61.0625</v>
      </c>
      <c r="T3608" t="s">
        <v>8317</v>
      </c>
      <c r="U3608" t="s">
        <v>8318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s="17"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5">
        <f t="shared" si="226"/>
        <v>1.0545454545454545</v>
      </c>
      <c r="S3609" s="7">
        <f t="shared" si="227"/>
        <v>29</v>
      </c>
      <c r="T3609" t="s">
        <v>8317</v>
      </c>
      <c r="U3609" t="s">
        <v>8318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42506.709374999999</v>
      </c>
      <c r="M3610" s="17">
        <v>42506.709374999999</v>
      </c>
      <c r="N3610" t="b">
        <v>0</v>
      </c>
      <c r="O3610">
        <v>27</v>
      </c>
      <c r="P3610" t="b">
        <v>1</v>
      </c>
      <c r="Q3610" t="s">
        <v>8271</v>
      </c>
      <c r="R3610" s="5">
        <f t="shared" si="226"/>
        <v>1</v>
      </c>
      <c r="S3610" s="7">
        <f t="shared" si="227"/>
        <v>29.62962962962963</v>
      </c>
      <c r="T3610" t="s">
        <v>8317</v>
      </c>
      <c r="U3610" t="s">
        <v>8318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42429.991724537038</v>
      </c>
      <c r="M3611" s="17">
        <v>42429.991724537038</v>
      </c>
      <c r="N3611" t="b">
        <v>0</v>
      </c>
      <c r="O3611">
        <v>21</v>
      </c>
      <c r="P3611" t="b">
        <v>1</v>
      </c>
      <c r="Q3611" t="s">
        <v>8271</v>
      </c>
      <c r="R3611" s="5">
        <f t="shared" si="226"/>
        <v>1.5331632653061225</v>
      </c>
      <c r="S3611" s="7">
        <f t="shared" si="227"/>
        <v>143.0952380952381</v>
      </c>
      <c r="T3611" t="s">
        <v>8317</v>
      </c>
      <c r="U3611" t="s">
        <v>8318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s="17"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5">
        <f t="shared" si="226"/>
        <v>1.623</v>
      </c>
      <c r="S3612" s="7">
        <f t="shared" si="227"/>
        <v>52.354838709677416</v>
      </c>
      <c r="T3612" t="s">
        <v>8317</v>
      </c>
      <c r="U3612" t="s">
        <v>8318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s="17"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5">
        <f t="shared" si="226"/>
        <v>1.36</v>
      </c>
      <c r="S3613" s="7">
        <f t="shared" si="227"/>
        <v>66.666666666666671</v>
      </c>
      <c r="T3613" t="s">
        <v>8317</v>
      </c>
      <c r="U3613" t="s">
        <v>8318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41799.726979166662</v>
      </c>
      <c r="K3614">
        <v>1401470811</v>
      </c>
      <c r="L3614" s="13">
        <f t="shared" si="225"/>
        <v>41789.726979166662</v>
      </c>
      <c r="M3614" s="17">
        <v>41789.726979166662</v>
      </c>
      <c r="N3614" t="b">
        <v>0</v>
      </c>
      <c r="O3614">
        <v>57</v>
      </c>
      <c r="P3614" t="b">
        <v>1</v>
      </c>
      <c r="Q3614" t="s">
        <v>8271</v>
      </c>
      <c r="R3614" s="5">
        <f t="shared" si="226"/>
        <v>1.444</v>
      </c>
      <c r="S3614" s="7">
        <f t="shared" si="227"/>
        <v>126.66666666666667</v>
      </c>
      <c r="T3614" t="s">
        <v>8317</v>
      </c>
      <c r="U3614" t="s">
        <v>8318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s="17"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5">
        <f t="shared" si="226"/>
        <v>1</v>
      </c>
      <c r="S3615" s="7">
        <f t="shared" si="227"/>
        <v>62.5</v>
      </c>
      <c r="T3615" t="s">
        <v>8317</v>
      </c>
      <c r="U3615" t="s">
        <v>8318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s="17"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5">
        <f t="shared" si="226"/>
        <v>1.008</v>
      </c>
      <c r="S3616" s="7">
        <f t="shared" si="227"/>
        <v>35.492957746478872</v>
      </c>
      <c r="T3616" t="s">
        <v>8317</v>
      </c>
      <c r="U3616" t="s">
        <v>8318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s="17"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5">
        <f t="shared" si="226"/>
        <v>1.0680000000000001</v>
      </c>
      <c r="S3617" s="7">
        <f t="shared" si="227"/>
        <v>37.083333333333336</v>
      </c>
      <c r="T3617" t="s">
        <v>8317</v>
      </c>
      <c r="U3617" t="s">
        <v>8318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s="17"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5">
        <f t="shared" si="226"/>
        <v>1.248</v>
      </c>
      <c r="S3618" s="7">
        <f t="shared" si="227"/>
        <v>69.333333333333329</v>
      </c>
      <c r="T3618" t="s">
        <v>8317</v>
      </c>
      <c r="U3618" t="s">
        <v>8318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s="17"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5">
        <f t="shared" si="226"/>
        <v>1.1891891891891893</v>
      </c>
      <c r="S3619" s="7">
        <f t="shared" si="227"/>
        <v>17.254901960784313</v>
      </c>
      <c r="T3619" t="s">
        <v>8317</v>
      </c>
      <c r="U3619" t="s">
        <v>8318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s="17"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5">
        <f t="shared" si="226"/>
        <v>1.01</v>
      </c>
      <c r="S3620" s="7">
        <f t="shared" si="227"/>
        <v>36.071428571428569</v>
      </c>
      <c r="T3620" t="s">
        <v>8317</v>
      </c>
      <c r="U3620" t="s">
        <v>8318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42661.132245370369</v>
      </c>
      <c r="M3621" s="17">
        <v>42661.132245370369</v>
      </c>
      <c r="N3621" t="b">
        <v>0</v>
      </c>
      <c r="O3621">
        <v>17</v>
      </c>
      <c r="P3621" t="b">
        <v>1</v>
      </c>
      <c r="Q3621" t="s">
        <v>8271</v>
      </c>
      <c r="R3621" s="5">
        <f t="shared" si="226"/>
        <v>1.1299999999999999</v>
      </c>
      <c r="S3621" s="7">
        <f t="shared" si="227"/>
        <v>66.470588235294116</v>
      </c>
      <c r="T3621" t="s">
        <v>8317</v>
      </c>
      <c r="U3621" t="s">
        <v>8318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s="17"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5">
        <f t="shared" si="226"/>
        <v>1.0519047619047619</v>
      </c>
      <c r="S3622" s="7">
        <f t="shared" si="227"/>
        <v>56.065989847715734</v>
      </c>
      <c r="T3622" t="s">
        <v>8317</v>
      </c>
      <c r="U3622" t="s">
        <v>8318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s="17"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5">
        <f t="shared" si="226"/>
        <v>1.0973333333333333</v>
      </c>
      <c r="S3623" s="7">
        <f t="shared" si="227"/>
        <v>47.028571428571432</v>
      </c>
      <c r="T3623" t="s">
        <v>8317</v>
      </c>
      <c r="U3623" t="s">
        <v>8318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s="17"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5">
        <f t="shared" si="226"/>
        <v>1.00099</v>
      </c>
      <c r="S3624" s="7">
        <f t="shared" si="227"/>
        <v>47.666190476190479</v>
      </c>
      <c r="T3624" t="s">
        <v>8317</v>
      </c>
      <c r="U3624" t="s">
        <v>8318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s="17"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5">
        <f t="shared" si="226"/>
        <v>1.2</v>
      </c>
      <c r="S3625" s="7">
        <f t="shared" si="227"/>
        <v>88.235294117647058</v>
      </c>
      <c r="T3625" t="s">
        <v>8317</v>
      </c>
      <c r="U3625" t="s">
        <v>8318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42605.774189814816</v>
      </c>
      <c r="K3626">
        <v>1466793290</v>
      </c>
      <c r="L3626" s="13">
        <f t="shared" si="225"/>
        <v>42545.774189814816</v>
      </c>
      <c r="M3626" s="17">
        <v>42545.774189814816</v>
      </c>
      <c r="N3626" t="b">
        <v>0</v>
      </c>
      <c r="O3626">
        <v>39</v>
      </c>
      <c r="P3626" t="b">
        <v>1</v>
      </c>
      <c r="Q3626" t="s">
        <v>8271</v>
      </c>
      <c r="R3626" s="5">
        <f t="shared" si="226"/>
        <v>1.0493333333333332</v>
      </c>
      <c r="S3626" s="7">
        <f t="shared" si="227"/>
        <v>80.717948717948715</v>
      </c>
      <c r="T3626" t="s">
        <v>8317</v>
      </c>
      <c r="U3626" t="s">
        <v>8318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s="17"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5">
        <f t="shared" si="226"/>
        <v>1.0266666666666666</v>
      </c>
      <c r="S3627" s="7">
        <f t="shared" si="227"/>
        <v>39.487179487179489</v>
      </c>
      <c r="T3627" t="s">
        <v>8317</v>
      </c>
      <c r="U3627" t="s">
        <v>8318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s="17"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5">
        <f t="shared" si="226"/>
        <v>1.0182500000000001</v>
      </c>
      <c r="S3628" s="7">
        <f t="shared" si="227"/>
        <v>84.854166666666671</v>
      </c>
      <c r="T3628" t="s">
        <v>8317</v>
      </c>
      <c r="U3628" t="s">
        <v>8318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s="17"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5">
        <f t="shared" si="226"/>
        <v>1</v>
      </c>
      <c r="S3629" s="7">
        <f t="shared" si="227"/>
        <v>68.965517241379317</v>
      </c>
      <c r="T3629" t="s">
        <v>8317</v>
      </c>
      <c r="U3629" t="s">
        <v>8318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s="17"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5">
        <f t="shared" si="226"/>
        <v>0</v>
      </c>
      <c r="S3630" s="7" t="e">
        <f t="shared" si="227"/>
        <v>#DIV/0!</v>
      </c>
      <c r="T3630" t="s">
        <v>8317</v>
      </c>
      <c r="U3630" t="s">
        <v>8359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s="17"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5">
        <f t="shared" si="226"/>
        <v>1.9999999999999999E-6</v>
      </c>
      <c r="S3631" s="7">
        <f t="shared" si="227"/>
        <v>1</v>
      </c>
      <c r="T3631" t="s">
        <v>8317</v>
      </c>
      <c r="U3631" t="s">
        <v>8359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s="17"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5">
        <f t="shared" si="226"/>
        <v>3.3333333333333332E-4</v>
      </c>
      <c r="S3632" s="7">
        <f t="shared" si="227"/>
        <v>1</v>
      </c>
      <c r="T3632" t="s">
        <v>8317</v>
      </c>
      <c r="U3632" t="s">
        <v>8359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s="17"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5">
        <f t="shared" si="226"/>
        <v>0.51023391812865493</v>
      </c>
      <c r="S3633" s="7">
        <f t="shared" si="227"/>
        <v>147.88135593220338</v>
      </c>
      <c r="T3633" t="s">
        <v>8317</v>
      </c>
      <c r="U3633" t="s">
        <v>8359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s="17"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5">
        <f t="shared" si="226"/>
        <v>0.2</v>
      </c>
      <c r="S3634" s="7">
        <f t="shared" si="227"/>
        <v>100</v>
      </c>
      <c r="T3634" t="s">
        <v>8317</v>
      </c>
      <c r="U3634" t="s">
        <v>8359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s="17"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5">
        <f t="shared" si="226"/>
        <v>0.35239999999999999</v>
      </c>
      <c r="S3635" s="7">
        <f t="shared" si="227"/>
        <v>56.838709677419352</v>
      </c>
      <c r="T3635" t="s">
        <v>8317</v>
      </c>
      <c r="U3635" t="s">
        <v>8359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s="17"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5">
        <f t="shared" si="226"/>
        <v>4.2466666666666666E-2</v>
      </c>
      <c r="S3636" s="7">
        <f t="shared" si="227"/>
        <v>176.94444444444446</v>
      </c>
      <c r="T3636" t="s">
        <v>8317</v>
      </c>
      <c r="U3636" t="s">
        <v>8359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s="17"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5">
        <f t="shared" si="226"/>
        <v>0.36457142857142855</v>
      </c>
      <c r="S3637" s="7">
        <f t="shared" si="227"/>
        <v>127.6</v>
      </c>
      <c r="T3637" t="s">
        <v>8317</v>
      </c>
      <c r="U3637" t="s">
        <v>8359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42261.694780092592</v>
      </c>
      <c r="K3638">
        <v>1439224829</v>
      </c>
      <c r="L3638" s="13">
        <f t="shared" si="225"/>
        <v>42226.694780092592</v>
      </c>
      <c r="M3638" s="17">
        <v>42226.694780092592</v>
      </c>
      <c r="N3638" t="b">
        <v>0</v>
      </c>
      <c r="O3638">
        <v>0</v>
      </c>
      <c r="P3638" t="b">
        <v>0</v>
      </c>
      <c r="Q3638" t="s">
        <v>8305</v>
      </c>
      <c r="R3638" s="5">
        <f t="shared" si="226"/>
        <v>0</v>
      </c>
      <c r="S3638" s="7" t="e">
        <f t="shared" si="227"/>
        <v>#DIV/0!</v>
      </c>
      <c r="T3638" t="s">
        <v>8317</v>
      </c>
      <c r="U3638" t="s">
        <v>8359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s="17"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5">
        <f t="shared" si="226"/>
        <v>0.30866666666666664</v>
      </c>
      <c r="S3639" s="7">
        <f t="shared" si="227"/>
        <v>66.142857142857139</v>
      </c>
      <c r="T3639" t="s">
        <v>8317</v>
      </c>
      <c r="U3639" t="s">
        <v>8359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s="17"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5">
        <f t="shared" si="226"/>
        <v>6.545454545454546E-2</v>
      </c>
      <c r="S3640" s="7">
        <f t="shared" si="227"/>
        <v>108</v>
      </c>
      <c r="T3640" t="s">
        <v>8317</v>
      </c>
      <c r="U3640" t="s">
        <v>8359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s="17"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5">
        <f t="shared" si="226"/>
        <v>4.0000000000000003E-5</v>
      </c>
      <c r="S3641" s="7">
        <f t="shared" si="227"/>
        <v>1</v>
      </c>
      <c r="T3641" t="s">
        <v>8317</v>
      </c>
      <c r="U3641" t="s">
        <v>8359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s="17"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5">
        <f t="shared" si="226"/>
        <v>5.5E-2</v>
      </c>
      <c r="S3642" s="7">
        <f t="shared" si="227"/>
        <v>18.333333333333332</v>
      </c>
      <c r="T3642" t="s">
        <v>8317</v>
      </c>
      <c r="U3642" t="s">
        <v>8359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41899.627071759256</v>
      </c>
      <c r="M3643" s="17">
        <v>41899.627071759256</v>
      </c>
      <c r="N3643" t="b">
        <v>0</v>
      </c>
      <c r="O3643">
        <v>0</v>
      </c>
      <c r="P3643" t="b">
        <v>0</v>
      </c>
      <c r="Q3643" t="s">
        <v>8305</v>
      </c>
      <c r="R3643" s="5">
        <f t="shared" si="226"/>
        <v>0</v>
      </c>
      <c r="S3643" s="7" t="e">
        <f t="shared" si="227"/>
        <v>#DIV/0!</v>
      </c>
      <c r="T3643" t="s">
        <v>8317</v>
      </c>
      <c r="U3643" t="s">
        <v>8359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s="17"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5">
        <f t="shared" si="226"/>
        <v>2.1428571428571429E-2</v>
      </c>
      <c r="S3644" s="7">
        <f t="shared" si="227"/>
        <v>7.5</v>
      </c>
      <c r="T3644" t="s">
        <v>8317</v>
      </c>
      <c r="U3644" t="s">
        <v>8359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s="17"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5">
        <f t="shared" si="226"/>
        <v>0</v>
      </c>
      <c r="S3645" s="7" t="e">
        <f t="shared" si="227"/>
        <v>#DIV/0!</v>
      </c>
      <c r="T3645" t="s">
        <v>8317</v>
      </c>
      <c r="U3645" t="s">
        <v>8359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s="17"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5">
        <f t="shared" si="226"/>
        <v>0.16420000000000001</v>
      </c>
      <c r="S3646" s="7">
        <f t="shared" si="227"/>
        <v>68.416666666666671</v>
      </c>
      <c r="T3646" t="s">
        <v>8317</v>
      </c>
      <c r="U3646" t="s">
        <v>8359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s="17"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5">
        <f t="shared" si="226"/>
        <v>1E-3</v>
      </c>
      <c r="S3647" s="7">
        <f t="shared" si="227"/>
        <v>1</v>
      </c>
      <c r="T3647" t="s">
        <v>8317</v>
      </c>
      <c r="U3647" t="s">
        <v>8359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s="17"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5">
        <f t="shared" si="226"/>
        <v>4.8099999999999997E-2</v>
      </c>
      <c r="S3648" s="7">
        <f t="shared" si="227"/>
        <v>60.125</v>
      </c>
      <c r="T3648" t="s">
        <v>8317</v>
      </c>
      <c r="U3648" t="s">
        <v>8359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s="17"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5">
        <f t="shared" si="226"/>
        <v>0.06</v>
      </c>
      <c r="S3649" s="7">
        <f t="shared" si="227"/>
        <v>15</v>
      </c>
      <c r="T3649" t="s">
        <v>8317</v>
      </c>
      <c r="U3649" t="s">
        <v>8359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s="17"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5">
        <f t="shared" si="226"/>
        <v>1.003825</v>
      </c>
      <c r="S3650" s="7">
        <f t="shared" si="227"/>
        <v>550.04109589041093</v>
      </c>
      <c r="T3650" t="s">
        <v>8317</v>
      </c>
      <c r="U3650" t="s">
        <v>8318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(I3651/86400)+25569</f>
        <v>41806.712893518517</v>
      </c>
      <c r="K3651">
        <v>1400691994</v>
      </c>
      <c r="L3651" s="13">
        <f t="shared" ref="L3651:L3714" si="229">(K3651/86400)+25569</f>
        <v>41780.712893518517</v>
      </c>
      <c r="M3651" s="17"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5">
        <f t="shared" ref="R3651:R3714" si="230">E3651/D3651</f>
        <v>1.04</v>
      </c>
      <c r="S3651" s="7">
        <f t="shared" ref="S3651:S3714" si="231">E3651/O3651</f>
        <v>97.5</v>
      </c>
      <c r="T3651" t="s">
        <v>8317</v>
      </c>
      <c r="U3651" t="s">
        <v>8318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s="17"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5">
        <f t="shared" si="230"/>
        <v>1</v>
      </c>
      <c r="S3652" s="7">
        <f t="shared" si="231"/>
        <v>29.411764705882351</v>
      </c>
      <c r="T3652" t="s">
        <v>8317</v>
      </c>
      <c r="U3652" t="s">
        <v>8318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s="17"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5">
        <f t="shared" si="230"/>
        <v>1.04</v>
      </c>
      <c r="S3653" s="7">
        <f t="shared" si="231"/>
        <v>57.777777777777779</v>
      </c>
      <c r="T3653" t="s">
        <v>8317</v>
      </c>
      <c r="U3653" t="s">
        <v>8318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s="17"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5">
        <f t="shared" si="230"/>
        <v>2.5066666666666668</v>
      </c>
      <c r="S3654" s="7">
        <f t="shared" si="231"/>
        <v>44.235294117647058</v>
      </c>
      <c r="T3654" t="s">
        <v>8317</v>
      </c>
      <c r="U3654" t="s">
        <v>8318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s="17"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5">
        <f t="shared" si="230"/>
        <v>1.0049999999999999</v>
      </c>
      <c r="S3655" s="7">
        <f t="shared" si="231"/>
        <v>60.909090909090907</v>
      </c>
      <c r="T3655" t="s">
        <v>8317</v>
      </c>
      <c r="U3655" t="s">
        <v>8318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s="17"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5">
        <f t="shared" si="230"/>
        <v>1.744</v>
      </c>
      <c r="S3656" s="7">
        <f t="shared" si="231"/>
        <v>68.84210526315789</v>
      </c>
      <c r="T3656" t="s">
        <v>8317</v>
      </c>
      <c r="U3656" t="s">
        <v>8318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s="17"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5">
        <f t="shared" si="230"/>
        <v>1.1626000000000001</v>
      </c>
      <c r="S3657" s="7">
        <f t="shared" si="231"/>
        <v>73.582278481012665</v>
      </c>
      <c r="T3657" t="s">
        <v>8317</v>
      </c>
      <c r="U3657" t="s">
        <v>8318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42737.910138888888</v>
      </c>
      <c r="M3658" s="17">
        <v>42737.910138888888</v>
      </c>
      <c r="N3658" t="b">
        <v>0</v>
      </c>
      <c r="O3658">
        <v>46</v>
      </c>
      <c r="P3658" t="b">
        <v>1</v>
      </c>
      <c r="Q3658" t="s">
        <v>8271</v>
      </c>
      <c r="R3658" s="5">
        <f t="shared" si="230"/>
        <v>1.0582</v>
      </c>
      <c r="S3658" s="7">
        <f t="shared" si="231"/>
        <v>115.02173913043478</v>
      </c>
      <c r="T3658" t="s">
        <v>8317</v>
      </c>
      <c r="U3658" t="s">
        <v>8318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42499.629849537036</v>
      </c>
      <c r="M3659" s="17">
        <v>42499.629849537036</v>
      </c>
      <c r="N3659" t="b">
        <v>0</v>
      </c>
      <c r="O3659">
        <v>20</v>
      </c>
      <c r="P3659" t="b">
        <v>1</v>
      </c>
      <c r="Q3659" t="s">
        <v>8271</v>
      </c>
      <c r="R3659" s="5">
        <f t="shared" si="230"/>
        <v>1.1074999999999999</v>
      </c>
      <c r="S3659" s="7">
        <f t="shared" si="231"/>
        <v>110.75</v>
      </c>
      <c r="T3659" t="s">
        <v>8317</v>
      </c>
      <c r="U3659" t="s">
        <v>8318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s="17"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5">
        <f t="shared" si="230"/>
        <v>1.0066666666666666</v>
      </c>
      <c r="S3660" s="7">
        <f t="shared" si="231"/>
        <v>75.5</v>
      </c>
      <c r="T3660" t="s">
        <v>8317</v>
      </c>
      <c r="U3660" t="s">
        <v>8318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s="17"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5">
        <f t="shared" si="230"/>
        <v>1.0203333333333333</v>
      </c>
      <c r="S3661" s="7">
        <f t="shared" si="231"/>
        <v>235.46153846153845</v>
      </c>
      <c r="T3661" t="s">
        <v>8317</v>
      </c>
      <c r="U3661" t="s">
        <v>8318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s="17"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5">
        <f t="shared" si="230"/>
        <v>1</v>
      </c>
      <c r="S3662" s="7">
        <f t="shared" si="231"/>
        <v>11.363636363636363</v>
      </c>
      <c r="T3662" t="s">
        <v>8317</v>
      </c>
      <c r="U3662" t="s">
        <v>8318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s="17"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5">
        <f t="shared" si="230"/>
        <v>1.1100000000000001</v>
      </c>
      <c r="S3663" s="7">
        <f t="shared" si="231"/>
        <v>92.5</v>
      </c>
      <c r="T3663" t="s">
        <v>8317</v>
      </c>
      <c r="U3663" t="s">
        <v>8318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s="17"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5">
        <f t="shared" si="230"/>
        <v>1.0142500000000001</v>
      </c>
      <c r="S3664" s="7">
        <f t="shared" si="231"/>
        <v>202.85</v>
      </c>
      <c r="T3664" t="s">
        <v>8317</v>
      </c>
      <c r="U3664" t="s">
        <v>8318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s="17"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5">
        <f t="shared" si="230"/>
        <v>1.04</v>
      </c>
      <c r="S3665" s="7">
        <f t="shared" si="231"/>
        <v>26</v>
      </c>
      <c r="T3665" t="s">
        <v>8317</v>
      </c>
      <c r="U3665" t="s">
        <v>8318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s="17"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5">
        <f t="shared" si="230"/>
        <v>1.09375</v>
      </c>
      <c r="S3666" s="7">
        <f t="shared" si="231"/>
        <v>46.05263157894737</v>
      </c>
      <c r="T3666" t="s">
        <v>8317</v>
      </c>
      <c r="U3666" t="s">
        <v>8318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s="17"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5">
        <f t="shared" si="230"/>
        <v>1.1516129032258065</v>
      </c>
      <c r="S3667" s="7">
        <f t="shared" si="231"/>
        <v>51</v>
      </c>
      <c r="T3667" t="s">
        <v>8317</v>
      </c>
      <c r="U3667" t="s">
        <v>8318</v>
      </c>
    </row>
    <row r="3668" spans="1:21" ht="20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s="17"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5">
        <f t="shared" si="230"/>
        <v>1</v>
      </c>
      <c r="S3668" s="7">
        <f t="shared" si="231"/>
        <v>31.578947368421051</v>
      </c>
      <c r="T3668" t="s">
        <v>8317</v>
      </c>
      <c r="U3668" t="s">
        <v>8318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42203.970127314809</v>
      </c>
      <c r="K3669">
        <v>1434669419</v>
      </c>
      <c r="L3669" s="13">
        <f t="shared" si="229"/>
        <v>42173.970127314809</v>
      </c>
      <c r="M3669" s="17">
        <v>42173.970127314809</v>
      </c>
      <c r="N3669" t="b">
        <v>0</v>
      </c>
      <c r="O3669">
        <v>58</v>
      </c>
      <c r="P3669" t="b">
        <v>1</v>
      </c>
      <c r="Q3669" t="s">
        <v>8271</v>
      </c>
      <c r="R3669" s="5">
        <f t="shared" si="230"/>
        <v>1.0317033333333334</v>
      </c>
      <c r="S3669" s="7">
        <f t="shared" si="231"/>
        <v>53.363965517241382</v>
      </c>
      <c r="T3669" t="s">
        <v>8317</v>
      </c>
      <c r="U3669" t="s">
        <v>8318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s="17"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5">
        <f t="shared" si="230"/>
        <v>1.0349999999999999</v>
      </c>
      <c r="S3670" s="7">
        <f t="shared" si="231"/>
        <v>36.964285714285715</v>
      </c>
      <c r="T3670" t="s">
        <v>8317</v>
      </c>
      <c r="U3670" t="s">
        <v>8318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s="17"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5">
        <f t="shared" si="230"/>
        <v>1.3819999999999999</v>
      </c>
      <c r="S3671" s="7">
        <f t="shared" si="231"/>
        <v>81.294117647058826</v>
      </c>
      <c r="T3671" t="s">
        <v>8317</v>
      </c>
      <c r="U3671" t="s">
        <v>8318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s="17"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5">
        <f t="shared" si="230"/>
        <v>1.0954545454545455</v>
      </c>
      <c r="S3672" s="7">
        <f t="shared" si="231"/>
        <v>20.083333333333332</v>
      </c>
      <c r="T3672" t="s">
        <v>8317</v>
      </c>
      <c r="U3672" t="s">
        <v>8318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s="17"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5">
        <f t="shared" si="230"/>
        <v>1.0085714285714287</v>
      </c>
      <c r="S3673" s="7">
        <f t="shared" si="231"/>
        <v>88.25</v>
      </c>
      <c r="T3673" t="s">
        <v>8317</v>
      </c>
      <c r="U3673" t="s">
        <v>8318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s="17"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5">
        <f t="shared" si="230"/>
        <v>1.0153333333333334</v>
      </c>
      <c r="S3674" s="7">
        <f t="shared" si="231"/>
        <v>53.438596491228068</v>
      </c>
      <c r="T3674" t="s">
        <v>8317</v>
      </c>
      <c r="U3674" t="s">
        <v>8318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s="17"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5">
        <f t="shared" si="230"/>
        <v>1.13625</v>
      </c>
      <c r="S3675" s="7">
        <f t="shared" si="231"/>
        <v>39.868421052631582</v>
      </c>
      <c r="T3675" t="s">
        <v>8317</v>
      </c>
      <c r="U3675" t="s">
        <v>8318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s="17"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5">
        <f t="shared" si="230"/>
        <v>1</v>
      </c>
      <c r="S3676" s="7">
        <f t="shared" si="231"/>
        <v>145.16129032258064</v>
      </c>
      <c r="T3676" t="s">
        <v>8317</v>
      </c>
      <c r="U3676" t="s">
        <v>8318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s="17"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5">
        <f t="shared" si="230"/>
        <v>1.4</v>
      </c>
      <c r="S3677" s="7">
        <f t="shared" si="231"/>
        <v>23.333333333333332</v>
      </c>
      <c r="T3677" t="s">
        <v>8317</v>
      </c>
      <c r="U3677" t="s">
        <v>8318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s="17"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5">
        <f t="shared" si="230"/>
        <v>1.2875000000000001</v>
      </c>
      <c r="S3678" s="7">
        <f t="shared" si="231"/>
        <v>64.375</v>
      </c>
      <c r="T3678" t="s">
        <v>8317</v>
      </c>
      <c r="U3678" t="s">
        <v>8318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41802.574282407411</v>
      </c>
      <c r="M3679" s="17">
        <v>41802.574282407411</v>
      </c>
      <c r="N3679" t="b">
        <v>0</v>
      </c>
      <c r="O3679">
        <v>199</v>
      </c>
      <c r="P3679" t="b">
        <v>1</v>
      </c>
      <c r="Q3679" t="s">
        <v>8271</v>
      </c>
      <c r="R3679" s="5">
        <f t="shared" si="230"/>
        <v>1.0290416666666666</v>
      </c>
      <c r="S3679" s="7">
        <f t="shared" si="231"/>
        <v>62.052763819095475</v>
      </c>
      <c r="T3679" t="s">
        <v>8317</v>
      </c>
      <c r="U3679" t="s">
        <v>8318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s="17"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5">
        <f t="shared" si="230"/>
        <v>1.0249999999999999</v>
      </c>
      <c r="S3680" s="7">
        <f t="shared" si="231"/>
        <v>66.129032258064512</v>
      </c>
      <c r="T3680" t="s">
        <v>8317</v>
      </c>
      <c r="U3680" t="s">
        <v>8318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s="17"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5">
        <f t="shared" si="230"/>
        <v>1.101</v>
      </c>
      <c r="S3681" s="7">
        <f t="shared" si="231"/>
        <v>73.400000000000006</v>
      </c>
      <c r="T3681" t="s">
        <v>8317</v>
      </c>
      <c r="U3681" t="s">
        <v>8318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42648.454097222224</v>
      </c>
      <c r="K3682">
        <v>1473850434</v>
      </c>
      <c r="L3682" s="13">
        <f t="shared" si="229"/>
        <v>42627.454097222224</v>
      </c>
      <c r="M3682" s="17">
        <v>42627.454097222224</v>
      </c>
      <c r="N3682" t="b">
        <v>0</v>
      </c>
      <c r="O3682">
        <v>34</v>
      </c>
      <c r="P3682" t="b">
        <v>1</v>
      </c>
      <c r="Q3682" t="s">
        <v>8271</v>
      </c>
      <c r="R3682" s="5">
        <f t="shared" si="230"/>
        <v>1.1276666666666666</v>
      </c>
      <c r="S3682" s="7">
        <f t="shared" si="231"/>
        <v>99.5</v>
      </c>
      <c r="T3682" t="s">
        <v>8317</v>
      </c>
      <c r="U3682" t="s">
        <v>8318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s="17"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5">
        <f t="shared" si="230"/>
        <v>1.119</v>
      </c>
      <c r="S3683" s="7">
        <f t="shared" si="231"/>
        <v>62.166666666666664</v>
      </c>
      <c r="T3683" t="s">
        <v>8317</v>
      </c>
      <c r="U3683" t="s">
        <v>8318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s="17"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5">
        <f t="shared" si="230"/>
        <v>1.3919999999999999</v>
      </c>
      <c r="S3684" s="7">
        <f t="shared" si="231"/>
        <v>62.328358208955223</v>
      </c>
      <c r="T3684" t="s">
        <v>8317</v>
      </c>
      <c r="U3684" t="s">
        <v>8318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s="17"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5">
        <f t="shared" si="230"/>
        <v>1.1085714285714285</v>
      </c>
      <c r="S3685" s="7">
        <f t="shared" si="231"/>
        <v>58.787878787878789</v>
      </c>
      <c r="T3685" t="s">
        <v>8317</v>
      </c>
      <c r="U3685" t="s">
        <v>8318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s="17"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5">
        <f t="shared" si="230"/>
        <v>1.3906666666666667</v>
      </c>
      <c r="S3686" s="7">
        <f t="shared" si="231"/>
        <v>45.347826086956523</v>
      </c>
      <c r="T3686" t="s">
        <v>8317</v>
      </c>
      <c r="U3686" t="s">
        <v>8318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s="17"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5">
        <f t="shared" si="230"/>
        <v>1.0569999999999999</v>
      </c>
      <c r="S3687" s="7">
        <f t="shared" si="231"/>
        <v>41.944444444444443</v>
      </c>
      <c r="T3687" t="s">
        <v>8317</v>
      </c>
      <c r="U3687" t="s">
        <v>8318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s="17"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5">
        <f t="shared" si="230"/>
        <v>1.0142857142857142</v>
      </c>
      <c r="S3688" s="7">
        <f t="shared" si="231"/>
        <v>59.166666666666664</v>
      </c>
      <c r="T3688" t="s">
        <v>8317</v>
      </c>
      <c r="U3688" t="s">
        <v>8318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s="17"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5">
        <f t="shared" si="230"/>
        <v>1.0024500000000001</v>
      </c>
      <c r="S3689" s="7">
        <f t="shared" si="231"/>
        <v>200.49</v>
      </c>
      <c r="T3689" t="s">
        <v>8317</v>
      </c>
      <c r="U3689" t="s">
        <v>8318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s="17"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5">
        <f t="shared" si="230"/>
        <v>1.0916666666666666</v>
      </c>
      <c r="S3690" s="7">
        <f t="shared" si="231"/>
        <v>83.974358974358978</v>
      </c>
      <c r="T3690" t="s">
        <v>8317</v>
      </c>
      <c r="U3690" t="s">
        <v>8318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s="17"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5">
        <f t="shared" si="230"/>
        <v>1.1833333333333333</v>
      </c>
      <c r="S3691" s="7">
        <f t="shared" si="231"/>
        <v>57.258064516129032</v>
      </c>
      <c r="T3691" t="s">
        <v>8317</v>
      </c>
      <c r="U3691" t="s">
        <v>8318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41940.598182870366</v>
      </c>
      <c r="M3692" s="17">
        <v>41940.598182870366</v>
      </c>
      <c r="N3692" t="b">
        <v>0</v>
      </c>
      <c r="O3692">
        <v>31</v>
      </c>
      <c r="P3692" t="b">
        <v>1</v>
      </c>
      <c r="Q3692" t="s">
        <v>8271</v>
      </c>
      <c r="R3692" s="5">
        <f t="shared" si="230"/>
        <v>1.2</v>
      </c>
      <c r="S3692" s="7">
        <f t="shared" si="231"/>
        <v>58.064516129032256</v>
      </c>
      <c r="T3692" t="s">
        <v>8317</v>
      </c>
      <c r="U3692" t="s">
        <v>8318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s="17"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5">
        <f t="shared" si="230"/>
        <v>1.2796000000000001</v>
      </c>
      <c r="S3693" s="7">
        <f t="shared" si="231"/>
        <v>186.80291970802921</v>
      </c>
      <c r="T3693" t="s">
        <v>8317</v>
      </c>
      <c r="U3693" t="s">
        <v>8318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s="17"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5">
        <f t="shared" si="230"/>
        <v>1.26</v>
      </c>
      <c r="S3694" s="7">
        <f t="shared" si="231"/>
        <v>74.117647058823536</v>
      </c>
      <c r="T3694" t="s">
        <v>8317</v>
      </c>
      <c r="U3694" t="s">
        <v>8318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s="17"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5">
        <f t="shared" si="230"/>
        <v>1.2912912912912913</v>
      </c>
      <c r="S3695" s="7">
        <f t="shared" si="231"/>
        <v>30.714285714285715</v>
      </c>
      <c r="T3695" t="s">
        <v>8317</v>
      </c>
      <c r="U3695" t="s">
        <v>8318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s="17"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5">
        <f t="shared" si="230"/>
        <v>1.0742857142857143</v>
      </c>
      <c r="S3696" s="7">
        <f t="shared" si="231"/>
        <v>62.666666666666664</v>
      </c>
      <c r="T3696" t="s">
        <v>8317</v>
      </c>
      <c r="U3696" t="s">
        <v>8318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s="17"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5">
        <f t="shared" si="230"/>
        <v>1.00125</v>
      </c>
      <c r="S3697" s="7">
        <f t="shared" si="231"/>
        <v>121.36363636363636</v>
      </c>
      <c r="T3697" t="s">
        <v>8317</v>
      </c>
      <c r="U3697" t="s">
        <v>8318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s="17"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5">
        <f t="shared" si="230"/>
        <v>1.55</v>
      </c>
      <c r="S3698" s="7">
        <f t="shared" si="231"/>
        <v>39.743589743589745</v>
      </c>
      <c r="T3698" t="s">
        <v>8317</v>
      </c>
      <c r="U3698" t="s">
        <v>8318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s="17"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5">
        <f t="shared" si="230"/>
        <v>1.08</v>
      </c>
      <c r="S3699" s="7">
        <f t="shared" si="231"/>
        <v>72</v>
      </c>
      <c r="T3699" t="s">
        <v>8317</v>
      </c>
      <c r="U3699" t="s">
        <v>8318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s="17"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5">
        <f t="shared" si="230"/>
        <v>1.1052</v>
      </c>
      <c r="S3700" s="7">
        <f t="shared" si="231"/>
        <v>40.632352941176471</v>
      </c>
      <c r="T3700" t="s">
        <v>8317</v>
      </c>
      <c r="U3700" t="s">
        <v>8318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s="17"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5">
        <f t="shared" si="230"/>
        <v>1.008</v>
      </c>
      <c r="S3701" s="7">
        <f t="shared" si="231"/>
        <v>63</v>
      </c>
      <c r="T3701" t="s">
        <v>8317</v>
      </c>
      <c r="U3701" t="s">
        <v>8318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s="17"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5">
        <f t="shared" si="230"/>
        <v>1.212</v>
      </c>
      <c r="S3702" s="7">
        <f t="shared" si="231"/>
        <v>33.666666666666664</v>
      </c>
      <c r="T3702" t="s">
        <v>8317</v>
      </c>
      <c r="U3702" t="s">
        <v>8318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s="17"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5">
        <f t="shared" si="230"/>
        <v>1.0033333333333334</v>
      </c>
      <c r="S3703" s="7">
        <f t="shared" si="231"/>
        <v>38.589743589743591</v>
      </c>
      <c r="T3703" t="s">
        <v>8317</v>
      </c>
      <c r="U3703" t="s">
        <v>8318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s="17"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5">
        <f t="shared" si="230"/>
        <v>1.0916666666666666</v>
      </c>
      <c r="S3704" s="7">
        <f t="shared" si="231"/>
        <v>155.95238095238096</v>
      </c>
      <c r="T3704" t="s">
        <v>8317</v>
      </c>
      <c r="U3704" t="s">
        <v>8318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s="17"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5">
        <f t="shared" si="230"/>
        <v>1.2342857142857142</v>
      </c>
      <c r="S3705" s="7">
        <f t="shared" si="231"/>
        <v>43.2</v>
      </c>
      <c r="T3705" t="s">
        <v>8317</v>
      </c>
      <c r="U3705" t="s">
        <v>8318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s="17"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5">
        <f t="shared" si="230"/>
        <v>1.3633666666666666</v>
      </c>
      <c r="S3706" s="7">
        <f t="shared" si="231"/>
        <v>15.148518518518518</v>
      </c>
      <c r="T3706" t="s">
        <v>8317</v>
      </c>
      <c r="U3706" t="s">
        <v>8318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s="17"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5">
        <f t="shared" si="230"/>
        <v>1.0346657233816767</v>
      </c>
      <c r="S3707" s="7">
        <f t="shared" si="231"/>
        <v>83.571428571428569</v>
      </c>
      <c r="T3707" t="s">
        <v>8317</v>
      </c>
      <c r="U3707" t="s">
        <v>8318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s="17"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5">
        <f t="shared" si="230"/>
        <v>1.2133333333333334</v>
      </c>
      <c r="S3708" s="7">
        <f t="shared" si="231"/>
        <v>140</v>
      </c>
      <c r="T3708" t="s">
        <v>8317</v>
      </c>
      <c r="U3708" t="s">
        <v>8318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s="17"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5">
        <f t="shared" si="230"/>
        <v>1.86</v>
      </c>
      <c r="S3709" s="7">
        <f t="shared" si="231"/>
        <v>80.869565217391298</v>
      </c>
      <c r="T3709" t="s">
        <v>8317</v>
      </c>
      <c r="U3709" t="s">
        <v>8318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41824.142199074078</v>
      </c>
      <c r="K3710">
        <v>1403234686</v>
      </c>
      <c r="L3710" s="13">
        <f t="shared" si="229"/>
        <v>41810.142199074078</v>
      </c>
      <c r="M3710" s="17">
        <v>41810.142199074078</v>
      </c>
      <c r="N3710" t="b">
        <v>0</v>
      </c>
      <c r="O3710">
        <v>39</v>
      </c>
      <c r="P3710" t="b">
        <v>1</v>
      </c>
      <c r="Q3710" t="s">
        <v>8271</v>
      </c>
      <c r="R3710" s="5">
        <f t="shared" si="230"/>
        <v>3</v>
      </c>
      <c r="S3710" s="7">
        <f t="shared" si="231"/>
        <v>53.846153846153847</v>
      </c>
      <c r="T3710" t="s">
        <v>8317</v>
      </c>
      <c r="U3710" t="s">
        <v>8318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s="17"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5">
        <f t="shared" si="230"/>
        <v>1.0825</v>
      </c>
      <c r="S3711" s="7">
        <f t="shared" si="231"/>
        <v>30.928571428571427</v>
      </c>
      <c r="T3711" t="s">
        <v>8317</v>
      </c>
      <c r="U3711" t="s">
        <v>8318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s="17"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5">
        <f t="shared" si="230"/>
        <v>1.4115384615384616</v>
      </c>
      <c r="S3712" s="7">
        <f t="shared" si="231"/>
        <v>67.962962962962962</v>
      </c>
      <c r="T3712" t="s">
        <v>8317</v>
      </c>
      <c r="U3712" t="s">
        <v>8318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s="17"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5">
        <f t="shared" si="230"/>
        <v>1.1399999999999999</v>
      </c>
      <c r="S3713" s="7">
        <f t="shared" si="231"/>
        <v>27.142857142857142</v>
      </c>
      <c r="T3713" t="s">
        <v>8317</v>
      </c>
      <c r="U3713" t="s">
        <v>8318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42134.172071759254</v>
      </c>
      <c r="M3714" s="17">
        <v>42134.172071759254</v>
      </c>
      <c r="N3714" t="b">
        <v>0</v>
      </c>
      <c r="O3714">
        <v>104</v>
      </c>
      <c r="P3714" t="b">
        <v>1</v>
      </c>
      <c r="Q3714" t="s">
        <v>8271</v>
      </c>
      <c r="R3714" s="5">
        <f t="shared" si="230"/>
        <v>1.5373333333333334</v>
      </c>
      <c r="S3714" s="7">
        <f t="shared" si="231"/>
        <v>110.86538461538461</v>
      </c>
      <c r="T3714" t="s">
        <v>8317</v>
      </c>
      <c r="U3714" t="s">
        <v>8318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(I3715/86400)+25569</f>
        <v>42525.738032407404</v>
      </c>
      <c r="K3715">
        <v>1463334166</v>
      </c>
      <c r="L3715" s="13">
        <f t="shared" ref="L3715:L3778" si="233">(K3715/86400)+25569</f>
        <v>42505.738032407404</v>
      </c>
      <c r="M3715" s="17"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5">
        <f t="shared" ref="R3715:R3778" si="234">E3715/D3715</f>
        <v>1.0149999999999999</v>
      </c>
      <c r="S3715" s="7">
        <f t="shared" ref="S3715:S3778" si="235">E3715/O3715</f>
        <v>106.84210526315789</v>
      </c>
      <c r="T3715" t="s">
        <v>8317</v>
      </c>
      <c r="U3715" t="s">
        <v>8318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42118.556331018517</v>
      </c>
      <c r="M3716" s="17">
        <v>42118.556331018517</v>
      </c>
      <c r="N3716" t="b">
        <v>0</v>
      </c>
      <c r="O3716">
        <v>97</v>
      </c>
      <c r="P3716" t="b">
        <v>1</v>
      </c>
      <c r="Q3716" t="s">
        <v>8271</v>
      </c>
      <c r="R3716" s="5">
        <f t="shared" si="234"/>
        <v>1.0235000000000001</v>
      </c>
      <c r="S3716" s="7">
        <f t="shared" si="235"/>
        <v>105.51546391752578</v>
      </c>
      <c r="T3716" t="s">
        <v>8317</v>
      </c>
      <c r="U3716" t="s">
        <v>8318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s="17"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5">
        <f t="shared" si="234"/>
        <v>1.0257142857142858</v>
      </c>
      <c r="S3717" s="7">
        <f t="shared" si="235"/>
        <v>132.96296296296296</v>
      </c>
      <c r="T3717" t="s">
        <v>8317</v>
      </c>
      <c r="U3717" t="s">
        <v>8318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s="17"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5">
        <f t="shared" si="234"/>
        <v>1.5575000000000001</v>
      </c>
      <c r="S3718" s="7">
        <f t="shared" si="235"/>
        <v>51.916666666666664</v>
      </c>
      <c r="T3718" t="s">
        <v>8317</v>
      </c>
      <c r="U3718" t="s">
        <v>8318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s="17"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5">
        <f t="shared" si="234"/>
        <v>1.0075000000000001</v>
      </c>
      <c r="S3719" s="7">
        <f t="shared" si="235"/>
        <v>310</v>
      </c>
      <c r="T3719" t="s">
        <v>8317</v>
      </c>
      <c r="U3719" t="s">
        <v>8318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s="17"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5">
        <f t="shared" si="234"/>
        <v>2.3940000000000001</v>
      </c>
      <c r="S3720" s="7">
        <f t="shared" si="235"/>
        <v>26.021739130434781</v>
      </c>
      <c r="T3720" t="s">
        <v>8317</v>
      </c>
      <c r="U3720" t="s">
        <v>8318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s="17"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5">
        <f t="shared" si="234"/>
        <v>2.1</v>
      </c>
      <c r="S3721" s="7">
        <f t="shared" si="235"/>
        <v>105</v>
      </c>
      <c r="T3721" t="s">
        <v>8317</v>
      </c>
      <c r="U3721" t="s">
        <v>8318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s="17"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5">
        <f t="shared" si="234"/>
        <v>1.0451515151515152</v>
      </c>
      <c r="S3722" s="7">
        <f t="shared" si="235"/>
        <v>86.224999999999994</v>
      </c>
      <c r="T3722" t="s">
        <v>8317</v>
      </c>
      <c r="U3722" t="s">
        <v>8318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s="17"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5">
        <f t="shared" si="234"/>
        <v>1.008</v>
      </c>
      <c r="S3723" s="7">
        <f t="shared" si="235"/>
        <v>114.54545454545455</v>
      </c>
      <c r="T3723" t="s">
        <v>8317</v>
      </c>
      <c r="U3723" t="s">
        <v>8318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s="17"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5">
        <f t="shared" si="234"/>
        <v>1.1120000000000001</v>
      </c>
      <c r="S3724" s="7">
        <f t="shared" si="235"/>
        <v>47.657142857142858</v>
      </c>
      <c r="T3724" t="s">
        <v>8317</v>
      </c>
      <c r="U3724" t="s">
        <v>8318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41943.753032407403</v>
      </c>
      <c r="M3725" s="17">
        <v>41943.753032407403</v>
      </c>
      <c r="N3725" t="b">
        <v>0</v>
      </c>
      <c r="O3725">
        <v>63</v>
      </c>
      <c r="P3725" t="b">
        <v>1</v>
      </c>
      <c r="Q3725" t="s">
        <v>8271</v>
      </c>
      <c r="R3725" s="5">
        <f t="shared" si="234"/>
        <v>1.0204444444444445</v>
      </c>
      <c r="S3725" s="7">
        <f t="shared" si="235"/>
        <v>72.888888888888886</v>
      </c>
      <c r="T3725" t="s">
        <v>8317</v>
      </c>
      <c r="U3725" t="s">
        <v>8318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42465.491435185184</v>
      </c>
      <c r="M3726" s="17">
        <v>42465.491435185184</v>
      </c>
      <c r="N3726" t="b">
        <v>0</v>
      </c>
      <c r="O3726">
        <v>89</v>
      </c>
      <c r="P3726" t="b">
        <v>1</v>
      </c>
      <c r="Q3726" t="s">
        <v>8271</v>
      </c>
      <c r="R3726" s="5">
        <f t="shared" si="234"/>
        <v>1.0254767441860466</v>
      </c>
      <c r="S3726" s="7">
        <f t="shared" si="235"/>
        <v>49.545505617977533</v>
      </c>
      <c r="T3726" t="s">
        <v>8317</v>
      </c>
      <c r="U3726" t="s">
        <v>8318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s="17"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5">
        <f t="shared" si="234"/>
        <v>1.27</v>
      </c>
      <c r="S3727" s="7">
        <f t="shared" si="235"/>
        <v>25.4</v>
      </c>
      <c r="T3727" t="s">
        <v>8317</v>
      </c>
      <c r="U3727" t="s">
        <v>8318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42462.140868055554</v>
      </c>
      <c r="M3728" s="17">
        <v>42462.140868055554</v>
      </c>
      <c r="N3728" t="b">
        <v>0</v>
      </c>
      <c r="O3728">
        <v>46</v>
      </c>
      <c r="P3728" t="b">
        <v>1</v>
      </c>
      <c r="Q3728" t="s">
        <v>8271</v>
      </c>
      <c r="R3728" s="5">
        <f t="shared" si="234"/>
        <v>3.3870588235294119</v>
      </c>
      <c r="S3728" s="7">
        <f t="shared" si="235"/>
        <v>62.586956521739133</v>
      </c>
      <c r="T3728" t="s">
        <v>8317</v>
      </c>
      <c r="U3728" t="s">
        <v>8318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s="17"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5">
        <f t="shared" si="234"/>
        <v>1.0075000000000001</v>
      </c>
      <c r="S3729" s="7">
        <f t="shared" si="235"/>
        <v>61.060606060606062</v>
      </c>
      <c r="T3729" t="s">
        <v>8317</v>
      </c>
      <c r="U3729" t="s">
        <v>8318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s="17"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5">
        <f t="shared" si="234"/>
        <v>9.3100000000000002E-2</v>
      </c>
      <c r="S3730" s="7">
        <f t="shared" si="235"/>
        <v>60.064516129032256</v>
      </c>
      <c r="T3730" t="s">
        <v>8317</v>
      </c>
      <c r="U3730" t="s">
        <v>8318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s="17"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5">
        <f t="shared" si="234"/>
        <v>7.2400000000000006E-2</v>
      </c>
      <c r="S3731" s="7">
        <f t="shared" si="235"/>
        <v>72.400000000000006</v>
      </c>
      <c r="T3731" t="s">
        <v>8317</v>
      </c>
      <c r="U3731" t="s">
        <v>8318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s="17"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5">
        <f t="shared" si="234"/>
        <v>0.1</v>
      </c>
      <c r="S3732" s="7">
        <f t="shared" si="235"/>
        <v>100</v>
      </c>
      <c r="T3732" t="s">
        <v>8317</v>
      </c>
      <c r="U3732" t="s">
        <v>8318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s="17"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5">
        <f t="shared" si="234"/>
        <v>0.11272727272727273</v>
      </c>
      <c r="S3733" s="7">
        <f t="shared" si="235"/>
        <v>51.666666666666664</v>
      </c>
      <c r="T3733" t="s">
        <v>8317</v>
      </c>
      <c r="U3733" t="s">
        <v>8318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s="17"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5">
        <f t="shared" si="234"/>
        <v>0.15411764705882353</v>
      </c>
      <c r="S3734" s="7">
        <f t="shared" si="235"/>
        <v>32.75</v>
      </c>
      <c r="T3734" t="s">
        <v>8317</v>
      </c>
      <c r="U3734" t="s">
        <v>8318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s="17"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5">
        <f t="shared" si="234"/>
        <v>0</v>
      </c>
      <c r="S3735" s="7" t="e">
        <f t="shared" si="235"/>
        <v>#DIV/0!</v>
      </c>
      <c r="T3735" t="s">
        <v>8317</v>
      </c>
      <c r="U3735" t="s">
        <v>8318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s="17"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5">
        <f t="shared" si="234"/>
        <v>0.28466666666666668</v>
      </c>
      <c r="S3736" s="7">
        <f t="shared" si="235"/>
        <v>61</v>
      </c>
      <c r="T3736" t="s">
        <v>8317</v>
      </c>
      <c r="U3736" t="s">
        <v>8318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s="17"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5">
        <f t="shared" si="234"/>
        <v>0.13333333333333333</v>
      </c>
      <c r="S3737" s="7">
        <f t="shared" si="235"/>
        <v>10</v>
      </c>
      <c r="T3737" t="s">
        <v>8317</v>
      </c>
      <c r="U3737" t="s">
        <v>8318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s="17"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5">
        <f t="shared" si="234"/>
        <v>6.6666666666666671E-3</v>
      </c>
      <c r="S3738" s="7">
        <f t="shared" si="235"/>
        <v>10</v>
      </c>
      <c r="T3738" t="s">
        <v>8317</v>
      </c>
      <c r="U3738" t="s">
        <v>8318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s="17"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5">
        <f t="shared" si="234"/>
        <v>0.21428571428571427</v>
      </c>
      <c r="S3739" s="7">
        <f t="shared" si="235"/>
        <v>37.5</v>
      </c>
      <c r="T3739" t="s">
        <v>8317</v>
      </c>
      <c r="U3739" t="s">
        <v>8318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s="17"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5">
        <f t="shared" si="234"/>
        <v>0.18</v>
      </c>
      <c r="S3740" s="7">
        <f t="shared" si="235"/>
        <v>45</v>
      </c>
      <c r="T3740" t="s">
        <v>8317</v>
      </c>
      <c r="U3740" t="s">
        <v>8318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s="17"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5">
        <f t="shared" si="234"/>
        <v>0.20125000000000001</v>
      </c>
      <c r="S3741" s="7">
        <f t="shared" si="235"/>
        <v>100.625</v>
      </c>
      <c r="T3741" t="s">
        <v>8317</v>
      </c>
      <c r="U3741" t="s">
        <v>8318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s="17"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5">
        <f t="shared" si="234"/>
        <v>0.17899999999999999</v>
      </c>
      <c r="S3742" s="7">
        <f t="shared" si="235"/>
        <v>25.571428571428573</v>
      </c>
      <c r="T3742" t="s">
        <v>8317</v>
      </c>
      <c r="U3742" t="s">
        <v>8318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s="17"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5">
        <f t="shared" si="234"/>
        <v>0</v>
      </c>
      <c r="S3743" s="7" t="e">
        <f t="shared" si="235"/>
        <v>#DIV/0!</v>
      </c>
      <c r="T3743" t="s">
        <v>8317</v>
      </c>
      <c r="U3743" t="s">
        <v>8318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s="17"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5">
        <f t="shared" si="234"/>
        <v>0.02</v>
      </c>
      <c r="S3744" s="7">
        <f t="shared" si="235"/>
        <v>25</v>
      </c>
      <c r="T3744" t="s">
        <v>8317</v>
      </c>
      <c r="U3744" t="s">
        <v>8318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s="17"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5">
        <f t="shared" si="234"/>
        <v>0</v>
      </c>
      <c r="S3745" s="7" t="e">
        <f t="shared" si="235"/>
        <v>#DIV/0!</v>
      </c>
      <c r="T3745" t="s">
        <v>8317</v>
      </c>
      <c r="U3745" t="s">
        <v>8318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s="17"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5">
        <f t="shared" si="234"/>
        <v>0</v>
      </c>
      <c r="S3746" s="7" t="e">
        <f t="shared" si="235"/>
        <v>#DIV/0!</v>
      </c>
      <c r="T3746" t="s">
        <v>8317</v>
      </c>
      <c r="U3746" t="s">
        <v>8318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41861.697939814811</v>
      </c>
      <c r="K3747">
        <v>1405097102</v>
      </c>
      <c r="L3747" s="13">
        <f t="shared" si="233"/>
        <v>41831.697939814811</v>
      </c>
      <c r="M3747" s="17">
        <v>41831.697939814811</v>
      </c>
      <c r="N3747" t="b">
        <v>0</v>
      </c>
      <c r="O3747">
        <v>1</v>
      </c>
      <c r="P3747" t="b">
        <v>0</v>
      </c>
      <c r="Q3747" t="s">
        <v>8271</v>
      </c>
      <c r="R3747" s="5">
        <f t="shared" si="234"/>
        <v>0.1</v>
      </c>
      <c r="S3747" s="7">
        <f t="shared" si="235"/>
        <v>10</v>
      </c>
      <c r="T3747" t="s">
        <v>8317</v>
      </c>
      <c r="U3747" t="s">
        <v>8318</v>
      </c>
    </row>
    <row r="3748" spans="1:21" ht="20" x14ac:dyDescent="0.2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s="17"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5">
        <f t="shared" si="234"/>
        <v>2.3764705882352941E-2</v>
      </c>
      <c r="S3748" s="7">
        <f t="shared" si="235"/>
        <v>202</v>
      </c>
      <c r="T3748" t="s">
        <v>8317</v>
      </c>
      <c r="U3748" t="s">
        <v>8318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s="17"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5">
        <f t="shared" si="234"/>
        <v>0.01</v>
      </c>
      <c r="S3749" s="7">
        <f t="shared" si="235"/>
        <v>25</v>
      </c>
      <c r="T3749" t="s">
        <v>8317</v>
      </c>
      <c r="U3749" t="s">
        <v>8318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s="17"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5">
        <f t="shared" si="234"/>
        <v>1.0351999999999999</v>
      </c>
      <c r="S3750" s="7">
        <f t="shared" si="235"/>
        <v>99.538461538461533</v>
      </c>
      <c r="T3750" t="s">
        <v>8317</v>
      </c>
      <c r="U3750" t="s">
        <v>8359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s="17"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5">
        <f t="shared" si="234"/>
        <v>1.05</v>
      </c>
      <c r="S3751" s="7">
        <f t="shared" si="235"/>
        <v>75</v>
      </c>
      <c r="T3751" t="s">
        <v>8317</v>
      </c>
      <c r="U3751" t="s">
        <v>8359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s="17"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5">
        <f t="shared" si="234"/>
        <v>1.0044999999999999</v>
      </c>
      <c r="S3752" s="7">
        <f t="shared" si="235"/>
        <v>215.25</v>
      </c>
      <c r="T3752" t="s">
        <v>8317</v>
      </c>
      <c r="U3752" t="s">
        <v>8359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42462.993900462963</v>
      </c>
      <c r="K3753">
        <v>1454460673</v>
      </c>
      <c r="L3753" s="13">
        <f t="shared" si="233"/>
        <v>42403.035567129627</v>
      </c>
      <c r="M3753" s="17"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5">
        <f t="shared" si="234"/>
        <v>1.3260000000000001</v>
      </c>
      <c r="S3753" s="7">
        <f t="shared" si="235"/>
        <v>120.54545454545455</v>
      </c>
      <c r="T3753" t="s">
        <v>8317</v>
      </c>
      <c r="U3753" t="s">
        <v>8359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s="17"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5">
        <f t="shared" si="234"/>
        <v>1.1299999999999999</v>
      </c>
      <c r="S3754" s="7">
        <f t="shared" si="235"/>
        <v>37.666666666666664</v>
      </c>
      <c r="T3754" t="s">
        <v>8317</v>
      </c>
      <c r="U3754" t="s">
        <v>8359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s="17"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5">
        <f t="shared" si="234"/>
        <v>1.0334000000000001</v>
      </c>
      <c r="S3755" s="7">
        <f t="shared" si="235"/>
        <v>172.23333333333332</v>
      </c>
      <c r="T3755" t="s">
        <v>8317</v>
      </c>
      <c r="U3755" t="s">
        <v>8359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s="17"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5">
        <f t="shared" si="234"/>
        <v>1.2</v>
      </c>
      <c r="S3756" s="7">
        <f t="shared" si="235"/>
        <v>111.11111111111111</v>
      </c>
      <c r="T3756" t="s">
        <v>8317</v>
      </c>
      <c r="U3756" t="s">
        <v>8359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s="17"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5">
        <f t="shared" si="234"/>
        <v>1.2963636363636364</v>
      </c>
      <c r="S3757" s="7">
        <f t="shared" si="235"/>
        <v>25.464285714285715</v>
      </c>
      <c r="T3757" t="s">
        <v>8317</v>
      </c>
      <c r="U3757" t="s">
        <v>8359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s="17"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5">
        <f t="shared" si="234"/>
        <v>1.0111111111111111</v>
      </c>
      <c r="S3758" s="7">
        <f t="shared" si="235"/>
        <v>267.64705882352939</v>
      </c>
      <c r="T3758" t="s">
        <v>8317</v>
      </c>
      <c r="U3758" t="s">
        <v>8359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s="17"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5">
        <f t="shared" si="234"/>
        <v>1.0851428571428572</v>
      </c>
      <c r="S3759" s="7">
        <f t="shared" si="235"/>
        <v>75.959999999999994</v>
      </c>
      <c r="T3759" t="s">
        <v>8317</v>
      </c>
      <c r="U3759" t="s">
        <v>8359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41747.471504629633</v>
      </c>
      <c r="M3760" s="17">
        <v>41747.471504629633</v>
      </c>
      <c r="N3760" t="b">
        <v>0</v>
      </c>
      <c r="O3760">
        <v>26</v>
      </c>
      <c r="P3760" t="b">
        <v>1</v>
      </c>
      <c r="Q3760" t="s">
        <v>8305</v>
      </c>
      <c r="R3760" s="5">
        <f t="shared" si="234"/>
        <v>1.0233333333333334</v>
      </c>
      <c r="S3760" s="7">
        <f t="shared" si="235"/>
        <v>59.03846153846154</v>
      </c>
      <c r="T3760" t="s">
        <v>8317</v>
      </c>
      <c r="U3760" t="s">
        <v>8359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s="17"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5">
        <f t="shared" si="234"/>
        <v>1.1024425000000002</v>
      </c>
      <c r="S3761" s="7">
        <f t="shared" si="235"/>
        <v>50.111022727272733</v>
      </c>
      <c r="T3761" t="s">
        <v>8317</v>
      </c>
      <c r="U3761" t="s">
        <v>8359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s="17"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5">
        <f t="shared" si="234"/>
        <v>1.010154</v>
      </c>
      <c r="S3762" s="7">
        <f t="shared" si="235"/>
        <v>55.502967032967035</v>
      </c>
      <c r="T3762" t="s">
        <v>8317</v>
      </c>
      <c r="U3762" t="s">
        <v>8359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s="17"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5">
        <f t="shared" si="234"/>
        <v>1</v>
      </c>
      <c r="S3763" s="7">
        <f t="shared" si="235"/>
        <v>166.66666666666666</v>
      </c>
      <c r="T3763" t="s">
        <v>8317</v>
      </c>
      <c r="U3763" t="s">
        <v>8359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s="17"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5">
        <f t="shared" si="234"/>
        <v>1.0624</v>
      </c>
      <c r="S3764" s="7">
        <f t="shared" si="235"/>
        <v>47.428571428571431</v>
      </c>
      <c r="T3764" t="s">
        <v>8317</v>
      </c>
      <c r="U3764" t="s">
        <v>8359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s="17"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5">
        <f t="shared" si="234"/>
        <v>1</v>
      </c>
      <c r="S3765" s="7">
        <f t="shared" si="235"/>
        <v>64.935064935064929</v>
      </c>
      <c r="T3765" t="s">
        <v>8317</v>
      </c>
      <c r="U3765" t="s">
        <v>8359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42519.025000000001</v>
      </c>
      <c r="K3766">
        <v>1462824832</v>
      </c>
      <c r="L3766" s="13">
        <f t="shared" si="233"/>
        <v>42499.842962962968</v>
      </c>
      <c r="M3766" s="17"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5">
        <f t="shared" si="234"/>
        <v>1</v>
      </c>
      <c r="S3766" s="7">
        <f t="shared" si="235"/>
        <v>55.555555555555557</v>
      </c>
      <c r="T3766" t="s">
        <v>8317</v>
      </c>
      <c r="U3766" t="s">
        <v>8359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s="17"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5">
        <f t="shared" si="234"/>
        <v>1.1345714285714286</v>
      </c>
      <c r="S3767" s="7">
        <f t="shared" si="235"/>
        <v>74.224299065420567</v>
      </c>
      <c r="T3767" t="s">
        <v>8317</v>
      </c>
      <c r="U3767" t="s">
        <v>8359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s="17"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5">
        <f t="shared" si="234"/>
        <v>1.0265010000000001</v>
      </c>
      <c r="S3768" s="7">
        <f t="shared" si="235"/>
        <v>106.9271875</v>
      </c>
      <c r="T3768" t="s">
        <v>8317</v>
      </c>
      <c r="U3768" t="s">
        <v>8359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s="17"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5">
        <f t="shared" si="234"/>
        <v>1.1675</v>
      </c>
      <c r="S3769" s="7">
        <f t="shared" si="235"/>
        <v>41.696428571428569</v>
      </c>
      <c r="T3769" t="s">
        <v>8317</v>
      </c>
      <c r="U3769" t="s">
        <v>8359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s="17"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5">
        <f t="shared" si="234"/>
        <v>1.0765274999999999</v>
      </c>
      <c r="S3770" s="7">
        <f t="shared" si="235"/>
        <v>74.243275862068955</v>
      </c>
      <c r="T3770" t="s">
        <v>8317</v>
      </c>
      <c r="U3770" t="s">
        <v>8359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s="17"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5">
        <f t="shared" si="234"/>
        <v>1</v>
      </c>
      <c r="S3771" s="7">
        <f t="shared" si="235"/>
        <v>73.333333333333329</v>
      </c>
      <c r="T3771" t="s">
        <v>8317</v>
      </c>
      <c r="U3771" t="s">
        <v>8359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s="17"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5">
        <f t="shared" si="234"/>
        <v>1</v>
      </c>
      <c r="S3772" s="7">
        <f t="shared" si="235"/>
        <v>100</v>
      </c>
      <c r="T3772" t="s">
        <v>8317</v>
      </c>
      <c r="U3772" t="s">
        <v>8359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s="17"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5">
        <f t="shared" si="234"/>
        <v>1.46</v>
      </c>
      <c r="S3773" s="7">
        <f t="shared" si="235"/>
        <v>38.421052631578945</v>
      </c>
      <c r="T3773" t="s">
        <v>8317</v>
      </c>
      <c r="U3773" t="s">
        <v>8359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s="17"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5">
        <f t="shared" si="234"/>
        <v>1.1020000000000001</v>
      </c>
      <c r="S3774" s="7">
        <f t="shared" si="235"/>
        <v>166.96969696969697</v>
      </c>
      <c r="T3774" t="s">
        <v>8317</v>
      </c>
      <c r="U3774" t="s">
        <v>8359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42656.005173611113</v>
      </c>
      <c r="M3775" s="17">
        <v>42656.005173611113</v>
      </c>
      <c r="N3775" t="b">
        <v>0</v>
      </c>
      <c r="O3775">
        <v>57</v>
      </c>
      <c r="P3775" t="b">
        <v>1</v>
      </c>
      <c r="Q3775" t="s">
        <v>8305</v>
      </c>
      <c r="R3775" s="5">
        <f t="shared" si="234"/>
        <v>1.0820000000000001</v>
      </c>
      <c r="S3775" s="7">
        <f t="shared" si="235"/>
        <v>94.912280701754383</v>
      </c>
      <c r="T3775" t="s">
        <v>8317</v>
      </c>
      <c r="U3775" t="s">
        <v>8359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s="17"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5">
        <f t="shared" si="234"/>
        <v>1</v>
      </c>
      <c r="S3776" s="7">
        <f t="shared" si="235"/>
        <v>100</v>
      </c>
      <c r="T3776" t="s">
        <v>8317</v>
      </c>
      <c r="U3776" t="s">
        <v>8359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s="17"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5">
        <f t="shared" si="234"/>
        <v>1.0024999999999999</v>
      </c>
      <c r="S3777" s="7">
        <f t="shared" si="235"/>
        <v>143.21428571428572</v>
      </c>
      <c r="T3777" t="s">
        <v>8317</v>
      </c>
      <c r="U3777" t="s">
        <v>8359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s="17"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5">
        <f t="shared" si="234"/>
        <v>1.0671250000000001</v>
      </c>
      <c r="S3778" s="7">
        <f t="shared" si="235"/>
        <v>90.819148936170208</v>
      </c>
      <c r="T3778" t="s">
        <v>8317</v>
      </c>
      <c r="U3778" t="s">
        <v>8359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(I3779/86400)+25569</f>
        <v>41909.166666666664</v>
      </c>
      <c r="K3779">
        <v>1409884821</v>
      </c>
      <c r="L3779" s="13">
        <f t="shared" ref="L3779:L3842" si="237">(K3779/86400)+25569</f>
        <v>41887.111354166671</v>
      </c>
      <c r="M3779" s="17"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5">
        <f t="shared" ref="R3779:R3842" si="238">E3779/D3779</f>
        <v>1.4319999999999999</v>
      </c>
      <c r="S3779" s="7">
        <f t="shared" ref="S3779:S3842" si="239">E3779/O3779</f>
        <v>48.542372881355931</v>
      </c>
      <c r="T3779" t="s">
        <v>8317</v>
      </c>
      <c r="U3779" t="s">
        <v>8359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s="17"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5">
        <f t="shared" si="238"/>
        <v>1.0504166666666668</v>
      </c>
      <c r="S3780" s="7">
        <f t="shared" si="239"/>
        <v>70.027777777777771</v>
      </c>
      <c r="T3780" t="s">
        <v>8317</v>
      </c>
      <c r="U3780" t="s">
        <v>8359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42455.693749999999</v>
      </c>
      <c r="K3781">
        <v>1456421940</v>
      </c>
      <c r="L3781" s="13">
        <f t="shared" si="237"/>
        <v>42425.735416666663</v>
      </c>
      <c r="M3781" s="17"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5">
        <f t="shared" si="238"/>
        <v>1.0398000000000001</v>
      </c>
      <c r="S3781" s="7">
        <f t="shared" si="239"/>
        <v>135.62608695652173</v>
      </c>
      <c r="T3781" t="s">
        <v>8317</v>
      </c>
      <c r="U3781" t="s">
        <v>8359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42198.837500000001</v>
      </c>
      <c r="K3782">
        <v>1433999785</v>
      </c>
      <c r="L3782" s="13">
        <f t="shared" si="237"/>
        <v>42166.219733796301</v>
      </c>
      <c r="M3782" s="17"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5">
        <f t="shared" si="238"/>
        <v>1.2</v>
      </c>
      <c r="S3782" s="7">
        <f t="shared" si="239"/>
        <v>100</v>
      </c>
      <c r="T3782" t="s">
        <v>8317</v>
      </c>
      <c r="U3782" t="s">
        <v>8359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s="17"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5">
        <f t="shared" si="238"/>
        <v>1.0966666666666667</v>
      </c>
      <c r="S3783" s="7">
        <f t="shared" si="239"/>
        <v>94.90384615384616</v>
      </c>
      <c r="T3783" t="s">
        <v>8317</v>
      </c>
      <c r="U3783" t="s">
        <v>8359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42546.862233796295</v>
      </c>
      <c r="M3784" s="17">
        <v>42546.862233796295</v>
      </c>
      <c r="N3784" t="b">
        <v>0</v>
      </c>
      <c r="O3784">
        <v>27</v>
      </c>
      <c r="P3784" t="b">
        <v>1</v>
      </c>
      <c r="Q3784" t="s">
        <v>8305</v>
      </c>
      <c r="R3784" s="5">
        <f t="shared" si="238"/>
        <v>1.0175000000000001</v>
      </c>
      <c r="S3784" s="7">
        <f t="shared" si="239"/>
        <v>75.370370370370367</v>
      </c>
      <c r="T3784" t="s">
        <v>8317</v>
      </c>
      <c r="U3784" t="s">
        <v>8359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s="17"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5">
        <f t="shared" si="238"/>
        <v>1.2891666666666666</v>
      </c>
      <c r="S3785" s="7">
        <f t="shared" si="239"/>
        <v>64.458333333333329</v>
      </c>
      <c r="T3785" t="s">
        <v>8317</v>
      </c>
      <c r="U3785" t="s">
        <v>8359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s="17"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5">
        <f t="shared" si="238"/>
        <v>1.1499999999999999</v>
      </c>
      <c r="S3786" s="7">
        <f t="shared" si="239"/>
        <v>115</v>
      </c>
      <c r="T3786" t="s">
        <v>8317</v>
      </c>
      <c r="U3786" t="s">
        <v>8359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s="17"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5">
        <f t="shared" si="238"/>
        <v>1.5075000000000001</v>
      </c>
      <c r="S3787" s="7">
        <f t="shared" si="239"/>
        <v>100.5</v>
      </c>
      <c r="T3787" t="s">
        <v>8317</v>
      </c>
      <c r="U3787" t="s">
        <v>8359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s="17"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5">
        <f t="shared" si="238"/>
        <v>1.1096666666666666</v>
      </c>
      <c r="S3788" s="7">
        <f t="shared" si="239"/>
        <v>93.774647887323937</v>
      </c>
      <c r="T3788" t="s">
        <v>8317</v>
      </c>
      <c r="U3788" t="s">
        <v>8359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s="17"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5">
        <f t="shared" si="238"/>
        <v>1.0028571428571429</v>
      </c>
      <c r="S3789" s="7">
        <f t="shared" si="239"/>
        <v>35.1</v>
      </c>
      <c r="T3789" t="s">
        <v>8317</v>
      </c>
      <c r="U3789" t="s">
        <v>8359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s="17"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5">
        <f t="shared" si="238"/>
        <v>6.6666666666666671E-3</v>
      </c>
      <c r="S3790" s="7">
        <f t="shared" si="239"/>
        <v>500</v>
      </c>
      <c r="T3790" t="s">
        <v>8317</v>
      </c>
      <c r="U3790" t="s">
        <v>8359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s="17"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5">
        <f t="shared" si="238"/>
        <v>3.267605633802817E-2</v>
      </c>
      <c r="S3791" s="7">
        <f t="shared" si="239"/>
        <v>29</v>
      </c>
      <c r="T3791" t="s">
        <v>8317</v>
      </c>
      <c r="U3791" t="s">
        <v>8359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s="17"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5">
        <f t="shared" si="238"/>
        <v>0</v>
      </c>
      <c r="S3792" s="7" t="e">
        <f t="shared" si="239"/>
        <v>#DIV/0!</v>
      </c>
      <c r="T3792" t="s">
        <v>8317</v>
      </c>
      <c r="U3792" t="s">
        <v>8359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s="17"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5">
        <f t="shared" si="238"/>
        <v>0</v>
      </c>
      <c r="S3793" s="7" t="e">
        <f t="shared" si="239"/>
        <v>#DIV/0!</v>
      </c>
      <c r="T3793" t="s">
        <v>8317</v>
      </c>
      <c r="U3793" t="s">
        <v>8359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s="17"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5">
        <f t="shared" si="238"/>
        <v>2.8E-3</v>
      </c>
      <c r="S3794" s="7">
        <f t="shared" si="239"/>
        <v>17.5</v>
      </c>
      <c r="T3794" t="s">
        <v>8317</v>
      </c>
      <c r="U3794" t="s">
        <v>8359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s="17"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5">
        <f t="shared" si="238"/>
        <v>0.59657142857142853</v>
      </c>
      <c r="S3795" s="7">
        <f t="shared" si="239"/>
        <v>174</v>
      </c>
      <c r="T3795" t="s">
        <v>8317</v>
      </c>
      <c r="U3795" t="s">
        <v>8359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s="17"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5">
        <f t="shared" si="238"/>
        <v>0.01</v>
      </c>
      <c r="S3796" s="7">
        <f t="shared" si="239"/>
        <v>50</v>
      </c>
      <c r="T3796" t="s">
        <v>8317</v>
      </c>
      <c r="U3796" t="s">
        <v>8359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s="17"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5">
        <f t="shared" si="238"/>
        <v>1.6666666666666666E-2</v>
      </c>
      <c r="S3797" s="7">
        <f t="shared" si="239"/>
        <v>5</v>
      </c>
      <c r="T3797" t="s">
        <v>8317</v>
      </c>
      <c r="U3797" t="s">
        <v>8359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s="17"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5">
        <f t="shared" si="238"/>
        <v>4.4444444444444447E-5</v>
      </c>
      <c r="S3798" s="7">
        <f t="shared" si="239"/>
        <v>1</v>
      </c>
      <c r="T3798" t="s">
        <v>8317</v>
      </c>
      <c r="U3798" t="s">
        <v>8359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s="17"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5">
        <f t="shared" si="238"/>
        <v>0.89666666666666661</v>
      </c>
      <c r="S3799" s="7">
        <f t="shared" si="239"/>
        <v>145.40540540540542</v>
      </c>
      <c r="T3799" t="s">
        <v>8317</v>
      </c>
      <c r="U3799" t="s">
        <v>8359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41861.722777777773</v>
      </c>
      <c r="K3800">
        <v>1405099248</v>
      </c>
      <c r="L3800" s="13">
        <f t="shared" si="237"/>
        <v>41831.722777777773</v>
      </c>
      <c r="M3800" s="17">
        <v>41831.722777777773</v>
      </c>
      <c r="N3800" t="b">
        <v>0</v>
      </c>
      <c r="O3800">
        <v>5</v>
      </c>
      <c r="P3800" t="b">
        <v>0</v>
      </c>
      <c r="Q3800" t="s">
        <v>8305</v>
      </c>
      <c r="R3800" s="5">
        <f t="shared" si="238"/>
        <v>1.4642857142857143E-2</v>
      </c>
      <c r="S3800" s="7">
        <f t="shared" si="239"/>
        <v>205</v>
      </c>
      <c r="T3800" t="s">
        <v>8317</v>
      </c>
      <c r="U3800" t="s">
        <v>8359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s="17"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5">
        <f t="shared" si="238"/>
        <v>4.02E-2</v>
      </c>
      <c r="S3801" s="7">
        <f t="shared" si="239"/>
        <v>100.5</v>
      </c>
      <c r="T3801" t="s">
        <v>8317</v>
      </c>
      <c r="U3801" t="s">
        <v>8359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s="17"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5">
        <f t="shared" si="238"/>
        <v>4.0045454545454544E-2</v>
      </c>
      <c r="S3802" s="7">
        <f t="shared" si="239"/>
        <v>55.0625</v>
      </c>
      <c r="T3802" t="s">
        <v>8317</v>
      </c>
      <c r="U3802" t="s">
        <v>8359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s="17"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5">
        <f t="shared" si="238"/>
        <v>8.5199999999999998E-2</v>
      </c>
      <c r="S3803" s="7">
        <f t="shared" si="239"/>
        <v>47.333333333333336</v>
      </c>
      <c r="T3803" t="s">
        <v>8317</v>
      </c>
      <c r="U3803" t="s">
        <v>8359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s="17"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5">
        <f t="shared" si="238"/>
        <v>0</v>
      </c>
      <c r="S3804" s="7" t="e">
        <f t="shared" si="239"/>
        <v>#DIV/0!</v>
      </c>
      <c r="T3804" t="s">
        <v>8317</v>
      </c>
      <c r="U3804" t="s">
        <v>8359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s="17"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5">
        <f t="shared" si="238"/>
        <v>0.19650000000000001</v>
      </c>
      <c r="S3805" s="7">
        <f t="shared" si="239"/>
        <v>58.95</v>
      </c>
      <c r="T3805" t="s">
        <v>8317</v>
      </c>
      <c r="U3805" t="s">
        <v>8359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s="17"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5">
        <f t="shared" si="238"/>
        <v>0</v>
      </c>
      <c r="S3806" s="7" t="e">
        <f t="shared" si="239"/>
        <v>#DIV/0!</v>
      </c>
      <c r="T3806" t="s">
        <v>8317</v>
      </c>
      <c r="U3806" t="s">
        <v>8359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s="17"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5">
        <f t="shared" si="238"/>
        <v>2.0000000000000002E-5</v>
      </c>
      <c r="S3807" s="7">
        <f t="shared" si="239"/>
        <v>1.5</v>
      </c>
      <c r="T3807" t="s">
        <v>8317</v>
      </c>
      <c r="U3807" t="s">
        <v>8359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s="17"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5">
        <f t="shared" si="238"/>
        <v>6.6666666666666664E-4</v>
      </c>
      <c r="S3808" s="7">
        <f t="shared" si="239"/>
        <v>5</v>
      </c>
      <c r="T3808" t="s">
        <v>8317</v>
      </c>
      <c r="U3808" t="s">
        <v>8359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s="17"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5">
        <f t="shared" si="238"/>
        <v>0.30333333333333334</v>
      </c>
      <c r="S3809" s="7">
        <f t="shared" si="239"/>
        <v>50.555555555555557</v>
      </c>
      <c r="T3809" t="s">
        <v>8317</v>
      </c>
      <c r="U3809" t="s">
        <v>8359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s="17"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5">
        <f t="shared" si="238"/>
        <v>1</v>
      </c>
      <c r="S3810" s="7">
        <f t="shared" si="239"/>
        <v>41.666666666666664</v>
      </c>
      <c r="T3810" t="s">
        <v>8317</v>
      </c>
      <c r="U3810" t="s">
        <v>8318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s="17"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5">
        <f t="shared" si="238"/>
        <v>1.0125</v>
      </c>
      <c r="S3811" s="7">
        <f t="shared" si="239"/>
        <v>53.289473684210527</v>
      </c>
      <c r="T3811" t="s">
        <v>8317</v>
      </c>
      <c r="U3811" t="s">
        <v>8318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s="17"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5">
        <f t="shared" si="238"/>
        <v>1.2173333333333334</v>
      </c>
      <c r="S3812" s="7">
        <f t="shared" si="239"/>
        <v>70.230769230769226</v>
      </c>
      <c r="T3812" t="s">
        <v>8317</v>
      </c>
      <c r="U3812" t="s">
        <v>8318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s="17"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5">
        <f t="shared" si="238"/>
        <v>3.3</v>
      </c>
      <c r="S3813" s="7">
        <f t="shared" si="239"/>
        <v>43.421052631578945</v>
      </c>
      <c r="T3813" t="s">
        <v>8317</v>
      </c>
      <c r="U3813" t="s">
        <v>8318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s="17"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5">
        <f t="shared" si="238"/>
        <v>1.0954999999999999</v>
      </c>
      <c r="S3814" s="7">
        <f t="shared" si="239"/>
        <v>199.18181818181819</v>
      </c>
      <c r="T3814" t="s">
        <v>8317</v>
      </c>
      <c r="U3814" t="s">
        <v>8318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s="17"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5">
        <f t="shared" si="238"/>
        <v>1.0095190476190474</v>
      </c>
      <c r="S3815" s="7">
        <f t="shared" si="239"/>
        <v>78.518148148148143</v>
      </c>
      <c r="T3815" t="s">
        <v>8317</v>
      </c>
      <c r="U3815" t="s">
        <v>8318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s="17"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5">
        <f t="shared" si="238"/>
        <v>1.4013333333333333</v>
      </c>
      <c r="S3816" s="7">
        <f t="shared" si="239"/>
        <v>61.823529411764703</v>
      </c>
      <c r="T3816" t="s">
        <v>8317</v>
      </c>
      <c r="U3816" t="s">
        <v>8318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s="17"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5">
        <f t="shared" si="238"/>
        <v>1.0000100000000001</v>
      </c>
      <c r="S3817" s="7">
        <f t="shared" si="239"/>
        <v>50.000500000000002</v>
      </c>
      <c r="T3817" t="s">
        <v>8317</v>
      </c>
      <c r="U3817" t="s">
        <v>8318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s="17"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5">
        <f t="shared" si="238"/>
        <v>1.19238</v>
      </c>
      <c r="S3818" s="7">
        <f t="shared" si="239"/>
        <v>48.339729729729726</v>
      </c>
      <c r="T3818" t="s">
        <v>8317</v>
      </c>
      <c r="U3818" t="s">
        <v>8318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s="17"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5">
        <f t="shared" si="238"/>
        <v>1.0725</v>
      </c>
      <c r="S3819" s="7">
        <f t="shared" si="239"/>
        <v>107.25</v>
      </c>
      <c r="T3819" t="s">
        <v>8317</v>
      </c>
      <c r="U3819" t="s">
        <v>8318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s="17"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5">
        <f t="shared" si="238"/>
        <v>2.2799999999999998</v>
      </c>
      <c r="S3820" s="7">
        <f t="shared" si="239"/>
        <v>57</v>
      </c>
      <c r="T3820" t="s">
        <v>8317</v>
      </c>
      <c r="U3820" t="s">
        <v>8318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s="17"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5">
        <f t="shared" si="238"/>
        <v>1.0640000000000001</v>
      </c>
      <c r="S3821" s="7">
        <f t="shared" si="239"/>
        <v>40.92307692307692</v>
      </c>
      <c r="T3821" t="s">
        <v>8317</v>
      </c>
      <c r="U3821" t="s">
        <v>8318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s="17"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5">
        <f t="shared" si="238"/>
        <v>1.4333333333333333</v>
      </c>
      <c r="S3822" s="7">
        <f t="shared" si="239"/>
        <v>21.5</v>
      </c>
      <c r="T3822" t="s">
        <v>8317</v>
      </c>
      <c r="U3822" t="s">
        <v>8318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s="17"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5">
        <f t="shared" si="238"/>
        <v>1.0454285714285714</v>
      </c>
      <c r="S3823" s="7">
        <f t="shared" si="239"/>
        <v>79.543478260869563</v>
      </c>
      <c r="T3823" t="s">
        <v>8317</v>
      </c>
      <c r="U3823" t="s">
        <v>8318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s="17"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5">
        <f t="shared" si="238"/>
        <v>1.1002000000000001</v>
      </c>
      <c r="S3824" s="7">
        <f t="shared" si="239"/>
        <v>72.381578947368425</v>
      </c>
      <c r="T3824" t="s">
        <v>8317</v>
      </c>
      <c r="U3824" t="s">
        <v>8318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s="17"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5">
        <f t="shared" si="238"/>
        <v>1.06</v>
      </c>
      <c r="S3825" s="7">
        <f t="shared" si="239"/>
        <v>64.634146341463421</v>
      </c>
      <c r="T3825" t="s">
        <v>8317</v>
      </c>
      <c r="U3825" t="s">
        <v>8318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s="17"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5">
        <f t="shared" si="238"/>
        <v>1.08</v>
      </c>
      <c r="S3826" s="7">
        <f t="shared" si="239"/>
        <v>38.571428571428569</v>
      </c>
      <c r="T3826" t="s">
        <v>8317</v>
      </c>
      <c r="U3826" t="s">
        <v>8318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s="17"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5">
        <f t="shared" si="238"/>
        <v>1.0542</v>
      </c>
      <c r="S3827" s="7">
        <f t="shared" si="239"/>
        <v>107.57142857142857</v>
      </c>
      <c r="T3827" t="s">
        <v>8317</v>
      </c>
      <c r="U3827" t="s">
        <v>8318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s="17"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5">
        <f t="shared" si="238"/>
        <v>1.1916666666666667</v>
      </c>
      <c r="S3828" s="7">
        <f t="shared" si="239"/>
        <v>27.5</v>
      </c>
      <c r="T3828" t="s">
        <v>8317</v>
      </c>
      <c r="U3828" t="s">
        <v>8318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s="17"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5">
        <f t="shared" si="238"/>
        <v>1.5266666666666666</v>
      </c>
      <c r="S3829" s="7">
        <f t="shared" si="239"/>
        <v>70.461538461538467</v>
      </c>
      <c r="T3829" t="s">
        <v>8317</v>
      </c>
      <c r="U3829" t="s">
        <v>8318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42004.569293981476</v>
      </c>
      <c r="K3830">
        <v>1414845587</v>
      </c>
      <c r="L3830" s="13">
        <f t="shared" si="237"/>
        <v>41944.527627314819</v>
      </c>
      <c r="M3830" s="17"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5">
        <f t="shared" si="238"/>
        <v>1</v>
      </c>
      <c r="S3830" s="7">
        <f t="shared" si="239"/>
        <v>178.57142857142858</v>
      </c>
      <c r="T3830" t="s">
        <v>8317</v>
      </c>
      <c r="U3830" t="s">
        <v>8318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s="17"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5">
        <f t="shared" si="238"/>
        <v>1.002</v>
      </c>
      <c r="S3831" s="7">
        <f t="shared" si="239"/>
        <v>62.625</v>
      </c>
      <c r="T3831" t="s">
        <v>8317</v>
      </c>
      <c r="U3831" t="s">
        <v>8318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s="17"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5">
        <f t="shared" si="238"/>
        <v>2.25</v>
      </c>
      <c r="S3832" s="7">
        <f t="shared" si="239"/>
        <v>75</v>
      </c>
      <c r="T3832" t="s">
        <v>8317</v>
      </c>
      <c r="U3832" t="s">
        <v>8318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s="17"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5">
        <f t="shared" si="238"/>
        <v>1.0602199999999999</v>
      </c>
      <c r="S3833" s="7">
        <f t="shared" si="239"/>
        <v>58.901111111111113</v>
      </c>
      <c r="T3833" t="s">
        <v>8317</v>
      </c>
      <c r="U3833" t="s">
        <v>8318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s="17"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5">
        <f t="shared" si="238"/>
        <v>1.0466666666666666</v>
      </c>
      <c r="S3834" s="7">
        <f t="shared" si="239"/>
        <v>139.55555555555554</v>
      </c>
      <c r="T3834" t="s">
        <v>8317</v>
      </c>
      <c r="U3834" t="s">
        <v>8318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41963.872361111113</v>
      </c>
      <c r="M3835" s="17">
        <v>41963.872361111113</v>
      </c>
      <c r="N3835" t="b">
        <v>0</v>
      </c>
      <c r="O3835">
        <v>20</v>
      </c>
      <c r="P3835" t="b">
        <v>1</v>
      </c>
      <c r="Q3835" t="s">
        <v>8271</v>
      </c>
      <c r="R3835" s="5">
        <f t="shared" si="238"/>
        <v>1.1666666666666667</v>
      </c>
      <c r="S3835" s="7">
        <f t="shared" si="239"/>
        <v>70</v>
      </c>
      <c r="T3835" t="s">
        <v>8317</v>
      </c>
      <c r="U3835" t="s">
        <v>8318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s="17"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5">
        <f t="shared" si="238"/>
        <v>1.0903333333333334</v>
      </c>
      <c r="S3836" s="7">
        <f t="shared" si="239"/>
        <v>57.385964912280699</v>
      </c>
      <c r="T3836" t="s">
        <v>8317</v>
      </c>
      <c r="U3836" t="s">
        <v>8318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s="17"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5">
        <f t="shared" si="238"/>
        <v>1.6</v>
      </c>
      <c r="S3837" s="7">
        <f t="shared" si="239"/>
        <v>40</v>
      </c>
      <c r="T3837" t="s">
        <v>8317</v>
      </c>
      <c r="U3837" t="s">
        <v>8318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s="17"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5">
        <f t="shared" si="238"/>
        <v>1.125</v>
      </c>
      <c r="S3838" s="7">
        <f t="shared" si="239"/>
        <v>64.285714285714292</v>
      </c>
      <c r="T3838" t="s">
        <v>8317</v>
      </c>
      <c r="U3838" t="s">
        <v>8318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s="17"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5">
        <f t="shared" si="238"/>
        <v>1.0209999999999999</v>
      </c>
      <c r="S3839" s="7">
        <f t="shared" si="239"/>
        <v>120.11764705882354</v>
      </c>
      <c r="T3839" t="s">
        <v>8317</v>
      </c>
      <c r="U3839" t="s">
        <v>8318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s="17"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5">
        <f t="shared" si="238"/>
        <v>1.00824</v>
      </c>
      <c r="S3840" s="7">
        <f t="shared" si="239"/>
        <v>1008.24</v>
      </c>
      <c r="T3840" t="s">
        <v>8317</v>
      </c>
      <c r="U3840" t="s">
        <v>8318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42215.142638888894</v>
      </c>
      <c r="K3841">
        <v>1433042724</v>
      </c>
      <c r="L3841" s="13">
        <f t="shared" si="237"/>
        <v>42155.142638888894</v>
      </c>
      <c r="M3841" s="17">
        <v>42155.142638888894</v>
      </c>
      <c r="N3841" t="b">
        <v>0</v>
      </c>
      <c r="O3841">
        <v>32</v>
      </c>
      <c r="P3841" t="b">
        <v>1</v>
      </c>
      <c r="Q3841" t="s">
        <v>8271</v>
      </c>
      <c r="R3841" s="5">
        <f t="shared" si="238"/>
        <v>1.0125</v>
      </c>
      <c r="S3841" s="7">
        <f t="shared" si="239"/>
        <v>63.28125</v>
      </c>
      <c r="T3841" t="s">
        <v>8317</v>
      </c>
      <c r="U3841" t="s">
        <v>8318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s="17"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5">
        <f t="shared" si="238"/>
        <v>65</v>
      </c>
      <c r="S3842" s="7">
        <f t="shared" si="239"/>
        <v>21.666666666666668</v>
      </c>
      <c r="T3842" t="s">
        <v>8317</v>
      </c>
      <c r="U3842" t="s">
        <v>8318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(I3843/86400)+25569</f>
        <v>41840.785729166666</v>
      </c>
      <c r="K3843">
        <v>1400698287</v>
      </c>
      <c r="L3843" s="13">
        <f t="shared" ref="L3843:L3906" si="241">(K3843/86400)+25569</f>
        <v>41780.785729166666</v>
      </c>
      <c r="M3843" s="17"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5">
        <f t="shared" ref="R3843:R3906" si="242">E3843/D3843</f>
        <v>8.72E-2</v>
      </c>
      <c r="S3843" s="7">
        <f t="shared" ref="S3843:S3906" si="243">E3843/O3843</f>
        <v>25.647058823529413</v>
      </c>
      <c r="T3843" t="s">
        <v>8317</v>
      </c>
      <c r="U3843" t="s">
        <v>8318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s="17"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5">
        <f t="shared" si="242"/>
        <v>0.21940000000000001</v>
      </c>
      <c r="S3844" s="7">
        <f t="shared" si="243"/>
        <v>47.695652173913047</v>
      </c>
      <c r="T3844" t="s">
        <v>8317</v>
      </c>
      <c r="U3844" t="s">
        <v>8318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s="17"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5">
        <f t="shared" si="242"/>
        <v>0.21299999999999999</v>
      </c>
      <c r="S3845" s="7">
        <f t="shared" si="243"/>
        <v>56.05263157894737</v>
      </c>
      <c r="T3845" t="s">
        <v>8317</v>
      </c>
      <c r="U3845" t="s">
        <v>8318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s="17"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5">
        <f t="shared" si="242"/>
        <v>0.41489795918367345</v>
      </c>
      <c r="S3846" s="7">
        <f t="shared" si="243"/>
        <v>81.319999999999993</v>
      </c>
      <c r="T3846" t="s">
        <v>8317</v>
      </c>
      <c r="U3846" t="s">
        <v>8318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42278.627013888894</v>
      </c>
      <c r="K3847">
        <v>1441119774</v>
      </c>
      <c r="L3847" s="13">
        <f t="shared" si="241"/>
        <v>42248.627013888894</v>
      </c>
      <c r="M3847" s="17">
        <v>42248.627013888894</v>
      </c>
      <c r="N3847" t="b">
        <v>1</v>
      </c>
      <c r="O3847">
        <v>12</v>
      </c>
      <c r="P3847" t="b">
        <v>0</v>
      </c>
      <c r="Q3847" t="s">
        <v>8271</v>
      </c>
      <c r="R3847" s="5">
        <f t="shared" si="242"/>
        <v>2.1049999999999999E-2</v>
      </c>
      <c r="S3847" s="7">
        <f t="shared" si="243"/>
        <v>70.166666666666671</v>
      </c>
      <c r="T3847" t="s">
        <v>8317</v>
      </c>
      <c r="U3847" t="s">
        <v>8318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s="17"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5">
        <f t="shared" si="242"/>
        <v>2.7E-2</v>
      </c>
      <c r="S3848" s="7">
        <f t="shared" si="243"/>
        <v>23.625</v>
      </c>
      <c r="T3848" t="s">
        <v>8317</v>
      </c>
      <c r="U3848" t="s">
        <v>8318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s="17"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5">
        <f t="shared" si="242"/>
        <v>0.16161904761904761</v>
      </c>
      <c r="S3849" s="7">
        <f t="shared" si="243"/>
        <v>188.55555555555554</v>
      </c>
      <c r="T3849" t="s">
        <v>8317</v>
      </c>
      <c r="U3849" t="s">
        <v>8318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s="17"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5">
        <f t="shared" si="242"/>
        <v>0.16376923076923078</v>
      </c>
      <c r="S3850" s="7">
        <f t="shared" si="243"/>
        <v>49.511627906976742</v>
      </c>
      <c r="T3850" t="s">
        <v>8317</v>
      </c>
      <c r="U3850" t="s">
        <v>8318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s="17"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5">
        <f t="shared" si="242"/>
        <v>7.0433333333333334E-2</v>
      </c>
      <c r="S3851" s="7">
        <f t="shared" si="243"/>
        <v>75.464285714285708</v>
      </c>
      <c r="T3851" t="s">
        <v>8317</v>
      </c>
      <c r="U3851" t="s">
        <v>8318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s="17"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5">
        <f t="shared" si="242"/>
        <v>3.7999999999999999E-2</v>
      </c>
      <c r="S3852" s="7">
        <f t="shared" si="243"/>
        <v>9.5</v>
      </c>
      <c r="T3852" t="s">
        <v>8317</v>
      </c>
      <c r="U3852" t="s">
        <v>8318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s="17"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5">
        <f t="shared" si="242"/>
        <v>0.34079999999999999</v>
      </c>
      <c r="S3853" s="7">
        <f t="shared" si="243"/>
        <v>35.5</v>
      </c>
      <c r="T3853" t="s">
        <v>8317</v>
      </c>
      <c r="U3853" t="s">
        <v>8318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s="17"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5">
        <f t="shared" si="242"/>
        <v>2E-3</v>
      </c>
      <c r="S3854" s="7">
        <f t="shared" si="243"/>
        <v>10</v>
      </c>
      <c r="T3854" t="s">
        <v>8317</v>
      </c>
      <c r="U3854" t="s">
        <v>8318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s="17"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5">
        <f t="shared" si="242"/>
        <v>2.5999999999999998E-4</v>
      </c>
      <c r="S3855" s="7">
        <f t="shared" si="243"/>
        <v>13</v>
      </c>
      <c r="T3855" t="s">
        <v>8317</v>
      </c>
      <c r="U3855" t="s">
        <v>8318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s="17"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5">
        <f t="shared" si="242"/>
        <v>0.16254545454545455</v>
      </c>
      <c r="S3856" s="7">
        <f t="shared" si="243"/>
        <v>89.4</v>
      </c>
      <c r="T3856" t="s">
        <v>8317</v>
      </c>
      <c r="U3856" t="s">
        <v>8318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s="17"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5">
        <f t="shared" si="242"/>
        <v>2.5000000000000001E-2</v>
      </c>
      <c r="S3857" s="7">
        <f t="shared" si="243"/>
        <v>25</v>
      </c>
      <c r="T3857" t="s">
        <v>8317</v>
      </c>
      <c r="U3857" t="s">
        <v>8318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s="17"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5">
        <f t="shared" si="242"/>
        <v>2.0000000000000001E-4</v>
      </c>
      <c r="S3858" s="7">
        <f t="shared" si="243"/>
        <v>1</v>
      </c>
      <c r="T3858" t="s">
        <v>8317</v>
      </c>
      <c r="U3858" t="s">
        <v>8318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s="17"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5">
        <f t="shared" si="242"/>
        <v>5.1999999999999998E-2</v>
      </c>
      <c r="S3859" s="7">
        <f t="shared" si="243"/>
        <v>65</v>
      </c>
      <c r="T3859" t="s">
        <v>8317</v>
      </c>
      <c r="U3859" t="s">
        <v>8318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42128.431064814809</v>
      </c>
      <c r="M3860" s="17">
        <v>42128.431064814809</v>
      </c>
      <c r="N3860" t="b">
        <v>0</v>
      </c>
      <c r="O3860">
        <v>1</v>
      </c>
      <c r="P3860" t="b">
        <v>0</v>
      </c>
      <c r="Q3860" t="s">
        <v>8271</v>
      </c>
      <c r="R3860" s="5">
        <f t="shared" si="242"/>
        <v>0.02</v>
      </c>
      <c r="S3860" s="7">
        <f t="shared" si="243"/>
        <v>10</v>
      </c>
      <c r="T3860" t="s">
        <v>8317</v>
      </c>
      <c r="U3860" t="s">
        <v>8318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s="17"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5">
        <f t="shared" si="242"/>
        <v>4.0000000000000002E-4</v>
      </c>
      <c r="S3861" s="7">
        <f t="shared" si="243"/>
        <v>1</v>
      </c>
      <c r="T3861" t="s">
        <v>8317</v>
      </c>
      <c r="U3861" t="s">
        <v>8318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41863.660995370374</v>
      </c>
      <c r="K3862">
        <v>1405266710</v>
      </c>
      <c r="L3862" s="13">
        <f t="shared" si="241"/>
        <v>41833.660995370374</v>
      </c>
      <c r="M3862" s="17">
        <v>41833.660995370374</v>
      </c>
      <c r="N3862" t="b">
        <v>0</v>
      </c>
      <c r="O3862">
        <v>13</v>
      </c>
      <c r="P3862" t="b">
        <v>0</v>
      </c>
      <c r="Q3862" t="s">
        <v>8271</v>
      </c>
      <c r="R3862" s="5">
        <f t="shared" si="242"/>
        <v>0.17666666666666667</v>
      </c>
      <c r="S3862" s="7">
        <f t="shared" si="243"/>
        <v>81.538461538461533</v>
      </c>
      <c r="T3862" t="s">
        <v>8317</v>
      </c>
      <c r="U3862" t="s">
        <v>8318</v>
      </c>
    </row>
    <row r="3863" spans="1:21" ht="20" x14ac:dyDescent="0.2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s="17"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5">
        <f t="shared" si="242"/>
        <v>0.05</v>
      </c>
      <c r="S3863" s="7">
        <f t="shared" si="243"/>
        <v>100</v>
      </c>
      <c r="T3863" t="s">
        <v>8317</v>
      </c>
      <c r="U3863" t="s">
        <v>8318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s="17"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5">
        <f t="shared" si="242"/>
        <v>1.3333333333333334E-4</v>
      </c>
      <c r="S3864" s="7">
        <f t="shared" si="243"/>
        <v>1</v>
      </c>
      <c r="T3864" t="s">
        <v>8317</v>
      </c>
      <c r="U3864" t="s">
        <v>8318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s="17"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5">
        <f t="shared" si="242"/>
        <v>0</v>
      </c>
      <c r="S3865" s="7" t="e">
        <f t="shared" si="243"/>
        <v>#DIV/0!</v>
      </c>
      <c r="T3865" t="s">
        <v>8317</v>
      </c>
      <c r="U3865" t="s">
        <v>8318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s="17"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5">
        <f t="shared" si="242"/>
        <v>1.2E-2</v>
      </c>
      <c r="S3866" s="7">
        <f t="shared" si="243"/>
        <v>20</v>
      </c>
      <c r="T3866" t="s">
        <v>8317</v>
      </c>
      <c r="U3866" t="s">
        <v>8318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s="17"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5">
        <f t="shared" si="242"/>
        <v>0.26937422295897223</v>
      </c>
      <c r="S3867" s="7">
        <f t="shared" si="243"/>
        <v>46.428571428571431</v>
      </c>
      <c r="T3867" t="s">
        <v>8317</v>
      </c>
      <c r="U3867" t="s">
        <v>8318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s="17"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5">
        <f t="shared" si="242"/>
        <v>5.4999999999999997E-3</v>
      </c>
      <c r="S3868" s="7">
        <f t="shared" si="243"/>
        <v>5.5</v>
      </c>
      <c r="T3868" t="s">
        <v>8317</v>
      </c>
      <c r="U3868" t="s">
        <v>8318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s="17"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5">
        <f t="shared" si="242"/>
        <v>0.1255</v>
      </c>
      <c r="S3869" s="7">
        <f t="shared" si="243"/>
        <v>50.2</v>
      </c>
      <c r="T3869" t="s">
        <v>8317</v>
      </c>
      <c r="U3869" t="s">
        <v>8318</v>
      </c>
    </row>
    <row r="3870" spans="1:21" ht="20" x14ac:dyDescent="0.2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41890.659780092596</v>
      </c>
      <c r="K3870">
        <v>1408031405</v>
      </c>
      <c r="L3870" s="13">
        <f t="shared" si="241"/>
        <v>41865.659780092596</v>
      </c>
      <c r="M3870" s="17">
        <v>41865.659780092596</v>
      </c>
      <c r="N3870" t="b">
        <v>0</v>
      </c>
      <c r="O3870">
        <v>1</v>
      </c>
      <c r="P3870" t="b">
        <v>0</v>
      </c>
      <c r="Q3870" t="s">
        <v>8305</v>
      </c>
      <c r="R3870" s="5">
        <f t="shared" si="242"/>
        <v>2E-3</v>
      </c>
      <c r="S3870" s="7">
        <f t="shared" si="243"/>
        <v>10</v>
      </c>
      <c r="T3870" t="s">
        <v>8317</v>
      </c>
      <c r="U3870" t="s">
        <v>8359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s="17"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5">
        <f t="shared" si="242"/>
        <v>3.44748684310884E-2</v>
      </c>
      <c r="S3871" s="7">
        <f t="shared" si="243"/>
        <v>30.133333333333333</v>
      </c>
      <c r="T3871" t="s">
        <v>8317</v>
      </c>
      <c r="U3871" t="s">
        <v>8359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41823.172199074077</v>
      </c>
      <c r="K3872">
        <v>1401768478</v>
      </c>
      <c r="L3872" s="13">
        <f t="shared" si="241"/>
        <v>41793.172199074077</v>
      </c>
      <c r="M3872" s="17">
        <v>41793.172199074077</v>
      </c>
      <c r="N3872" t="b">
        <v>0</v>
      </c>
      <c r="O3872">
        <v>10</v>
      </c>
      <c r="P3872" t="b">
        <v>0</v>
      </c>
      <c r="Q3872" t="s">
        <v>8305</v>
      </c>
      <c r="R3872" s="5">
        <f t="shared" si="242"/>
        <v>0.15</v>
      </c>
      <c r="S3872" s="7">
        <f t="shared" si="243"/>
        <v>150</v>
      </c>
      <c r="T3872" t="s">
        <v>8317</v>
      </c>
      <c r="U3872" t="s">
        <v>8359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s="17"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5">
        <f t="shared" si="242"/>
        <v>2.6666666666666668E-2</v>
      </c>
      <c r="S3873" s="7">
        <f t="shared" si="243"/>
        <v>13.333333333333334</v>
      </c>
      <c r="T3873" t="s">
        <v>8317</v>
      </c>
      <c r="U3873" t="s">
        <v>8359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s="17"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5">
        <f t="shared" si="242"/>
        <v>0</v>
      </c>
      <c r="S3874" s="7" t="e">
        <f t="shared" si="243"/>
        <v>#DIV/0!</v>
      </c>
      <c r="T3874" t="s">
        <v>8317</v>
      </c>
      <c r="U3874" t="s">
        <v>8359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s="17"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5">
        <f t="shared" si="242"/>
        <v>0</v>
      </c>
      <c r="S3875" s="7" t="e">
        <f t="shared" si="243"/>
        <v>#DIV/0!</v>
      </c>
      <c r="T3875" t="s">
        <v>8317</v>
      </c>
      <c r="U3875" t="s">
        <v>8359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s="17"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5">
        <f t="shared" si="242"/>
        <v>0</v>
      </c>
      <c r="S3876" s="7" t="e">
        <f t="shared" si="243"/>
        <v>#DIV/0!</v>
      </c>
      <c r="T3876" t="s">
        <v>8317</v>
      </c>
      <c r="U3876" t="s">
        <v>8359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s="17"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5">
        <f t="shared" si="242"/>
        <v>0</v>
      </c>
      <c r="S3877" s="7" t="e">
        <f t="shared" si="243"/>
        <v>#DIV/0!</v>
      </c>
      <c r="T3877" t="s">
        <v>8317</v>
      </c>
      <c r="U3877" t="s">
        <v>8359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s="17"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5">
        <f t="shared" si="242"/>
        <v>0.52794871794871789</v>
      </c>
      <c r="S3878" s="7">
        <f t="shared" si="243"/>
        <v>44.760869565217391</v>
      </c>
      <c r="T3878" t="s">
        <v>8317</v>
      </c>
      <c r="U3878" t="s">
        <v>8359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s="17"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5">
        <f t="shared" si="242"/>
        <v>4.9639999999999997E-2</v>
      </c>
      <c r="S3879" s="7">
        <f t="shared" si="243"/>
        <v>88.642857142857139</v>
      </c>
      <c r="T3879" t="s">
        <v>8317</v>
      </c>
      <c r="U3879" t="s">
        <v>8359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s="17"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5">
        <f t="shared" si="242"/>
        <v>5.5555555555555556E-4</v>
      </c>
      <c r="S3880" s="7">
        <f t="shared" si="243"/>
        <v>10</v>
      </c>
      <c r="T3880" t="s">
        <v>8317</v>
      </c>
      <c r="U3880" t="s">
        <v>8359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s="17"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5">
        <f t="shared" si="242"/>
        <v>0</v>
      </c>
      <c r="S3881" s="7" t="e">
        <f t="shared" si="243"/>
        <v>#DIV/0!</v>
      </c>
      <c r="T3881" t="s">
        <v>8317</v>
      </c>
      <c r="U3881" t="s">
        <v>8359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s="17"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5">
        <f t="shared" si="242"/>
        <v>0.13066666666666665</v>
      </c>
      <c r="S3882" s="7">
        <f t="shared" si="243"/>
        <v>57.647058823529413</v>
      </c>
      <c r="T3882" t="s">
        <v>8317</v>
      </c>
      <c r="U3882" t="s">
        <v>8359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s="17"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5">
        <f t="shared" si="242"/>
        <v>0.05</v>
      </c>
      <c r="S3883" s="7">
        <f t="shared" si="243"/>
        <v>25</v>
      </c>
      <c r="T3883" t="s">
        <v>8317</v>
      </c>
      <c r="U3883" t="s">
        <v>8359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s="17"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5">
        <f t="shared" si="242"/>
        <v>0</v>
      </c>
      <c r="S3884" s="7" t="e">
        <f t="shared" si="243"/>
        <v>#DIV/0!</v>
      </c>
      <c r="T3884" t="s">
        <v>8317</v>
      </c>
      <c r="U3884" t="s">
        <v>8359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s="17"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5">
        <f t="shared" si="242"/>
        <v>0</v>
      </c>
      <c r="S3885" s="7" t="e">
        <f t="shared" si="243"/>
        <v>#DIV/0!</v>
      </c>
      <c r="T3885" t="s">
        <v>8317</v>
      </c>
      <c r="U3885" t="s">
        <v>8359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s="17"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5">
        <f t="shared" si="242"/>
        <v>0</v>
      </c>
      <c r="S3886" s="7" t="e">
        <f t="shared" si="243"/>
        <v>#DIV/0!</v>
      </c>
      <c r="T3886" t="s">
        <v>8317</v>
      </c>
      <c r="U3886" t="s">
        <v>8359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s="17"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5">
        <f t="shared" si="242"/>
        <v>0</v>
      </c>
      <c r="S3887" s="7" t="e">
        <f t="shared" si="243"/>
        <v>#DIV/0!</v>
      </c>
      <c r="T3887" t="s">
        <v>8317</v>
      </c>
      <c r="U3887" t="s">
        <v>8359</v>
      </c>
    </row>
    <row r="3888" spans="1:21" ht="20" x14ac:dyDescent="0.2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s="17"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5">
        <f t="shared" si="242"/>
        <v>0</v>
      </c>
      <c r="S3888" s="7" t="e">
        <f t="shared" si="243"/>
        <v>#DIV/0!</v>
      </c>
      <c r="T3888" t="s">
        <v>8317</v>
      </c>
      <c r="U3888" t="s">
        <v>8359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s="17"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5">
        <f t="shared" si="242"/>
        <v>1.7500000000000002E-2</v>
      </c>
      <c r="S3889" s="7">
        <f t="shared" si="243"/>
        <v>17.5</v>
      </c>
      <c r="T3889" t="s">
        <v>8317</v>
      </c>
      <c r="U3889" t="s">
        <v>8359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s="17"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5">
        <f t="shared" si="242"/>
        <v>0.27100000000000002</v>
      </c>
      <c r="S3890" s="7">
        <f t="shared" si="243"/>
        <v>38.714285714285715</v>
      </c>
      <c r="T3890" t="s">
        <v>8317</v>
      </c>
      <c r="U3890" t="s">
        <v>8318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s="17"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5">
        <f t="shared" si="242"/>
        <v>1.4749999999999999E-2</v>
      </c>
      <c r="S3891" s="7">
        <f t="shared" si="243"/>
        <v>13.111111111111111</v>
      </c>
      <c r="T3891" t="s">
        <v>8317</v>
      </c>
      <c r="U3891" t="s">
        <v>8318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s="17"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5">
        <f t="shared" si="242"/>
        <v>0.16826666666666668</v>
      </c>
      <c r="S3892" s="7">
        <f t="shared" si="243"/>
        <v>315.5</v>
      </c>
      <c r="T3892" t="s">
        <v>8317</v>
      </c>
      <c r="U3892" t="s">
        <v>8318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s="17"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5">
        <f t="shared" si="242"/>
        <v>0.32500000000000001</v>
      </c>
      <c r="S3893" s="7">
        <f t="shared" si="243"/>
        <v>37.142857142857146</v>
      </c>
      <c r="T3893" t="s">
        <v>8317</v>
      </c>
      <c r="U3893" t="s">
        <v>8318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41867.652280092589</v>
      </c>
      <c r="M3894" s="17">
        <v>41867.652280092589</v>
      </c>
      <c r="N3894" t="b">
        <v>0</v>
      </c>
      <c r="O3894">
        <v>0</v>
      </c>
      <c r="P3894" t="b">
        <v>0</v>
      </c>
      <c r="Q3894" t="s">
        <v>8271</v>
      </c>
      <c r="R3894" s="5">
        <f t="shared" si="242"/>
        <v>0</v>
      </c>
      <c r="S3894" s="7" t="e">
        <f t="shared" si="243"/>
        <v>#DIV/0!</v>
      </c>
      <c r="T3894" t="s">
        <v>8317</v>
      </c>
      <c r="U3894" t="s">
        <v>8318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s="17"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5">
        <f t="shared" si="242"/>
        <v>0.2155</v>
      </c>
      <c r="S3895" s="7">
        <f t="shared" si="243"/>
        <v>128.27380952380952</v>
      </c>
      <c r="T3895" t="s">
        <v>8317</v>
      </c>
      <c r="U3895" t="s">
        <v>8318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s="17"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5">
        <f t="shared" si="242"/>
        <v>3.4666666666666665E-2</v>
      </c>
      <c r="S3896" s="7">
        <f t="shared" si="243"/>
        <v>47.272727272727273</v>
      </c>
      <c r="T3896" t="s">
        <v>8317</v>
      </c>
      <c r="U3896" t="s">
        <v>8318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s="17"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5">
        <f t="shared" si="242"/>
        <v>0.05</v>
      </c>
      <c r="S3897" s="7">
        <f t="shared" si="243"/>
        <v>50</v>
      </c>
      <c r="T3897" t="s">
        <v>8317</v>
      </c>
      <c r="U3897" t="s">
        <v>8318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s="17"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5">
        <f t="shared" si="242"/>
        <v>0.10625</v>
      </c>
      <c r="S3898" s="7">
        <f t="shared" si="243"/>
        <v>42.5</v>
      </c>
      <c r="T3898" t="s">
        <v>8317</v>
      </c>
      <c r="U3898" t="s">
        <v>8318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s="17"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5">
        <f t="shared" si="242"/>
        <v>0.17599999999999999</v>
      </c>
      <c r="S3899" s="7">
        <f t="shared" si="243"/>
        <v>44</v>
      </c>
      <c r="T3899" t="s">
        <v>8317</v>
      </c>
      <c r="U3899" t="s">
        <v>8318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s="17"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5">
        <f t="shared" si="242"/>
        <v>0.3256</v>
      </c>
      <c r="S3900" s="7">
        <f t="shared" si="243"/>
        <v>50.875</v>
      </c>
      <c r="T3900" t="s">
        <v>8317</v>
      </c>
      <c r="U3900" t="s">
        <v>8318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41863.775011574078</v>
      </c>
      <c r="K3901">
        <v>1406140561</v>
      </c>
      <c r="L3901" s="13">
        <f t="shared" si="241"/>
        <v>41843.775011574078</v>
      </c>
      <c r="M3901" s="17">
        <v>41843.775011574078</v>
      </c>
      <c r="N3901" t="b">
        <v>0</v>
      </c>
      <c r="O3901">
        <v>2</v>
      </c>
      <c r="P3901" t="b">
        <v>0</v>
      </c>
      <c r="Q3901" t="s">
        <v>8271</v>
      </c>
      <c r="R3901" s="5">
        <f t="shared" si="242"/>
        <v>1.2500000000000001E-2</v>
      </c>
      <c r="S3901" s="7">
        <f t="shared" si="243"/>
        <v>62.5</v>
      </c>
      <c r="T3901" t="s">
        <v>8317</v>
      </c>
      <c r="U3901" t="s">
        <v>8318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s="17"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5">
        <f t="shared" si="242"/>
        <v>5.3999999999999999E-2</v>
      </c>
      <c r="S3902" s="7">
        <f t="shared" si="243"/>
        <v>27</v>
      </c>
      <c r="T3902" t="s">
        <v>8317</v>
      </c>
      <c r="U3902" t="s">
        <v>8318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42357.826377314814</v>
      </c>
      <c r="K3903">
        <v>1447098599</v>
      </c>
      <c r="L3903" s="13">
        <f t="shared" si="241"/>
        <v>42317.826377314814</v>
      </c>
      <c r="M3903" s="17">
        <v>42317.826377314814</v>
      </c>
      <c r="N3903" t="b">
        <v>0</v>
      </c>
      <c r="O3903">
        <v>1</v>
      </c>
      <c r="P3903" t="b">
        <v>0</v>
      </c>
      <c r="Q3903" t="s">
        <v>8271</v>
      </c>
      <c r="R3903" s="5">
        <f t="shared" si="242"/>
        <v>8.3333333333333332E-3</v>
      </c>
      <c r="S3903" s="7">
        <f t="shared" si="243"/>
        <v>25</v>
      </c>
      <c r="T3903" t="s">
        <v>8317</v>
      </c>
      <c r="U3903" t="s">
        <v>8318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s="17"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5">
        <f t="shared" si="242"/>
        <v>0.48833333333333334</v>
      </c>
      <c r="S3904" s="7">
        <f t="shared" si="243"/>
        <v>47.258064516129032</v>
      </c>
      <c r="T3904" t="s">
        <v>8317</v>
      </c>
      <c r="U3904" t="s">
        <v>8318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s="17"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5">
        <f t="shared" si="242"/>
        <v>0</v>
      </c>
      <c r="S3905" s="7" t="e">
        <f t="shared" si="243"/>
        <v>#DIV/0!</v>
      </c>
      <c r="T3905" t="s">
        <v>8317</v>
      </c>
      <c r="U3905" t="s">
        <v>8318</v>
      </c>
    </row>
    <row r="3906" spans="1:21" ht="20" x14ac:dyDescent="0.2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s="17"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5">
        <f t="shared" si="242"/>
        <v>2.9999999999999997E-4</v>
      </c>
      <c r="S3906" s="7">
        <f t="shared" si="243"/>
        <v>1.5</v>
      </c>
      <c r="T3906" t="s">
        <v>8317</v>
      </c>
      <c r="U3906" t="s">
        <v>8318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(I3907/86400)+25569</f>
        <v>42166.958333333328</v>
      </c>
      <c r="K3907">
        <v>1430405903</v>
      </c>
      <c r="L3907" s="13">
        <f t="shared" ref="L3907:L3970" si="245">(K3907/86400)+25569</f>
        <v>42124.623877314814</v>
      </c>
      <c r="M3907" s="17"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5">
        <f t="shared" ref="R3907:R3970" si="246">E3907/D3907</f>
        <v>0.11533333333333333</v>
      </c>
      <c r="S3907" s="7">
        <f t="shared" ref="S3907:S3970" si="247">E3907/O3907</f>
        <v>24.714285714285715</v>
      </c>
      <c r="T3907" t="s">
        <v>8317</v>
      </c>
      <c r="U3907" t="s">
        <v>8318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s="17"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5">
        <f t="shared" si="246"/>
        <v>0.67333333333333334</v>
      </c>
      <c r="S3908" s="7">
        <f t="shared" si="247"/>
        <v>63.125</v>
      </c>
      <c r="T3908" t="s">
        <v>8317</v>
      </c>
      <c r="U3908" t="s">
        <v>8318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s="17"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5">
        <f t="shared" si="246"/>
        <v>0.153</v>
      </c>
      <c r="S3909" s="7">
        <f t="shared" si="247"/>
        <v>38.25</v>
      </c>
      <c r="T3909" t="s">
        <v>8317</v>
      </c>
      <c r="U3909" t="s">
        <v>8318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s="17"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5">
        <f t="shared" si="246"/>
        <v>8.666666666666667E-2</v>
      </c>
      <c r="S3910" s="7">
        <f t="shared" si="247"/>
        <v>16.25</v>
      </c>
      <c r="T3910" t="s">
        <v>8317</v>
      </c>
      <c r="U3910" t="s">
        <v>8318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s="17"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5">
        <f t="shared" si="246"/>
        <v>2.2499999999999998E-3</v>
      </c>
      <c r="S3911" s="7">
        <f t="shared" si="247"/>
        <v>33.75</v>
      </c>
      <c r="T3911" t="s">
        <v>8317</v>
      </c>
      <c r="U3911" t="s">
        <v>8318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s="17"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5">
        <f t="shared" si="246"/>
        <v>3.0833333333333334E-2</v>
      </c>
      <c r="S3912" s="7">
        <f t="shared" si="247"/>
        <v>61.666666666666664</v>
      </c>
      <c r="T3912" t="s">
        <v>8317</v>
      </c>
      <c r="U3912" t="s">
        <v>8318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s="17"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5">
        <f t="shared" si="246"/>
        <v>0.37412499999999999</v>
      </c>
      <c r="S3913" s="7">
        <f t="shared" si="247"/>
        <v>83.138888888888886</v>
      </c>
      <c r="T3913" t="s">
        <v>8317</v>
      </c>
      <c r="U3913" t="s">
        <v>8318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s="17"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5">
        <f t="shared" si="246"/>
        <v>6.666666666666667E-5</v>
      </c>
      <c r="S3914" s="7">
        <f t="shared" si="247"/>
        <v>1</v>
      </c>
      <c r="T3914" t="s">
        <v>8317</v>
      </c>
      <c r="U3914" t="s">
        <v>8318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s="17"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5">
        <f t="shared" si="246"/>
        <v>0.1</v>
      </c>
      <c r="S3915" s="7">
        <f t="shared" si="247"/>
        <v>142.85714285714286</v>
      </c>
      <c r="T3915" t="s">
        <v>8317</v>
      </c>
      <c r="U3915" t="s">
        <v>8318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42114.818935185191</v>
      </c>
      <c r="M3916" s="17">
        <v>42114.818935185191</v>
      </c>
      <c r="N3916" t="b">
        <v>0</v>
      </c>
      <c r="O3916">
        <v>27</v>
      </c>
      <c r="P3916" t="b">
        <v>0</v>
      </c>
      <c r="Q3916" t="s">
        <v>8271</v>
      </c>
      <c r="R3916" s="5">
        <f t="shared" si="246"/>
        <v>0.36359999999999998</v>
      </c>
      <c r="S3916" s="7">
        <f t="shared" si="247"/>
        <v>33.666666666666664</v>
      </c>
      <c r="T3916" t="s">
        <v>8317</v>
      </c>
      <c r="U3916" t="s">
        <v>8318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s="17"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5">
        <f t="shared" si="246"/>
        <v>3.3333333333333335E-3</v>
      </c>
      <c r="S3917" s="7">
        <f t="shared" si="247"/>
        <v>5</v>
      </c>
      <c r="T3917" t="s">
        <v>8317</v>
      </c>
      <c r="U3917" t="s">
        <v>8318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s="17"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5">
        <f t="shared" si="246"/>
        <v>0</v>
      </c>
      <c r="S3918" s="7" t="e">
        <f t="shared" si="247"/>
        <v>#DIV/0!</v>
      </c>
      <c r="T3918" t="s">
        <v>8317</v>
      </c>
      <c r="U3918" t="s">
        <v>8318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s="17"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5">
        <f t="shared" si="246"/>
        <v>2.8571428571428571E-3</v>
      </c>
      <c r="S3919" s="7">
        <f t="shared" si="247"/>
        <v>10</v>
      </c>
      <c r="T3919" t="s">
        <v>8317</v>
      </c>
      <c r="U3919" t="s">
        <v>8318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s="17"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5">
        <f t="shared" si="246"/>
        <v>2E-3</v>
      </c>
      <c r="S3920" s="7">
        <f t="shared" si="247"/>
        <v>40</v>
      </c>
      <c r="T3920" t="s">
        <v>8317</v>
      </c>
      <c r="U3920" t="s">
        <v>8318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s="17"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5">
        <f t="shared" si="246"/>
        <v>1.7999999999999999E-2</v>
      </c>
      <c r="S3921" s="7">
        <f t="shared" si="247"/>
        <v>30</v>
      </c>
      <c r="T3921" t="s">
        <v>8317</v>
      </c>
      <c r="U3921" t="s">
        <v>8318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42687.428935185184</v>
      </c>
      <c r="K3922">
        <v>1476436660</v>
      </c>
      <c r="L3922" s="13">
        <f t="shared" si="245"/>
        <v>42657.38726851852</v>
      </c>
      <c r="M3922" s="17"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5">
        <f t="shared" si="246"/>
        <v>5.3999999999999999E-2</v>
      </c>
      <c r="S3922" s="7">
        <f t="shared" si="247"/>
        <v>45</v>
      </c>
      <c r="T3922" t="s">
        <v>8317</v>
      </c>
      <c r="U3922" t="s">
        <v>8318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s="17"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5">
        <f t="shared" si="246"/>
        <v>0</v>
      </c>
      <c r="S3923" s="7" t="e">
        <f t="shared" si="247"/>
        <v>#DIV/0!</v>
      </c>
      <c r="T3923" t="s">
        <v>8317</v>
      </c>
      <c r="U3923" t="s">
        <v>8318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s="17"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5">
        <f t="shared" si="246"/>
        <v>8.1333333333333327E-2</v>
      </c>
      <c r="S3924" s="7">
        <f t="shared" si="247"/>
        <v>10.166666666666666</v>
      </c>
      <c r="T3924" t="s">
        <v>8317</v>
      </c>
      <c r="U3924" t="s">
        <v>8318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s="17"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5">
        <f t="shared" si="246"/>
        <v>0.12034782608695652</v>
      </c>
      <c r="S3925" s="7">
        <f t="shared" si="247"/>
        <v>81.411764705882348</v>
      </c>
      <c r="T3925" t="s">
        <v>8317</v>
      </c>
      <c r="U3925" t="s">
        <v>8318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s="17"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5">
        <f t="shared" si="246"/>
        <v>0.15266666666666667</v>
      </c>
      <c r="S3926" s="7">
        <f t="shared" si="247"/>
        <v>57.25</v>
      </c>
      <c r="T3926" t="s">
        <v>8317</v>
      </c>
      <c r="U3926" t="s">
        <v>8318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s="17"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5">
        <f t="shared" si="246"/>
        <v>0.1</v>
      </c>
      <c r="S3927" s="7">
        <f t="shared" si="247"/>
        <v>5</v>
      </c>
      <c r="T3927" t="s">
        <v>8317</v>
      </c>
      <c r="U3927" t="s">
        <v>8318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s="17"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5">
        <f t="shared" si="246"/>
        <v>3.0000000000000001E-3</v>
      </c>
      <c r="S3928" s="7">
        <f t="shared" si="247"/>
        <v>15</v>
      </c>
      <c r="T3928" t="s">
        <v>8317</v>
      </c>
      <c r="U3928" t="s">
        <v>8318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s="17"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5">
        <f t="shared" si="246"/>
        <v>0.01</v>
      </c>
      <c r="S3929" s="7">
        <f t="shared" si="247"/>
        <v>12.5</v>
      </c>
      <c r="T3929" t="s">
        <v>8317</v>
      </c>
      <c r="U3929" t="s">
        <v>8318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s="17"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5">
        <f t="shared" si="246"/>
        <v>0.13020000000000001</v>
      </c>
      <c r="S3930" s="7">
        <f t="shared" si="247"/>
        <v>93</v>
      </c>
      <c r="T3930" t="s">
        <v>8317</v>
      </c>
      <c r="U3930" t="s">
        <v>8318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s="17"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5">
        <f t="shared" si="246"/>
        <v>2.265E-2</v>
      </c>
      <c r="S3931" s="7">
        <f t="shared" si="247"/>
        <v>32.357142857142854</v>
      </c>
      <c r="T3931" t="s">
        <v>8317</v>
      </c>
      <c r="U3931" t="s">
        <v>8318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s="17"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5">
        <f t="shared" si="246"/>
        <v>0</v>
      </c>
      <c r="S3932" s="7" t="e">
        <f t="shared" si="247"/>
        <v>#DIV/0!</v>
      </c>
      <c r="T3932" t="s">
        <v>8317</v>
      </c>
      <c r="U3932" t="s">
        <v>8318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s="17"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5">
        <f t="shared" si="246"/>
        <v>0</v>
      </c>
      <c r="S3933" s="7" t="e">
        <f t="shared" si="247"/>
        <v>#DIV/0!</v>
      </c>
      <c r="T3933" t="s">
        <v>8317</v>
      </c>
      <c r="U3933" t="s">
        <v>8318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s="17"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5">
        <f t="shared" si="246"/>
        <v>8.3333333333333331E-5</v>
      </c>
      <c r="S3934" s="7">
        <f t="shared" si="247"/>
        <v>1</v>
      </c>
      <c r="T3934" t="s">
        <v>8317</v>
      </c>
      <c r="U3934" t="s">
        <v>8318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s="17"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5">
        <f t="shared" si="246"/>
        <v>0.15742857142857142</v>
      </c>
      <c r="S3935" s="7">
        <f t="shared" si="247"/>
        <v>91.833333333333329</v>
      </c>
      <c r="T3935" t="s">
        <v>8317</v>
      </c>
      <c r="U3935" t="s">
        <v>8318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s="17"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5">
        <f t="shared" si="246"/>
        <v>0.11</v>
      </c>
      <c r="S3936" s="7">
        <f t="shared" si="247"/>
        <v>45.833333333333336</v>
      </c>
      <c r="T3936" t="s">
        <v>8317</v>
      </c>
      <c r="U3936" t="s">
        <v>8318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42281.656782407408</v>
      </c>
      <c r="K3937">
        <v>1438789546</v>
      </c>
      <c r="L3937" s="13">
        <f t="shared" si="245"/>
        <v>42221.656782407408</v>
      </c>
      <c r="M3937" s="17">
        <v>42221.656782407408</v>
      </c>
      <c r="N3937" t="b">
        <v>0</v>
      </c>
      <c r="O3937">
        <v>23</v>
      </c>
      <c r="P3937" t="b">
        <v>0</v>
      </c>
      <c r="Q3937" t="s">
        <v>8271</v>
      </c>
      <c r="R3937" s="5">
        <f t="shared" si="246"/>
        <v>0.43833333333333335</v>
      </c>
      <c r="S3937" s="7">
        <f t="shared" si="247"/>
        <v>57.173913043478258</v>
      </c>
      <c r="T3937" t="s">
        <v>8317</v>
      </c>
      <c r="U3937" t="s">
        <v>8318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s="17"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5">
        <f t="shared" si="246"/>
        <v>0</v>
      </c>
      <c r="S3938" s="7" t="e">
        <f t="shared" si="247"/>
        <v>#DIV/0!</v>
      </c>
      <c r="T3938" t="s">
        <v>8317</v>
      </c>
      <c r="U3938" t="s">
        <v>8318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s="17"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5">
        <f t="shared" si="246"/>
        <v>0.86135181975736563</v>
      </c>
      <c r="S3939" s="7">
        <f t="shared" si="247"/>
        <v>248.5</v>
      </c>
      <c r="T3939" t="s">
        <v>8317</v>
      </c>
      <c r="U3939" t="s">
        <v>8318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42182.905717592592</v>
      </c>
      <c r="K3940">
        <v>1432763054</v>
      </c>
      <c r="L3940" s="13">
        <f t="shared" si="245"/>
        <v>42151.905717592592</v>
      </c>
      <c r="M3940" s="17">
        <v>42151.905717592592</v>
      </c>
      <c r="N3940" t="b">
        <v>0</v>
      </c>
      <c r="O3940">
        <v>5</v>
      </c>
      <c r="P3940" t="b">
        <v>0</v>
      </c>
      <c r="Q3940" t="s">
        <v>8271</v>
      </c>
      <c r="R3940" s="5">
        <f t="shared" si="246"/>
        <v>0.12196620583717357</v>
      </c>
      <c r="S3940" s="7">
        <f t="shared" si="247"/>
        <v>79.400000000000006</v>
      </c>
      <c r="T3940" t="s">
        <v>8317</v>
      </c>
      <c r="U3940" t="s">
        <v>8318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s="17"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5">
        <f t="shared" si="246"/>
        <v>1E-3</v>
      </c>
      <c r="S3941" s="7">
        <f t="shared" si="247"/>
        <v>5</v>
      </c>
      <c r="T3941" t="s">
        <v>8317</v>
      </c>
      <c r="U3941" t="s">
        <v>8318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s="17"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5">
        <f t="shared" si="246"/>
        <v>2.2000000000000001E-3</v>
      </c>
      <c r="S3942" s="7">
        <f t="shared" si="247"/>
        <v>5.5</v>
      </c>
      <c r="T3942" t="s">
        <v>8317</v>
      </c>
      <c r="U3942" t="s">
        <v>8318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s="17"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5">
        <f t="shared" si="246"/>
        <v>9.0909090909090905E-3</v>
      </c>
      <c r="S3943" s="7">
        <f t="shared" si="247"/>
        <v>25</v>
      </c>
      <c r="T3943" t="s">
        <v>8317</v>
      </c>
      <c r="U3943" t="s">
        <v>8318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s="17"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5">
        <f t="shared" si="246"/>
        <v>0</v>
      </c>
      <c r="S3944" s="7" t="e">
        <f t="shared" si="247"/>
        <v>#DIV/0!</v>
      </c>
      <c r="T3944" t="s">
        <v>8317</v>
      </c>
      <c r="U3944" t="s">
        <v>8318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s="17"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5">
        <f t="shared" si="246"/>
        <v>0.35639999999999999</v>
      </c>
      <c r="S3945" s="7">
        <f t="shared" si="247"/>
        <v>137.07692307692307</v>
      </c>
      <c r="T3945" t="s">
        <v>8317</v>
      </c>
      <c r="U3945" t="s">
        <v>8318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s="17"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5">
        <f t="shared" si="246"/>
        <v>0</v>
      </c>
      <c r="S3946" s="7" t="e">
        <f t="shared" si="247"/>
        <v>#DIV/0!</v>
      </c>
      <c r="T3946" t="s">
        <v>8317</v>
      </c>
      <c r="U3946" t="s">
        <v>8318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s="17"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5">
        <f t="shared" si="246"/>
        <v>2.5000000000000001E-3</v>
      </c>
      <c r="S3947" s="7">
        <f t="shared" si="247"/>
        <v>5</v>
      </c>
      <c r="T3947" t="s">
        <v>8317</v>
      </c>
      <c r="U3947" t="s">
        <v>8318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s="17"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5">
        <f t="shared" si="246"/>
        <v>3.2500000000000001E-2</v>
      </c>
      <c r="S3948" s="7">
        <f t="shared" si="247"/>
        <v>39</v>
      </c>
      <c r="T3948" t="s">
        <v>8317</v>
      </c>
      <c r="U3948" t="s">
        <v>8318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s="17"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5">
        <f t="shared" si="246"/>
        <v>3.3666666666666664E-2</v>
      </c>
      <c r="S3949" s="7">
        <f t="shared" si="247"/>
        <v>50.5</v>
      </c>
      <c r="T3949" t="s">
        <v>8317</v>
      </c>
      <c r="U3949" t="s">
        <v>8318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41889.325497685189</v>
      </c>
      <c r="K3950">
        <v>1404892123</v>
      </c>
      <c r="L3950" s="13">
        <f t="shared" si="245"/>
        <v>41829.325497685189</v>
      </c>
      <c r="M3950" s="17">
        <v>41829.325497685189</v>
      </c>
      <c r="N3950" t="b">
        <v>0</v>
      </c>
      <c r="O3950">
        <v>0</v>
      </c>
      <c r="P3950" t="b">
        <v>0</v>
      </c>
      <c r="Q3950" t="s">
        <v>8271</v>
      </c>
      <c r="R3950" s="5">
        <f t="shared" si="246"/>
        <v>0</v>
      </c>
      <c r="S3950" s="7" t="e">
        <f t="shared" si="247"/>
        <v>#DIV/0!</v>
      </c>
      <c r="T3950" t="s">
        <v>8317</v>
      </c>
      <c r="U3950" t="s">
        <v>8318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s="17"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5">
        <f t="shared" si="246"/>
        <v>0.15770000000000001</v>
      </c>
      <c r="S3951" s="7">
        <f t="shared" si="247"/>
        <v>49.28125</v>
      </c>
      <c r="T3951" t="s">
        <v>8317</v>
      </c>
      <c r="U3951" t="s">
        <v>8318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s="17"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5">
        <f t="shared" si="246"/>
        <v>6.2500000000000003E-3</v>
      </c>
      <c r="S3952" s="7">
        <f t="shared" si="247"/>
        <v>25</v>
      </c>
      <c r="T3952" t="s">
        <v>8317</v>
      </c>
      <c r="U3952" t="s">
        <v>8318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s="17"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5">
        <f t="shared" si="246"/>
        <v>5.0000000000000004E-6</v>
      </c>
      <c r="S3953" s="7">
        <f t="shared" si="247"/>
        <v>1</v>
      </c>
      <c r="T3953" t="s">
        <v>8317</v>
      </c>
      <c r="U3953" t="s">
        <v>8318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s="17"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5">
        <f t="shared" si="246"/>
        <v>9.6153846153846159E-4</v>
      </c>
      <c r="S3954" s="7">
        <f t="shared" si="247"/>
        <v>25</v>
      </c>
      <c r="T3954" t="s">
        <v>8317</v>
      </c>
      <c r="U3954" t="s">
        <v>8318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s="17"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5">
        <f t="shared" si="246"/>
        <v>0</v>
      </c>
      <c r="S3955" s="7" t="e">
        <f t="shared" si="247"/>
        <v>#DIV/0!</v>
      </c>
      <c r="T3955" t="s">
        <v>8317</v>
      </c>
      <c r="U3955" t="s">
        <v>8318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s="17"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5">
        <f t="shared" si="246"/>
        <v>0</v>
      </c>
      <c r="S3956" s="7" t="e">
        <f t="shared" si="247"/>
        <v>#DIV/0!</v>
      </c>
      <c r="T3956" t="s">
        <v>8317</v>
      </c>
      <c r="U3956" t="s">
        <v>8318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s="17"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5">
        <f t="shared" si="246"/>
        <v>0.24285714285714285</v>
      </c>
      <c r="S3957" s="7">
        <f t="shared" si="247"/>
        <v>53.125</v>
      </c>
      <c r="T3957" t="s">
        <v>8317</v>
      </c>
      <c r="U3957" t="s">
        <v>8318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s="17"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5">
        <f t="shared" si="246"/>
        <v>0</v>
      </c>
      <c r="S3958" s="7" t="e">
        <f t="shared" si="247"/>
        <v>#DIV/0!</v>
      </c>
      <c r="T3958" t="s">
        <v>8317</v>
      </c>
      <c r="U3958" t="s">
        <v>8318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42559.976319444446</v>
      </c>
      <c r="K3959">
        <v>1464045954</v>
      </c>
      <c r="L3959" s="13">
        <f t="shared" si="245"/>
        <v>42513.976319444446</v>
      </c>
      <c r="M3959" s="17">
        <v>42513.976319444446</v>
      </c>
      <c r="N3959" t="b">
        <v>0</v>
      </c>
      <c r="O3959">
        <v>1</v>
      </c>
      <c r="P3959" t="b">
        <v>0</v>
      </c>
      <c r="Q3959" t="s">
        <v>8271</v>
      </c>
      <c r="R3959" s="5">
        <f t="shared" si="246"/>
        <v>2.5000000000000001E-4</v>
      </c>
      <c r="S3959" s="7">
        <f t="shared" si="247"/>
        <v>7</v>
      </c>
      <c r="T3959" t="s">
        <v>8317</v>
      </c>
      <c r="U3959" t="s">
        <v>8318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41816.950370370367</v>
      </c>
      <c r="M3960" s="17">
        <v>41816.950370370367</v>
      </c>
      <c r="N3960" t="b">
        <v>0</v>
      </c>
      <c r="O3960">
        <v>16</v>
      </c>
      <c r="P3960" t="b">
        <v>0</v>
      </c>
      <c r="Q3960" t="s">
        <v>8271</v>
      </c>
      <c r="R3960" s="5">
        <f t="shared" si="246"/>
        <v>0.32050000000000001</v>
      </c>
      <c r="S3960" s="7">
        <f t="shared" si="247"/>
        <v>40.0625</v>
      </c>
      <c r="T3960" t="s">
        <v>8317</v>
      </c>
      <c r="U3960" t="s">
        <v>8318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s="17"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5">
        <f t="shared" si="246"/>
        <v>0.24333333333333335</v>
      </c>
      <c r="S3961" s="7">
        <f t="shared" si="247"/>
        <v>24.333333333333332</v>
      </c>
      <c r="T3961" t="s">
        <v>8317</v>
      </c>
      <c r="U3961" t="s">
        <v>8318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s="17"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5">
        <f t="shared" si="246"/>
        <v>1.4999999999999999E-2</v>
      </c>
      <c r="S3962" s="7">
        <f t="shared" si="247"/>
        <v>11.25</v>
      </c>
      <c r="T3962" t="s">
        <v>8317</v>
      </c>
      <c r="U3962" t="s">
        <v>8318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s="17"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5">
        <f t="shared" si="246"/>
        <v>4.1999999999999997E-3</v>
      </c>
      <c r="S3963" s="7">
        <f t="shared" si="247"/>
        <v>10.5</v>
      </c>
      <c r="T3963" t="s">
        <v>8317</v>
      </c>
      <c r="U3963" t="s">
        <v>8318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s="17"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5">
        <f t="shared" si="246"/>
        <v>3.214285714285714E-2</v>
      </c>
      <c r="S3964" s="7">
        <f t="shared" si="247"/>
        <v>15</v>
      </c>
      <c r="T3964" t="s">
        <v>8317</v>
      </c>
      <c r="U3964" t="s">
        <v>8318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s="17"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5">
        <f t="shared" si="246"/>
        <v>0</v>
      </c>
      <c r="S3965" s="7" t="e">
        <f t="shared" si="247"/>
        <v>#DIV/0!</v>
      </c>
      <c r="T3965" t="s">
        <v>8317</v>
      </c>
      <c r="U3965" t="s">
        <v>8318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s="17"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5">
        <f t="shared" si="246"/>
        <v>6.3E-2</v>
      </c>
      <c r="S3966" s="7">
        <f t="shared" si="247"/>
        <v>42</v>
      </c>
      <c r="T3966" t="s">
        <v>8317</v>
      </c>
      <c r="U3966" t="s">
        <v>8318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s="17"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5">
        <f t="shared" si="246"/>
        <v>0.14249999999999999</v>
      </c>
      <c r="S3967" s="7">
        <f t="shared" si="247"/>
        <v>71.25</v>
      </c>
      <c r="T3967" t="s">
        <v>8317</v>
      </c>
      <c r="U3967" t="s">
        <v>8318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s="17"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5">
        <f t="shared" si="246"/>
        <v>6.0000000000000001E-3</v>
      </c>
      <c r="S3968" s="7">
        <f t="shared" si="247"/>
        <v>22.5</v>
      </c>
      <c r="T3968" t="s">
        <v>8317</v>
      </c>
      <c r="U3968" t="s">
        <v>8318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s="17"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5">
        <f t="shared" si="246"/>
        <v>0.2411764705882353</v>
      </c>
      <c r="S3969" s="7">
        <f t="shared" si="247"/>
        <v>41</v>
      </c>
      <c r="T3969" t="s">
        <v>8317</v>
      </c>
      <c r="U3969" t="s">
        <v>8318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s="17"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5">
        <f t="shared" si="246"/>
        <v>0.10539999999999999</v>
      </c>
      <c r="S3970" s="7">
        <f t="shared" si="247"/>
        <v>47.909090909090907</v>
      </c>
      <c r="T3970" t="s">
        <v>8317</v>
      </c>
      <c r="U3970" t="s">
        <v>8318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(I3971/86400)+25569</f>
        <v>42611.163194444445</v>
      </c>
      <c r="K3971">
        <v>1471638646</v>
      </c>
      <c r="L3971" s="13">
        <f t="shared" ref="L3971:L4034" si="249">(K3971/86400)+25569</f>
        <v>42601.854699074072</v>
      </c>
      <c r="M3971" s="17"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5">
        <f t="shared" ref="R3971:R4034" si="250">E3971/D3971</f>
        <v>7.4690265486725665E-2</v>
      </c>
      <c r="S3971" s="7">
        <f t="shared" ref="S3971:S4034" si="251">E3971/O3971</f>
        <v>35.166666666666664</v>
      </c>
      <c r="T3971" t="s">
        <v>8317</v>
      </c>
      <c r="U3971" t="s">
        <v>8318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42477.863553240742</v>
      </c>
      <c r="K3972">
        <v>1458333811</v>
      </c>
      <c r="L3972" s="13">
        <f t="shared" si="249"/>
        <v>42447.863553240742</v>
      </c>
      <c r="M3972" s="17">
        <v>42447.863553240742</v>
      </c>
      <c r="N3972" t="b">
        <v>0</v>
      </c>
      <c r="O3972">
        <v>2</v>
      </c>
      <c r="P3972" t="b">
        <v>0</v>
      </c>
      <c r="Q3972" t="s">
        <v>8271</v>
      </c>
      <c r="R3972" s="5">
        <f t="shared" si="250"/>
        <v>7.3333333333333334E-4</v>
      </c>
      <c r="S3972" s="7">
        <f t="shared" si="251"/>
        <v>5.5</v>
      </c>
      <c r="T3972" t="s">
        <v>8317</v>
      </c>
      <c r="U3972" t="s">
        <v>8318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s="17"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5">
        <f t="shared" si="250"/>
        <v>9.7142857142857135E-3</v>
      </c>
      <c r="S3973" s="7">
        <f t="shared" si="251"/>
        <v>22.666666666666668</v>
      </c>
      <c r="T3973" t="s">
        <v>8317</v>
      </c>
      <c r="U3973" t="s">
        <v>8318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s="17"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5">
        <f t="shared" si="250"/>
        <v>0.21099999999999999</v>
      </c>
      <c r="S3974" s="7">
        <f t="shared" si="251"/>
        <v>26.375</v>
      </c>
      <c r="T3974" t="s">
        <v>8317</v>
      </c>
      <c r="U3974" t="s">
        <v>8318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s="17"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5">
        <f t="shared" si="250"/>
        <v>0.78100000000000003</v>
      </c>
      <c r="S3975" s="7">
        <f t="shared" si="251"/>
        <v>105.54054054054055</v>
      </c>
      <c r="T3975" t="s">
        <v>8317</v>
      </c>
      <c r="U3975" t="s">
        <v>8318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s="17"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5">
        <f t="shared" si="250"/>
        <v>0.32</v>
      </c>
      <c r="S3976" s="7">
        <f t="shared" si="251"/>
        <v>29.09090909090909</v>
      </c>
      <c r="T3976" t="s">
        <v>8317</v>
      </c>
      <c r="U3976" t="s">
        <v>8318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s="17">
        <v>42534.866875</v>
      </c>
      <c r="N3977" t="b">
        <v>0</v>
      </c>
      <c r="O3977">
        <v>0</v>
      </c>
      <c r="P3977" t="b">
        <v>0</v>
      </c>
      <c r="Q3977" t="s">
        <v>8271</v>
      </c>
      <c r="R3977" s="5">
        <f t="shared" si="250"/>
        <v>0</v>
      </c>
      <c r="S3977" s="7" t="e">
        <f t="shared" si="251"/>
        <v>#DIV/0!</v>
      </c>
      <c r="T3977" t="s">
        <v>8317</v>
      </c>
      <c r="U3977" t="s">
        <v>8318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s="17"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5">
        <f t="shared" si="250"/>
        <v>0.47692307692307695</v>
      </c>
      <c r="S3978" s="7">
        <f t="shared" si="251"/>
        <v>62</v>
      </c>
      <c r="T3978" t="s">
        <v>8317</v>
      </c>
      <c r="U3978" t="s">
        <v>8318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s="17"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5">
        <f t="shared" si="250"/>
        <v>1.4500000000000001E-2</v>
      </c>
      <c r="S3979" s="7">
        <f t="shared" si="251"/>
        <v>217.5</v>
      </c>
      <c r="T3979" t="s">
        <v>8317</v>
      </c>
      <c r="U3979" t="s">
        <v>8318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s="17"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5">
        <f t="shared" si="250"/>
        <v>0.107</v>
      </c>
      <c r="S3980" s="7">
        <f t="shared" si="251"/>
        <v>26.75</v>
      </c>
      <c r="T3980" t="s">
        <v>8317</v>
      </c>
      <c r="U3980" t="s">
        <v>8318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s="17"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5">
        <f t="shared" si="250"/>
        <v>1.8333333333333333E-2</v>
      </c>
      <c r="S3981" s="7">
        <f t="shared" si="251"/>
        <v>18.333333333333332</v>
      </c>
      <c r="T3981" t="s">
        <v>8317</v>
      </c>
      <c r="U3981" t="s">
        <v>8318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s="17"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5">
        <f t="shared" si="250"/>
        <v>0.18</v>
      </c>
      <c r="S3982" s="7">
        <f t="shared" si="251"/>
        <v>64.285714285714292</v>
      </c>
      <c r="T3982" t="s">
        <v>8317</v>
      </c>
      <c r="U3982" t="s">
        <v>8318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s="17"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5">
        <f t="shared" si="250"/>
        <v>4.0833333333333333E-2</v>
      </c>
      <c r="S3983" s="7">
        <f t="shared" si="251"/>
        <v>175</v>
      </c>
      <c r="T3983" t="s">
        <v>8317</v>
      </c>
      <c r="U3983" t="s">
        <v>8318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s="17"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5">
        <f t="shared" si="250"/>
        <v>0.2</v>
      </c>
      <c r="S3984" s="7">
        <f t="shared" si="251"/>
        <v>34</v>
      </c>
      <c r="T3984" t="s">
        <v>8317</v>
      </c>
      <c r="U3984" t="s">
        <v>8318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s="17"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5">
        <f t="shared" si="250"/>
        <v>0.34802513464991025</v>
      </c>
      <c r="S3985" s="7">
        <f t="shared" si="251"/>
        <v>84.282608695652172</v>
      </c>
      <c r="T3985" t="s">
        <v>8317</v>
      </c>
      <c r="U3985" t="s">
        <v>8318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41920.963472222225</v>
      </c>
      <c r="M3986" s="17">
        <v>41920.963472222225</v>
      </c>
      <c r="N3986" t="b">
        <v>0</v>
      </c>
      <c r="O3986">
        <v>10</v>
      </c>
      <c r="P3986" t="b">
        <v>0</v>
      </c>
      <c r="Q3986" t="s">
        <v>8271</v>
      </c>
      <c r="R3986" s="5">
        <f t="shared" si="250"/>
        <v>6.3333333333333339E-2</v>
      </c>
      <c r="S3986" s="7">
        <f t="shared" si="251"/>
        <v>9.5</v>
      </c>
      <c r="T3986" t="s">
        <v>8317</v>
      </c>
      <c r="U3986" t="s">
        <v>8318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s="17"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5">
        <f t="shared" si="250"/>
        <v>0.32050000000000001</v>
      </c>
      <c r="S3987" s="7">
        <f t="shared" si="251"/>
        <v>33.736842105263158</v>
      </c>
      <c r="T3987" t="s">
        <v>8317</v>
      </c>
      <c r="U3987" t="s">
        <v>8318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s="17"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5">
        <f t="shared" si="250"/>
        <v>9.7600000000000006E-2</v>
      </c>
      <c r="S3988" s="7">
        <f t="shared" si="251"/>
        <v>37.53846153846154</v>
      </c>
      <c r="T3988" t="s">
        <v>8317</v>
      </c>
      <c r="U3988" t="s">
        <v>8318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s="17"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5">
        <f t="shared" si="250"/>
        <v>0.3775</v>
      </c>
      <c r="S3989" s="7">
        <f t="shared" si="251"/>
        <v>11.615384615384615</v>
      </c>
      <c r="T3989" t="s">
        <v>8317</v>
      </c>
      <c r="U3989" t="s">
        <v>8318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s="17"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5">
        <f t="shared" si="250"/>
        <v>2.1333333333333333E-2</v>
      </c>
      <c r="S3990" s="7">
        <f t="shared" si="251"/>
        <v>8</v>
      </c>
      <c r="T3990" t="s">
        <v>8317</v>
      </c>
      <c r="U3990" t="s">
        <v>8318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s="17"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5">
        <f t="shared" si="250"/>
        <v>0</v>
      </c>
      <c r="S3991" s="7" t="e">
        <f t="shared" si="251"/>
        <v>#DIV/0!</v>
      </c>
      <c r="T3991" t="s">
        <v>8317</v>
      </c>
      <c r="U3991" t="s">
        <v>8318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s="17"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5">
        <f t="shared" si="250"/>
        <v>4.1818181818181817E-2</v>
      </c>
      <c r="S3992" s="7">
        <f t="shared" si="251"/>
        <v>23</v>
      </c>
      <c r="T3992" t="s">
        <v>8317</v>
      </c>
      <c r="U3992" t="s">
        <v>8318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s="17"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5">
        <f t="shared" si="250"/>
        <v>0.2</v>
      </c>
      <c r="S3993" s="7">
        <f t="shared" si="251"/>
        <v>100</v>
      </c>
      <c r="T3993" t="s">
        <v>8317</v>
      </c>
      <c r="U3993" t="s">
        <v>8318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s="17"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5">
        <f t="shared" si="250"/>
        <v>5.4100000000000002E-2</v>
      </c>
      <c r="S3994" s="7">
        <f t="shared" si="251"/>
        <v>60.111111111111114</v>
      </c>
      <c r="T3994" t="s">
        <v>8317</v>
      </c>
      <c r="U3994" t="s">
        <v>8318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s="17"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5">
        <f t="shared" si="250"/>
        <v>6.0000000000000002E-5</v>
      </c>
      <c r="S3995" s="7">
        <f t="shared" si="251"/>
        <v>3</v>
      </c>
      <c r="T3995" t="s">
        <v>8317</v>
      </c>
      <c r="U3995" t="s">
        <v>8318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s="17"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5">
        <f t="shared" si="250"/>
        <v>2.5000000000000001E-3</v>
      </c>
      <c r="S3996" s="7">
        <f t="shared" si="251"/>
        <v>5</v>
      </c>
      <c r="T3996" t="s">
        <v>8317</v>
      </c>
      <c r="U3996" t="s">
        <v>8318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s="17"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5">
        <f t="shared" si="250"/>
        <v>0.35</v>
      </c>
      <c r="S3997" s="7">
        <f t="shared" si="251"/>
        <v>17.5</v>
      </c>
      <c r="T3997" t="s">
        <v>8317</v>
      </c>
      <c r="U3997" t="s">
        <v>8318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41950.266944444447</v>
      </c>
      <c r="M3998" s="17">
        <v>41950.266944444447</v>
      </c>
      <c r="N3998" t="b">
        <v>0</v>
      </c>
      <c r="O3998">
        <v>17</v>
      </c>
      <c r="P3998" t="b">
        <v>0</v>
      </c>
      <c r="Q3998" t="s">
        <v>8271</v>
      </c>
      <c r="R3998" s="5">
        <f t="shared" si="250"/>
        <v>0.16566666666666666</v>
      </c>
      <c r="S3998" s="7">
        <f t="shared" si="251"/>
        <v>29.235294117647058</v>
      </c>
      <c r="T3998" t="s">
        <v>8317</v>
      </c>
      <c r="U3998" t="s">
        <v>8318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s="17"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5">
        <f t="shared" si="250"/>
        <v>0</v>
      </c>
      <c r="S3999" s="7" t="e">
        <f t="shared" si="251"/>
        <v>#DIV/0!</v>
      </c>
      <c r="T3999" t="s">
        <v>8317</v>
      </c>
      <c r="U3999" t="s">
        <v>8318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s="17"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5">
        <f t="shared" si="250"/>
        <v>0.57199999999999995</v>
      </c>
      <c r="S4000" s="7">
        <f t="shared" si="251"/>
        <v>59.583333333333336</v>
      </c>
      <c r="T4000" t="s">
        <v>8317</v>
      </c>
      <c r="U4000" t="s">
        <v>8318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s="17"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5">
        <f t="shared" si="250"/>
        <v>0.16514285714285715</v>
      </c>
      <c r="S4001" s="7">
        <f t="shared" si="251"/>
        <v>82.571428571428569</v>
      </c>
      <c r="T4001" t="s">
        <v>8317</v>
      </c>
      <c r="U4001" t="s">
        <v>8318</v>
      </c>
    </row>
    <row r="4002" spans="1:21" ht="20" x14ac:dyDescent="0.2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s="17"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5">
        <f t="shared" si="250"/>
        <v>1.25E-3</v>
      </c>
      <c r="S4002" s="7">
        <f t="shared" si="251"/>
        <v>10</v>
      </c>
      <c r="T4002" t="s">
        <v>8317</v>
      </c>
      <c r="U4002" t="s">
        <v>8318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s="17"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5">
        <f t="shared" si="250"/>
        <v>0.3775</v>
      </c>
      <c r="S4003" s="7">
        <f t="shared" si="251"/>
        <v>32.357142857142854</v>
      </c>
      <c r="T4003" t="s">
        <v>8317</v>
      </c>
      <c r="U4003" t="s">
        <v>8318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s="17"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5">
        <f t="shared" si="250"/>
        <v>1.84E-2</v>
      </c>
      <c r="S4004" s="7">
        <f t="shared" si="251"/>
        <v>5.75</v>
      </c>
      <c r="T4004" t="s">
        <v>8317</v>
      </c>
      <c r="U4004" t="s">
        <v>8318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s="17"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5">
        <f t="shared" si="250"/>
        <v>0.10050000000000001</v>
      </c>
      <c r="S4005" s="7">
        <f t="shared" si="251"/>
        <v>100.5</v>
      </c>
      <c r="T4005" t="s">
        <v>8317</v>
      </c>
      <c r="U4005" t="s">
        <v>8318</v>
      </c>
    </row>
    <row r="4006" spans="1:21" ht="20" x14ac:dyDescent="0.2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s="17"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5">
        <f t="shared" si="250"/>
        <v>2E-3</v>
      </c>
      <c r="S4006" s="7">
        <f t="shared" si="251"/>
        <v>1</v>
      </c>
      <c r="T4006" t="s">
        <v>8317</v>
      </c>
      <c r="U4006" t="s">
        <v>8318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s="17"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5">
        <f t="shared" si="250"/>
        <v>1.3333333333333334E-2</v>
      </c>
      <c r="S4007" s="7">
        <f t="shared" si="251"/>
        <v>20</v>
      </c>
      <c r="T4007" t="s">
        <v>8317</v>
      </c>
      <c r="U4007" t="s">
        <v>8318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s="17"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5">
        <f t="shared" si="250"/>
        <v>6.666666666666667E-5</v>
      </c>
      <c r="S4008" s="7">
        <f t="shared" si="251"/>
        <v>2</v>
      </c>
      <c r="T4008" t="s">
        <v>8317</v>
      </c>
      <c r="U4008" t="s">
        <v>8318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41877.686111111107</v>
      </c>
      <c r="K4009">
        <v>1406572381</v>
      </c>
      <c r="L4009" s="13">
        <f t="shared" si="249"/>
        <v>41848.772928240738</v>
      </c>
      <c r="M4009" s="17"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5">
        <f t="shared" si="250"/>
        <v>2.5000000000000001E-3</v>
      </c>
      <c r="S4009" s="7">
        <f t="shared" si="251"/>
        <v>5</v>
      </c>
      <c r="T4009" t="s">
        <v>8317</v>
      </c>
      <c r="U4009" t="s">
        <v>8318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s="17"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5">
        <f t="shared" si="250"/>
        <v>0.06</v>
      </c>
      <c r="S4010" s="7">
        <f t="shared" si="251"/>
        <v>15</v>
      </c>
      <c r="T4010" t="s">
        <v>8317</v>
      </c>
      <c r="U4010" t="s">
        <v>8318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s="17"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5">
        <f t="shared" si="250"/>
        <v>3.8860103626943004E-2</v>
      </c>
      <c r="S4011" s="7">
        <f t="shared" si="251"/>
        <v>25</v>
      </c>
      <c r="T4011" t="s">
        <v>8317</v>
      </c>
      <c r="U4011" t="s">
        <v>8318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s="17"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5">
        <f t="shared" si="250"/>
        <v>0.24194444444444443</v>
      </c>
      <c r="S4012" s="7">
        <f t="shared" si="251"/>
        <v>45.842105263157897</v>
      </c>
      <c r="T4012" t="s">
        <v>8317</v>
      </c>
      <c r="U4012" t="s">
        <v>8318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s="17"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5">
        <f t="shared" si="250"/>
        <v>7.5999999999999998E-2</v>
      </c>
      <c r="S4013" s="7">
        <f t="shared" si="251"/>
        <v>4.75</v>
      </c>
      <c r="T4013" t="s">
        <v>8317</v>
      </c>
      <c r="U4013" t="s">
        <v>8318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s="17"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5">
        <f t="shared" si="250"/>
        <v>0</v>
      </c>
      <c r="S4014" s="7" t="e">
        <f t="shared" si="251"/>
        <v>#DIV/0!</v>
      </c>
      <c r="T4014" t="s">
        <v>8317</v>
      </c>
      <c r="U4014" t="s">
        <v>8318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s="17"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5">
        <f t="shared" si="250"/>
        <v>1.2999999999999999E-2</v>
      </c>
      <c r="S4015" s="7">
        <f t="shared" si="251"/>
        <v>13</v>
      </c>
      <c r="T4015" t="s">
        <v>8317</v>
      </c>
      <c r="U4015" t="s">
        <v>8318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s="17"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5">
        <f t="shared" si="250"/>
        <v>0</v>
      </c>
      <c r="S4016" s="7" t="e">
        <f t="shared" si="251"/>
        <v>#DIV/0!</v>
      </c>
      <c r="T4016" t="s">
        <v>8317</v>
      </c>
      <c r="U4016" t="s">
        <v>8318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42204.780821759261</v>
      </c>
      <c r="K4017">
        <v>1434739463</v>
      </c>
      <c r="L4017" s="13">
        <f t="shared" si="249"/>
        <v>42174.780821759261</v>
      </c>
      <c r="M4017" s="17">
        <v>42174.780821759261</v>
      </c>
      <c r="N4017" t="b">
        <v>0</v>
      </c>
      <c r="O4017">
        <v>1</v>
      </c>
      <c r="P4017" t="b">
        <v>0</v>
      </c>
      <c r="Q4017" t="s">
        <v>8271</v>
      </c>
      <c r="R4017" s="5">
        <f t="shared" si="250"/>
        <v>1.4285714285714287E-4</v>
      </c>
      <c r="S4017" s="7">
        <f t="shared" si="251"/>
        <v>1</v>
      </c>
      <c r="T4017" t="s">
        <v>8317</v>
      </c>
      <c r="U4017" t="s">
        <v>8318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s="17"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5">
        <f t="shared" si="250"/>
        <v>0.14000000000000001</v>
      </c>
      <c r="S4018" s="7">
        <f t="shared" si="251"/>
        <v>10</v>
      </c>
      <c r="T4018" t="s">
        <v>8317</v>
      </c>
      <c r="U4018" t="s">
        <v>8318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s="17"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5">
        <f t="shared" si="250"/>
        <v>1.0500000000000001E-2</v>
      </c>
      <c r="S4019" s="7">
        <f t="shared" si="251"/>
        <v>52.5</v>
      </c>
      <c r="T4019" t="s">
        <v>8317</v>
      </c>
      <c r="U4019" t="s">
        <v>8318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s="17"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5">
        <f t="shared" si="250"/>
        <v>8.666666666666667E-2</v>
      </c>
      <c r="S4020" s="7">
        <f t="shared" si="251"/>
        <v>32.5</v>
      </c>
      <c r="T4020" t="s">
        <v>8317</v>
      </c>
      <c r="U4020" t="s">
        <v>8318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s="17"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5">
        <f t="shared" si="250"/>
        <v>8.2857142857142851E-3</v>
      </c>
      <c r="S4021" s="7">
        <f t="shared" si="251"/>
        <v>7.25</v>
      </c>
      <c r="T4021" t="s">
        <v>8317</v>
      </c>
      <c r="U4021" t="s">
        <v>8318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s="17"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5">
        <f t="shared" si="250"/>
        <v>0.16666666666666666</v>
      </c>
      <c r="S4022" s="7">
        <f t="shared" si="251"/>
        <v>33.333333333333336</v>
      </c>
      <c r="T4022" t="s">
        <v>8317</v>
      </c>
      <c r="U4022" t="s">
        <v>8318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s="17"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5">
        <f t="shared" si="250"/>
        <v>8.3333333333333332E-3</v>
      </c>
      <c r="S4023" s="7">
        <f t="shared" si="251"/>
        <v>62.5</v>
      </c>
      <c r="T4023" t="s">
        <v>8317</v>
      </c>
      <c r="U4023" t="s">
        <v>8318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41990.584108796298</v>
      </c>
      <c r="M4024" s="17">
        <v>41990.584108796298</v>
      </c>
      <c r="N4024" t="b">
        <v>0</v>
      </c>
      <c r="O4024">
        <v>197</v>
      </c>
      <c r="P4024" t="b">
        <v>0</v>
      </c>
      <c r="Q4024" t="s">
        <v>8271</v>
      </c>
      <c r="R4024" s="5">
        <f t="shared" si="250"/>
        <v>0.69561111111111107</v>
      </c>
      <c r="S4024" s="7">
        <f t="shared" si="251"/>
        <v>63.558375634517766</v>
      </c>
      <c r="T4024" t="s">
        <v>8317</v>
      </c>
      <c r="U4024" t="s">
        <v>8318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42408.999571759261</v>
      </c>
      <c r="M4025" s="17">
        <v>42408.999571759261</v>
      </c>
      <c r="N4025" t="b">
        <v>0</v>
      </c>
      <c r="O4025">
        <v>0</v>
      </c>
      <c r="P4025" t="b">
        <v>0</v>
      </c>
      <c r="Q4025" t="s">
        <v>8271</v>
      </c>
      <c r="R4025" s="5">
        <f t="shared" si="250"/>
        <v>0</v>
      </c>
      <c r="S4025" s="7" t="e">
        <f t="shared" si="251"/>
        <v>#DIV/0!</v>
      </c>
      <c r="T4025" t="s">
        <v>8317</v>
      </c>
      <c r="U4025" t="s">
        <v>8318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s="17"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5">
        <f t="shared" si="250"/>
        <v>1.2500000000000001E-2</v>
      </c>
      <c r="S4026" s="7">
        <f t="shared" si="251"/>
        <v>10</v>
      </c>
      <c r="T4026" t="s">
        <v>8317</v>
      </c>
      <c r="U4026" t="s">
        <v>8318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s="17"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5">
        <f t="shared" si="250"/>
        <v>0.05</v>
      </c>
      <c r="S4027" s="7">
        <f t="shared" si="251"/>
        <v>62.5</v>
      </c>
      <c r="T4027" t="s">
        <v>8317</v>
      </c>
      <c r="U4027" t="s">
        <v>8318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s="17"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5">
        <f t="shared" si="250"/>
        <v>0</v>
      </c>
      <c r="S4028" s="7" t="e">
        <f t="shared" si="251"/>
        <v>#DIV/0!</v>
      </c>
      <c r="T4028" t="s">
        <v>8317</v>
      </c>
      <c r="U4028" t="s">
        <v>8318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s="17"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5">
        <f t="shared" si="250"/>
        <v>7.166666666666667E-2</v>
      </c>
      <c r="S4029" s="7">
        <f t="shared" si="251"/>
        <v>30.714285714285715</v>
      </c>
      <c r="T4029" t="s">
        <v>8317</v>
      </c>
      <c r="U4029" t="s">
        <v>8318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s="17"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5">
        <f t="shared" si="250"/>
        <v>0.28050000000000003</v>
      </c>
      <c r="S4030" s="7">
        <f t="shared" si="251"/>
        <v>51</v>
      </c>
      <c r="T4030" t="s">
        <v>8317</v>
      </c>
      <c r="U4030" t="s">
        <v>8318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</v>
      </c>
      <c r="K4031">
        <v>1447461370</v>
      </c>
      <c r="L4031" s="13">
        <f t="shared" si="249"/>
        <v>42322.02511574074</v>
      </c>
      <c r="M4031" s="17">
        <v>42322.02511574074</v>
      </c>
      <c r="N4031" t="b">
        <v>0</v>
      </c>
      <c r="O4031">
        <v>0</v>
      </c>
      <c r="P4031" t="b">
        <v>0</v>
      </c>
      <c r="Q4031" t="s">
        <v>8271</v>
      </c>
      <c r="R4031" s="5">
        <f t="shared" si="250"/>
        <v>0</v>
      </c>
      <c r="S4031" s="7" t="e">
        <f t="shared" si="251"/>
        <v>#DIV/0!</v>
      </c>
      <c r="T4031" t="s">
        <v>8317</v>
      </c>
      <c r="U4031" t="s">
        <v>8318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42403.78402777778</v>
      </c>
      <c r="K4032">
        <v>1452008599</v>
      </c>
      <c r="L4032" s="13">
        <f t="shared" si="249"/>
        <v>42374.655081018514</v>
      </c>
      <c r="M4032" s="17"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5">
        <f t="shared" si="250"/>
        <v>0.16</v>
      </c>
      <c r="S4032" s="7">
        <f t="shared" si="251"/>
        <v>66.666666666666671</v>
      </c>
      <c r="T4032" t="s">
        <v>8317</v>
      </c>
      <c r="U4032" t="s">
        <v>8318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s="17"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5">
        <f t="shared" si="250"/>
        <v>0</v>
      </c>
      <c r="S4033" s="7" t="e">
        <f t="shared" si="251"/>
        <v>#DIV/0!</v>
      </c>
      <c r="T4033" t="s">
        <v>8317</v>
      </c>
      <c r="U4033" t="s">
        <v>8318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s="17"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5">
        <f t="shared" si="250"/>
        <v>6.8287037037037035E-2</v>
      </c>
      <c r="S4034" s="7">
        <f t="shared" si="251"/>
        <v>59</v>
      </c>
      <c r="T4034" t="s">
        <v>8317</v>
      </c>
      <c r="U4034" t="s">
        <v>8318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(I4035/86400)+25569</f>
        <v>42645.375</v>
      </c>
      <c r="K4035">
        <v>1472711224</v>
      </c>
      <c r="L4035" s="13">
        <f t="shared" ref="L4035:L4098" si="253">(K4035/86400)+25569</f>
        <v>42614.268796296295</v>
      </c>
      <c r="M4035" s="17"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5">
        <f t="shared" ref="R4035:R4098" si="254">E4035/D4035</f>
        <v>0.25698702928870293</v>
      </c>
      <c r="S4035" s="7">
        <f t="shared" ref="S4035:S4098" si="255">E4035/O4035</f>
        <v>65.340319148936175</v>
      </c>
      <c r="T4035" t="s">
        <v>8317</v>
      </c>
      <c r="U4035" t="s">
        <v>8318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s="17"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5">
        <f t="shared" si="254"/>
        <v>1.4814814814814815E-2</v>
      </c>
      <c r="S4036" s="7">
        <f t="shared" si="255"/>
        <v>100</v>
      </c>
      <c r="T4036" t="s">
        <v>8317</v>
      </c>
      <c r="U4036" t="s">
        <v>8318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41933.882951388892</v>
      </c>
      <c r="K4037">
        <v>1411333887</v>
      </c>
      <c r="L4037" s="13">
        <f t="shared" si="253"/>
        <v>41903.882951388892</v>
      </c>
      <c r="M4037" s="17">
        <v>41903.882951388892</v>
      </c>
      <c r="N4037" t="b">
        <v>0</v>
      </c>
      <c r="O4037">
        <v>25</v>
      </c>
      <c r="P4037" t="b">
        <v>0</v>
      </c>
      <c r="Q4037" t="s">
        <v>8271</v>
      </c>
      <c r="R4037" s="5">
        <f t="shared" si="254"/>
        <v>0.36849999999999999</v>
      </c>
      <c r="S4037" s="7">
        <f t="shared" si="255"/>
        <v>147.4</v>
      </c>
      <c r="T4037" t="s">
        <v>8317</v>
      </c>
      <c r="U4037" t="s">
        <v>8318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41804.937083333338</v>
      </c>
      <c r="M4038" s="17">
        <v>41804.937083333338</v>
      </c>
      <c r="N4038" t="b">
        <v>0</v>
      </c>
      <c r="O4038">
        <v>17</v>
      </c>
      <c r="P4038" t="b">
        <v>0</v>
      </c>
      <c r="Q4038" t="s">
        <v>8271</v>
      </c>
      <c r="R4038" s="5">
        <f t="shared" si="254"/>
        <v>0.47049999999999997</v>
      </c>
      <c r="S4038" s="7">
        <f t="shared" si="255"/>
        <v>166.05882352941177</v>
      </c>
      <c r="T4038" t="s">
        <v>8317</v>
      </c>
      <c r="U4038" t="s">
        <v>8318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42497.070775462962</v>
      </c>
      <c r="M4039" s="17">
        <v>42497.070775462962</v>
      </c>
      <c r="N4039" t="b">
        <v>0</v>
      </c>
      <c r="O4039">
        <v>2</v>
      </c>
      <c r="P4039" t="b">
        <v>0</v>
      </c>
      <c r="Q4039" t="s">
        <v>8271</v>
      </c>
      <c r="R4039" s="5">
        <f t="shared" si="254"/>
        <v>0.11428571428571428</v>
      </c>
      <c r="S4039" s="7">
        <f t="shared" si="255"/>
        <v>40</v>
      </c>
      <c r="T4039" t="s">
        <v>8317</v>
      </c>
      <c r="U4039" t="s">
        <v>8318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41929.798726851848</v>
      </c>
      <c r="K4040">
        <v>1408389010</v>
      </c>
      <c r="L4040" s="13">
        <f t="shared" si="253"/>
        <v>41869.798726851848</v>
      </c>
      <c r="M4040" s="17">
        <v>41869.798726851848</v>
      </c>
      <c r="N4040" t="b">
        <v>0</v>
      </c>
      <c r="O4040">
        <v>4</v>
      </c>
      <c r="P4040" t="b">
        <v>0</v>
      </c>
      <c r="Q4040" t="s">
        <v>8271</v>
      </c>
      <c r="R4040" s="5">
        <f t="shared" si="254"/>
        <v>0.12039999999999999</v>
      </c>
      <c r="S4040" s="7">
        <f t="shared" si="255"/>
        <v>75.25</v>
      </c>
      <c r="T4040" t="s">
        <v>8317</v>
      </c>
      <c r="U4040" t="s">
        <v>8318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s="17"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5">
        <f t="shared" si="254"/>
        <v>0.6</v>
      </c>
      <c r="S4041" s="7">
        <f t="shared" si="255"/>
        <v>60</v>
      </c>
      <c r="T4041" t="s">
        <v>8317</v>
      </c>
      <c r="U4041" t="s">
        <v>8318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s="17"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5">
        <f t="shared" si="254"/>
        <v>0.3125</v>
      </c>
      <c r="S4042" s="7">
        <f t="shared" si="255"/>
        <v>1250</v>
      </c>
      <c r="T4042" t="s">
        <v>8317</v>
      </c>
      <c r="U4042" t="s">
        <v>8318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s="17"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5">
        <f t="shared" si="254"/>
        <v>4.1999999999999997E-3</v>
      </c>
      <c r="S4043" s="7">
        <f t="shared" si="255"/>
        <v>10.5</v>
      </c>
      <c r="T4043" t="s">
        <v>8317</v>
      </c>
      <c r="U4043" t="s">
        <v>8318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s="17"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5">
        <f t="shared" si="254"/>
        <v>2.0999999999999999E-3</v>
      </c>
      <c r="S4044" s="7">
        <f t="shared" si="255"/>
        <v>7</v>
      </c>
      <c r="T4044" t="s">
        <v>8317</v>
      </c>
      <c r="U4044" t="s">
        <v>8318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s="17"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5">
        <f t="shared" si="254"/>
        <v>0</v>
      </c>
      <c r="S4045" s="7" t="e">
        <f t="shared" si="255"/>
        <v>#DIV/0!</v>
      </c>
      <c r="T4045" t="s">
        <v>8317</v>
      </c>
      <c r="U4045" t="s">
        <v>8318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s="17"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5">
        <f t="shared" si="254"/>
        <v>0.375</v>
      </c>
      <c r="S4046" s="7">
        <f t="shared" si="255"/>
        <v>56.25</v>
      </c>
      <c r="T4046" t="s">
        <v>8317</v>
      </c>
      <c r="U4046" t="s">
        <v>8318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s="17"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5">
        <f t="shared" si="254"/>
        <v>2.0000000000000001E-4</v>
      </c>
      <c r="S4047" s="7">
        <f t="shared" si="255"/>
        <v>1</v>
      </c>
      <c r="T4047" t="s">
        <v>8317</v>
      </c>
      <c r="U4047" t="s">
        <v>8318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s="17"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5">
        <f t="shared" si="254"/>
        <v>8.2142857142857142E-2</v>
      </c>
      <c r="S4048" s="7">
        <f t="shared" si="255"/>
        <v>38.333333333333336</v>
      </c>
      <c r="T4048" t="s">
        <v>8317</v>
      </c>
      <c r="U4048" t="s">
        <v>8318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s="17"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5">
        <f t="shared" si="254"/>
        <v>2.1999999999999999E-2</v>
      </c>
      <c r="S4049" s="7">
        <f t="shared" si="255"/>
        <v>27.5</v>
      </c>
      <c r="T4049" t="s">
        <v>8317</v>
      </c>
      <c r="U4049" t="s">
        <v>8318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s="17"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5">
        <f t="shared" si="254"/>
        <v>0.17652941176470588</v>
      </c>
      <c r="S4050" s="7">
        <f t="shared" si="255"/>
        <v>32.978021978021978</v>
      </c>
      <c r="T4050" t="s">
        <v>8317</v>
      </c>
      <c r="U4050" t="s">
        <v>8318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s="17"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5">
        <f t="shared" si="254"/>
        <v>8.0000000000000004E-4</v>
      </c>
      <c r="S4051" s="7">
        <f t="shared" si="255"/>
        <v>16</v>
      </c>
      <c r="T4051" t="s">
        <v>8317</v>
      </c>
      <c r="U4051" t="s">
        <v>8318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s="17"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5">
        <f t="shared" si="254"/>
        <v>6.6666666666666664E-4</v>
      </c>
      <c r="S4052" s="7">
        <f t="shared" si="255"/>
        <v>1</v>
      </c>
      <c r="T4052" t="s">
        <v>8317</v>
      </c>
      <c r="U4052" t="s">
        <v>8318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41761.810150462959</v>
      </c>
      <c r="M4053" s="17">
        <v>41761.810150462959</v>
      </c>
      <c r="N4053" t="b">
        <v>0</v>
      </c>
      <c r="O4053">
        <v>0</v>
      </c>
      <c r="P4053" t="b">
        <v>0</v>
      </c>
      <c r="Q4053" t="s">
        <v>8271</v>
      </c>
      <c r="R4053" s="5">
        <f t="shared" si="254"/>
        <v>0</v>
      </c>
      <c r="S4053" s="7" t="e">
        <f t="shared" si="255"/>
        <v>#DIV/0!</v>
      </c>
      <c r="T4053" t="s">
        <v>8317</v>
      </c>
      <c r="U4053" t="s">
        <v>8318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s="17"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5">
        <f t="shared" si="254"/>
        <v>0.37533333333333335</v>
      </c>
      <c r="S4054" s="7">
        <f t="shared" si="255"/>
        <v>86.615384615384613</v>
      </c>
      <c r="T4054" t="s">
        <v>8317</v>
      </c>
      <c r="U4054" t="s">
        <v>8318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s="17"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5">
        <f t="shared" si="254"/>
        <v>0.22</v>
      </c>
      <c r="S4055" s="7">
        <f t="shared" si="255"/>
        <v>55</v>
      </c>
      <c r="T4055" t="s">
        <v>8317</v>
      </c>
      <c r="U4055" t="s">
        <v>8318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s="17"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5">
        <f t="shared" si="254"/>
        <v>0</v>
      </c>
      <c r="S4056" s="7" t="e">
        <f t="shared" si="255"/>
        <v>#DIV/0!</v>
      </c>
      <c r="T4056" t="s">
        <v>8317</v>
      </c>
      <c r="U4056" t="s">
        <v>8318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s="17"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5">
        <f t="shared" si="254"/>
        <v>0.1762</v>
      </c>
      <c r="S4057" s="7">
        <f t="shared" si="255"/>
        <v>41.952380952380949</v>
      </c>
      <c r="T4057" t="s">
        <v>8317</v>
      </c>
      <c r="U4057" t="s">
        <v>8318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42534.933321759258</v>
      </c>
      <c r="M4058" s="17">
        <v>42534.933321759258</v>
      </c>
      <c r="N4058" t="b">
        <v>0</v>
      </c>
      <c r="O4058">
        <v>9</v>
      </c>
      <c r="P4058" t="b">
        <v>0</v>
      </c>
      <c r="Q4058" t="s">
        <v>8271</v>
      </c>
      <c r="R4058" s="5">
        <f t="shared" si="254"/>
        <v>0.53</v>
      </c>
      <c r="S4058" s="7">
        <f t="shared" si="255"/>
        <v>88.333333333333329</v>
      </c>
      <c r="T4058" t="s">
        <v>8317</v>
      </c>
      <c r="U4058" t="s">
        <v>8318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s="17"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5">
        <f t="shared" si="254"/>
        <v>0.22142857142857142</v>
      </c>
      <c r="S4059" s="7">
        <f t="shared" si="255"/>
        <v>129.16666666666666</v>
      </c>
      <c r="T4059" t="s">
        <v>8317</v>
      </c>
      <c r="U4059" t="s">
        <v>8318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s="17"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5">
        <f t="shared" si="254"/>
        <v>2.5333333333333333E-2</v>
      </c>
      <c r="S4060" s="7">
        <f t="shared" si="255"/>
        <v>23.75</v>
      </c>
      <c r="T4060" t="s">
        <v>8317</v>
      </c>
      <c r="U4060" t="s">
        <v>8318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s="17"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5">
        <f t="shared" si="254"/>
        <v>2.5000000000000001E-2</v>
      </c>
      <c r="S4061" s="7">
        <f t="shared" si="255"/>
        <v>35.714285714285715</v>
      </c>
      <c r="T4061" t="s">
        <v>8317</v>
      </c>
      <c r="U4061" t="s">
        <v>8318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s="17"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5">
        <f t="shared" si="254"/>
        <v>2.8500000000000001E-2</v>
      </c>
      <c r="S4062" s="7">
        <f t="shared" si="255"/>
        <v>57</v>
      </c>
      <c r="T4062" t="s">
        <v>8317</v>
      </c>
      <c r="U4062" t="s">
        <v>8318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s="17"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5">
        <f t="shared" si="254"/>
        <v>0</v>
      </c>
      <c r="S4063" s="7" t="e">
        <f t="shared" si="255"/>
        <v>#DIV/0!</v>
      </c>
      <c r="T4063" t="s">
        <v>8317</v>
      </c>
      <c r="U4063" t="s">
        <v>8318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s="17"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5">
        <f t="shared" si="254"/>
        <v>2.4500000000000001E-2</v>
      </c>
      <c r="S4064" s="7">
        <f t="shared" si="255"/>
        <v>163.33333333333334</v>
      </c>
      <c r="T4064" t="s">
        <v>8317</v>
      </c>
      <c r="U4064" t="s">
        <v>8318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s="17"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5">
        <f t="shared" si="254"/>
        <v>1.4210526315789474E-2</v>
      </c>
      <c r="S4065" s="7">
        <f t="shared" si="255"/>
        <v>15</v>
      </c>
      <c r="T4065" t="s">
        <v>8317</v>
      </c>
      <c r="U4065" t="s">
        <v>8318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s="17"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5">
        <f t="shared" si="254"/>
        <v>0.1925</v>
      </c>
      <c r="S4066" s="7">
        <f t="shared" si="255"/>
        <v>64.166666666666671</v>
      </c>
      <c r="T4066" t="s">
        <v>8317</v>
      </c>
      <c r="U4066" t="s">
        <v>8318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s="17"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5">
        <f t="shared" si="254"/>
        <v>6.7499999999999999E-3</v>
      </c>
      <c r="S4067" s="7">
        <f t="shared" si="255"/>
        <v>6.75</v>
      </c>
      <c r="T4067" t="s">
        <v>8317</v>
      </c>
      <c r="U4067" t="s">
        <v>8318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s="17"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5">
        <f t="shared" si="254"/>
        <v>1.6666666666666668E-3</v>
      </c>
      <c r="S4068" s="7">
        <f t="shared" si="255"/>
        <v>25</v>
      </c>
      <c r="T4068" t="s">
        <v>8317</v>
      </c>
      <c r="U4068" t="s">
        <v>8318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s="17"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5">
        <f t="shared" si="254"/>
        <v>0.60899999999999999</v>
      </c>
      <c r="S4069" s="7">
        <f t="shared" si="255"/>
        <v>179.11764705882354</v>
      </c>
      <c r="T4069" t="s">
        <v>8317</v>
      </c>
      <c r="U4069" t="s">
        <v>8318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s="17"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5">
        <f t="shared" si="254"/>
        <v>0.01</v>
      </c>
      <c r="S4070" s="7">
        <f t="shared" si="255"/>
        <v>34.950000000000003</v>
      </c>
      <c r="T4070" t="s">
        <v>8317</v>
      </c>
      <c r="U4070" t="s">
        <v>8318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s="17"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5">
        <f t="shared" si="254"/>
        <v>0.34399999999999997</v>
      </c>
      <c r="S4071" s="7">
        <f t="shared" si="255"/>
        <v>33.07692307692308</v>
      </c>
      <c r="T4071" t="s">
        <v>8317</v>
      </c>
      <c r="U4071" t="s">
        <v>8318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s="17"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5">
        <f t="shared" si="254"/>
        <v>0.16500000000000001</v>
      </c>
      <c r="S4072" s="7">
        <f t="shared" si="255"/>
        <v>27.5</v>
      </c>
      <c r="T4072" t="s">
        <v>8317</v>
      </c>
      <c r="U4072" t="s">
        <v>8318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s="17"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5">
        <f t="shared" si="254"/>
        <v>0</v>
      </c>
      <c r="S4073" s="7" t="e">
        <f t="shared" si="255"/>
        <v>#DIV/0!</v>
      </c>
      <c r="T4073" t="s">
        <v>8317</v>
      </c>
      <c r="U4073" t="s">
        <v>8318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s="17"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5">
        <f t="shared" si="254"/>
        <v>4.0000000000000001E-3</v>
      </c>
      <c r="S4074" s="7">
        <f t="shared" si="255"/>
        <v>2</v>
      </c>
      <c r="T4074" t="s">
        <v>8317</v>
      </c>
      <c r="U4074" t="s">
        <v>8318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42078.345208333332</v>
      </c>
      <c r="M4075" s="17">
        <v>42078.345208333332</v>
      </c>
      <c r="N4075" t="b">
        <v>0</v>
      </c>
      <c r="O4075">
        <v>2</v>
      </c>
      <c r="P4075" t="b">
        <v>0</v>
      </c>
      <c r="Q4075" t="s">
        <v>8271</v>
      </c>
      <c r="R4075" s="5">
        <f t="shared" si="254"/>
        <v>1.0571428571428572E-2</v>
      </c>
      <c r="S4075" s="7">
        <f t="shared" si="255"/>
        <v>18.5</v>
      </c>
      <c r="T4075" t="s">
        <v>8317</v>
      </c>
      <c r="U4075" t="s">
        <v>8318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s="17"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5">
        <f t="shared" si="254"/>
        <v>0.26727272727272727</v>
      </c>
      <c r="S4076" s="7">
        <f t="shared" si="255"/>
        <v>35</v>
      </c>
      <c r="T4076" t="s">
        <v>8317</v>
      </c>
      <c r="U4076" t="s">
        <v>8318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s="17"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5">
        <f t="shared" si="254"/>
        <v>0.28799999999999998</v>
      </c>
      <c r="S4077" s="7">
        <f t="shared" si="255"/>
        <v>44.307692307692307</v>
      </c>
      <c r="T4077" t="s">
        <v>8317</v>
      </c>
      <c r="U4077" t="s">
        <v>8318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41933.827083333337</v>
      </c>
      <c r="K4078">
        <v>1411499149</v>
      </c>
      <c r="L4078" s="13">
        <f t="shared" si="253"/>
        <v>41905.795706018514</v>
      </c>
      <c r="M4078" s="17">
        <v>41905.795706018514</v>
      </c>
      <c r="N4078" t="b">
        <v>0</v>
      </c>
      <c r="O4078">
        <v>0</v>
      </c>
      <c r="P4078" t="b">
        <v>0</v>
      </c>
      <c r="Q4078" t="s">
        <v>8271</v>
      </c>
      <c r="R4078" s="5">
        <f t="shared" si="254"/>
        <v>0</v>
      </c>
      <c r="S4078" s="7" t="e">
        <f t="shared" si="255"/>
        <v>#DIV/0!</v>
      </c>
      <c r="T4078" t="s">
        <v>8317</v>
      </c>
      <c r="U4078" t="s">
        <v>8318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s="17"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5">
        <f t="shared" si="254"/>
        <v>8.8999999999999996E-2</v>
      </c>
      <c r="S4079" s="7">
        <f t="shared" si="255"/>
        <v>222.5</v>
      </c>
      <c r="T4079" t="s">
        <v>8317</v>
      </c>
      <c r="U4079" t="s">
        <v>8318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s="17"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5">
        <f t="shared" si="254"/>
        <v>0</v>
      </c>
      <c r="S4080" s="7" t="e">
        <f t="shared" si="255"/>
        <v>#DIV/0!</v>
      </c>
      <c r="T4080" t="s">
        <v>8317</v>
      </c>
      <c r="U4080" t="s">
        <v>8318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s="17"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5">
        <f t="shared" si="254"/>
        <v>1.6666666666666668E-3</v>
      </c>
      <c r="S4081" s="7">
        <f t="shared" si="255"/>
        <v>5</v>
      </c>
      <c r="T4081" t="s">
        <v>8317</v>
      </c>
      <c r="U4081" t="s">
        <v>8318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42535.787499999999</v>
      </c>
      <c r="K4082">
        <v>1463849116</v>
      </c>
      <c r="L4082" s="13">
        <f t="shared" si="253"/>
        <v>42511.698101851856</v>
      </c>
      <c r="M4082" s="17"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5">
        <f t="shared" si="254"/>
        <v>0</v>
      </c>
      <c r="S4082" s="7" t="e">
        <f t="shared" si="255"/>
        <v>#DIV/0!</v>
      </c>
      <c r="T4082" t="s">
        <v>8317</v>
      </c>
      <c r="U4082" t="s">
        <v>8318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s="17"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5">
        <f t="shared" si="254"/>
        <v>0.15737410071942445</v>
      </c>
      <c r="S4083" s="7">
        <f t="shared" si="255"/>
        <v>29.166666666666668</v>
      </c>
      <c r="T4083" t="s">
        <v>8317</v>
      </c>
      <c r="U4083" t="s">
        <v>8318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s="17"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5">
        <f t="shared" si="254"/>
        <v>0.02</v>
      </c>
      <c r="S4084" s="7">
        <f t="shared" si="255"/>
        <v>1.5</v>
      </c>
      <c r="T4084" t="s">
        <v>8317</v>
      </c>
      <c r="U4084" t="s">
        <v>8318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s="17"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5">
        <f t="shared" si="254"/>
        <v>0.21685714285714286</v>
      </c>
      <c r="S4085" s="7">
        <f t="shared" si="255"/>
        <v>126.5</v>
      </c>
      <c r="T4085" t="s">
        <v>8317</v>
      </c>
      <c r="U4085" t="s">
        <v>8318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s="17"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5">
        <f t="shared" si="254"/>
        <v>3.3333333333333335E-3</v>
      </c>
      <c r="S4086" s="7">
        <f t="shared" si="255"/>
        <v>10</v>
      </c>
      <c r="T4086" t="s">
        <v>8317</v>
      </c>
      <c r="U4086" t="s">
        <v>8318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s="17"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5">
        <f t="shared" si="254"/>
        <v>2.8571428571428571E-3</v>
      </c>
      <c r="S4087" s="7">
        <f t="shared" si="255"/>
        <v>10</v>
      </c>
      <c r="T4087" t="s">
        <v>8317</v>
      </c>
      <c r="U4087" t="s">
        <v>8318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s="17"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5">
        <f t="shared" si="254"/>
        <v>4.7E-2</v>
      </c>
      <c r="S4088" s="7">
        <f t="shared" si="255"/>
        <v>9.4</v>
      </c>
      <c r="T4088" t="s">
        <v>8317</v>
      </c>
      <c r="U4088" t="s">
        <v>8318</v>
      </c>
    </row>
    <row r="4089" spans="1:21" ht="20" x14ac:dyDescent="0.2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s="17"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5">
        <f t="shared" si="254"/>
        <v>0</v>
      </c>
      <c r="S4089" s="7" t="e">
        <f t="shared" si="255"/>
        <v>#DIV/0!</v>
      </c>
      <c r="T4089" t="s">
        <v>8317</v>
      </c>
      <c r="U4089" t="s">
        <v>8318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</v>
      </c>
      <c r="K4090">
        <v>1418827324</v>
      </c>
      <c r="L4090" s="13">
        <f t="shared" si="253"/>
        <v>41990.612546296295</v>
      </c>
      <c r="M4090" s="17"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5">
        <f t="shared" si="254"/>
        <v>0.108</v>
      </c>
      <c r="S4090" s="7">
        <f t="shared" si="255"/>
        <v>72</v>
      </c>
      <c r="T4090" t="s">
        <v>8317</v>
      </c>
      <c r="U4090" t="s">
        <v>8318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s="17"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5">
        <f t="shared" si="254"/>
        <v>4.8000000000000001E-2</v>
      </c>
      <c r="S4091" s="7">
        <f t="shared" si="255"/>
        <v>30</v>
      </c>
      <c r="T4091" t="s">
        <v>8317</v>
      </c>
      <c r="U4091" t="s">
        <v>8318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s="17"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5">
        <f t="shared" si="254"/>
        <v>3.2000000000000001E-2</v>
      </c>
      <c r="S4092" s="7">
        <f t="shared" si="255"/>
        <v>10.666666666666666</v>
      </c>
      <c r="T4092" t="s">
        <v>8317</v>
      </c>
      <c r="U4092" t="s">
        <v>8318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s="17"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5">
        <f t="shared" si="254"/>
        <v>0.1275</v>
      </c>
      <c r="S4093" s="7">
        <f t="shared" si="255"/>
        <v>25.5</v>
      </c>
      <c r="T4093" t="s">
        <v>8317</v>
      </c>
      <c r="U4093" t="s">
        <v>8318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42099.153321759259</v>
      </c>
      <c r="K4094">
        <v>1423024847</v>
      </c>
      <c r="L4094" s="13">
        <f t="shared" si="253"/>
        <v>42039.194988425923</v>
      </c>
      <c r="M4094" s="17"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5">
        <f t="shared" si="254"/>
        <v>1.8181818181818181E-4</v>
      </c>
      <c r="S4094" s="7">
        <f t="shared" si="255"/>
        <v>20</v>
      </c>
      <c r="T4094" t="s">
        <v>8317</v>
      </c>
      <c r="U4094" t="s">
        <v>8318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s="17"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5">
        <f t="shared" si="254"/>
        <v>2.4E-2</v>
      </c>
      <c r="S4095" s="7">
        <f t="shared" si="255"/>
        <v>15</v>
      </c>
      <c r="T4095" t="s">
        <v>8317</v>
      </c>
      <c r="U4095" t="s">
        <v>8318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s="17"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5">
        <f t="shared" si="254"/>
        <v>0.36499999999999999</v>
      </c>
      <c r="S4096" s="7">
        <f t="shared" si="255"/>
        <v>91.25</v>
      </c>
      <c r="T4096" t="s">
        <v>8317</v>
      </c>
      <c r="U4096" t="s">
        <v>8318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s="17"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5">
        <f t="shared" si="254"/>
        <v>2.6666666666666668E-2</v>
      </c>
      <c r="S4097" s="7">
        <f t="shared" si="255"/>
        <v>800</v>
      </c>
      <c r="T4097" t="s">
        <v>8317</v>
      </c>
      <c r="U4097" t="s">
        <v>8318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42794.368750000001</v>
      </c>
      <c r="K4098">
        <v>1484484219</v>
      </c>
      <c r="L4098" s="13">
        <f t="shared" si="253"/>
        <v>42750.530312499999</v>
      </c>
      <c r="M4098" s="17"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5">
        <f t="shared" si="254"/>
        <v>0.11428571428571428</v>
      </c>
      <c r="S4098" s="7">
        <f t="shared" si="255"/>
        <v>80</v>
      </c>
      <c r="T4098" t="s">
        <v>8317</v>
      </c>
      <c r="U4098" t="s">
        <v>8318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(I4099/86400)+25569</f>
        <v>42400.996527777781</v>
      </c>
      <c r="K4099">
        <v>1449431237</v>
      </c>
      <c r="L4099" s="13">
        <f t="shared" ref="L4099:L4115" si="257">(K4099/86400)+25569</f>
        <v>42344.824502314819</v>
      </c>
      <c r="M4099" s="17"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5">
        <f t="shared" ref="R4099:R4115" si="258">E4099/D4099</f>
        <v>0</v>
      </c>
      <c r="S4099" s="7" t="e">
        <f t="shared" ref="S4099:S4115" si="259">E4099/O4099</f>
        <v>#DIV/0!</v>
      </c>
      <c r="T4099" t="s">
        <v>8317</v>
      </c>
      <c r="U4099" t="s">
        <v>8318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s="17"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5">
        <f t="shared" si="258"/>
        <v>0</v>
      </c>
      <c r="S4100" s="7" t="e">
        <f t="shared" si="259"/>
        <v>#DIV/0!</v>
      </c>
      <c r="T4100" t="s">
        <v>8317</v>
      </c>
      <c r="U4100" t="s">
        <v>8318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s="17"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5">
        <f t="shared" si="258"/>
        <v>1.1111111111111112E-2</v>
      </c>
      <c r="S4101" s="7">
        <f t="shared" si="259"/>
        <v>50</v>
      </c>
      <c r="T4101" t="s">
        <v>8317</v>
      </c>
      <c r="U4101" t="s">
        <v>8318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s="17"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5">
        <f t="shared" si="258"/>
        <v>0</v>
      </c>
      <c r="S4102" s="7" t="e">
        <f t="shared" si="259"/>
        <v>#DIV/0!</v>
      </c>
      <c r="T4102" t="s">
        <v>8317</v>
      </c>
      <c r="U4102" t="s">
        <v>8318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s="17"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5">
        <f t="shared" si="258"/>
        <v>0</v>
      </c>
      <c r="S4103" s="7" t="e">
        <f t="shared" si="259"/>
        <v>#DIV/0!</v>
      </c>
      <c r="T4103" t="s">
        <v>8317</v>
      </c>
      <c r="U4103" t="s">
        <v>8318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s="17"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5">
        <f t="shared" si="258"/>
        <v>0.27400000000000002</v>
      </c>
      <c r="S4104" s="7">
        <f t="shared" si="259"/>
        <v>22.833333333333332</v>
      </c>
      <c r="T4104" t="s">
        <v>8317</v>
      </c>
      <c r="U4104" t="s">
        <v>8318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s="17"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5">
        <f t="shared" si="258"/>
        <v>0.1</v>
      </c>
      <c r="S4105" s="7">
        <f t="shared" si="259"/>
        <v>16.666666666666668</v>
      </c>
      <c r="T4105" t="s">
        <v>8317</v>
      </c>
      <c r="U4105" t="s">
        <v>8318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s="17"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5">
        <f t="shared" si="258"/>
        <v>0.21366666666666667</v>
      </c>
      <c r="S4106" s="7">
        <f t="shared" si="259"/>
        <v>45.785714285714285</v>
      </c>
      <c r="T4106" t="s">
        <v>8317</v>
      </c>
      <c r="U4106" t="s">
        <v>8318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s="17"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5">
        <f t="shared" si="258"/>
        <v>6.9696969696969702E-2</v>
      </c>
      <c r="S4107" s="7">
        <f t="shared" si="259"/>
        <v>383.33333333333331</v>
      </c>
      <c r="T4107" t="s">
        <v>8317</v>
      </c>
      <c r="U4107" t="s">
        <v>8318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s="17"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5">
        <f t="shared" si="258"/>
        <v>0.70599999999999996</v>
      </c>
      <c r="S4108" s="7">
        <f t="shared" si="259"/>
        <v>106.96969696969697</v>
      </c>
      <c r="T4108" t="s">
        <v>8317</v>
      </c>
      <c r="U4108" t="s">
        <v>8318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s="17"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5">
        <f t="shared" si="258"/>
        <v>2.0500000000000001E-2</v>
      </c>
      <c r="S4109" s="7">
        <f t="shared" si="259"/>
        <v>10.25</v>
      </c>
      <c r="T4109" t="s">
        <v>8317</v>
      </c>
      <c r="U4109" t="s">
        <v>8318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42767.031678240739</v>
      </c>
      <c r="M4110" s="17">
        <v>42767.031678240739</v>
      </c>
      <c r="N4110" t="b">
        <v>0</v>
      </c>
      <c r="O4110">
        <v>1</v>
      </c>
      <c r="P4110" t="b">
        <v>0</v>
      </c>
      <c r="Q4110" t="s">
        <v>8271</v>
      </c>
      <c r="R4110" s="5">
        <f t="shared" si="258"/>
        <v>1.9666666666666666E-2</v>
      </c>
      <c r="S4110" s="7">
        <f t="shared" si="259"/>
        <v>59</v>
      </c>
      <c r="T4110" t="s">
        <v>8317</v>
      </c>
      <c r="U4110" t="s">
        <v>8318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s="17"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5">
        <f t="shared" si="258"/>
        <v>0</v>
      </c>
      <c r="S4111" s="7" t="e">
        <f t="shared" si="259"/>
        <v>#DIV/0!</v>
      </c>
      <c r="T4111" t="s">
        <v>8317</v>
      </c>
      <c r="U4111" t="s">
        <v>8318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42572.626747685186</v>
      </c>
      <c r="K4112">
        <v>1463929351</v>
      </c>
      <c r="L4112" s="13">
        <f t="shared" si="257"/>
        <v>42512.626747685186</v>
      </c>
      <c r="M4112" s="17">
        <v>42512.626747685186</v>
      </c>
      <c r="N4112" t="b">
        <v>0</v>
      </c>
      <c r="O4112">
        <v>6</v>
      </c>
      <c r="P4112" t="b">
        <v>0</v>
      </c>
      <c r="Q4112" t="s">
        <v>8271</v>
      </c>
      <c r="R4112" s="5">
        <f t="shared" si="258"/>
        <v>0.28666666666666668</v>
      </c>
      <c r="S4112" s="7">
        <f t="shared" si="259"/>
        <v>14.333333333333334</v>
      </c>
      <c r="T4112" t="s">
        <v>8317</v>
      </c>
      <c r="U4112" t="s">
        <v>8318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s="17"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5">
        <f t="shared" si="258"/>
        <v>3.1333333333333331E-2</v>
      </c>
      <c r="S4113" s="7">
        <f t="shared" si="259"/>
        <v>15.666666666666666</v>
      </c>
      <c r="T4113" t="s">
        <v>8317</v>
      </c>
      <c r="U4113" t="s">
        <v>8318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s="17"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5">
        <f t="shared" si="258"/>
        <v>4.0000000000000002E-4</v>
      </c>
      <c r="S4114" s="7">
        <f t="shared" si="259"/>
        <v>1</v>
      </c>
      <c r="T4114" t="s">
        <v>8317</v>
      </c>
      <c r="U4114" t="s">
        <v>8318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s="17"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5">
        <f t="shared" si="258"/>
        <v>2E-3</v>
      </c>
      <c r="S4115" s="7">
        <f t="shared" si="259"/>
        <v>1</v>
      </c>
      <c r="T4115" t="s">
        <v>8317</v>
      </c>
      <c r="U4115" t="s">
        <v>8318</v>
      </c>
    </row>
  </sheetData>
  <autoFilter ref="A1:R4115" xr:uid="{51454999-7C6A-2D47-BDCC-15DCE567E581}"/>
  <conditionalFormatting sqref="F1:F1048576">
    <cfRule type="cellIs" dxfId="4" priority="5" operator="equal">
      <formula>"live"</formula>
    </cfRule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</conditionalFormatting>
  <conditionalFormatting sqref="R1:R1048576">
    <cfRule type="colorScale" priority="1">
      <colorScale>
        <cfvo type="percent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5B94-EFC8-D14B-AE4D-36EF54B2B967}">
  <dimension ref="A3:B13"/>
  <sheetViews>
    <sheetView workbookViewId="0">
      <selection activeCell="F32" sqref="F32"/>
    </sheetView>
  </sheetViews>
  <sheetFormatPr baseColWidth="10" defaultRowHeight="15" x14ac:dyDescent="0.2"/>
  <cols>
    <col min="1" max="1" width="12.1640625" bestFit="1" customWidth="1"/>
    <col min="2" max="2" width="13.6640625" bestFit="1" customWidth="1"/>
  </cols>
  <sheetData>
    <row r="3" spans="1:2" x14ac:dyDescent="0.2">
      <c r="A3" s="11" t="s">
        <v>8361</v>
      </c>
      <c r="B3" t="s">
        <v>8400</v>
      </c>
    </row>
    <row r="4" spans="1:2" x14ac:dyDescent="0.2">
      <c r="A4" s="12" t="s">
        <v>8310</v>
      </c>
      <c r="B4" s="9">
        <v>5704816.9499999974</v>
      </c>
    </row>
    <row r="5" spans="1:2" x14ac:dyDescent="0.2">
      <c r="A5" s="12" t="s">
        <v>8336</v>
      </c>
      <c r="B5" s="9">
        <v>936992.65</v>
      </c>
    </row>
    <row r="6" spans="1:2" x14ac:dyDescent="0.2">
      <c r="A6" s="12" t="s">
        <v>8333</v>
      </c>
      <c r="B6" s="9">
        <v>3052313.89</v>
      </c>
    </row>
    <row r="7" spans="1:2" x14ac:dyDescent="0.2">
      <c r="A7" s="12" t="s">
        <v>8331</v>
      </c>
      <c r="B7" s="9">
        <v>9537</v>
      </c>
    </row>
    <row r="8" spans="1:2" x14ac:dyDescent="0.2">
      <c r="A8" s="12" t="s">
        <v>8325</v>
      </c>
      <c r="B8" s="9">
        <v>3329224.3399999994</v>
      </c>
    </row>
    <row r="9" spans="1:2" x14ac:dyDescent="0.2">
      <c r="A9" s="12" t="s">
        <v>8338</v>
      </c>
      <c r="B9" s="9">
        <v>2401613.7300000004</v>
      </c>
    </row>
    <row r="10" spans="1:2" x14ac:dyDescent="0.2">
      <c r="A10" s="12" t="s">
        <v>8322</v>
      </c>
      <c r="B10" s="9">
        <v>1603723.15</v>
      </c>
    </row>
    <row r="11" spans="1:2" x14ac:dyDescent="0.2">
      <c r="A11" s="12" t="s">
        <v>8319</v>
      </c>
      <c r="B11" s="9">
        <v>23403723.68</v>
      </c>
    </row>
    <row r="12" spans="1:2" x14ac:dyDescent="0.2">
      <c r="A12" s="12" t="s">
        <v>8317</v>
      </c>
      <c r="B12" s="9">
        <v>5731796.2700000005</v>
      </c>
    </row>
    <row r="13" spans="1:2" x14ac:dyDescent="0.2">
      <c r="A13" s="12" t="s">
        <v>8362</v>
      </c>
      <c r="B13" s="9">
        <v>46173741.660000004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per Cat</vt:lpstr>
      <vt:lpstr>State per SubCat</vt:lpstr>
      <vt:lpstr>State by Mo</vt:lpstr>
      <vt:lpstr>Bonus</vt:lpstr>
      <vt:lpstr>Data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Bishop</cp:lastModifiedBy>
  <dcterms:created xsi:type="dcterms:W3CDTF">2017-04-20T15:17:24Z</dcterms:created>
  <dcterms:modified xsi:type="dcterms:W3CDTF">2019-10-22T22:22:30Z</dcterms:modified>
</cp:coreProperties>
</file>