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9AD17308-E944-4FDA-A3B8-837F0EC87CC6}" xr6:coauthVersionLast="47" xr6:coauthVersionMax="47" xr10:uidLastSave="{00000000-0000-0000-0000-000000000000}"/>
  <bookViews>
    <workbookView xWindow="-108" yWindow="-108" windowWidth="23256" windowHeight="12456" activeTab="4" xr2:uid="{4D63D859-9D5E-47C3-BFA4-698B9CB0A943}"/>
  </bookViews>
  <sheets>
    <sheet name="Aggregate Functions" sheetId="1" r:id="rId1"/>
    <sheet name="Year-Month-Day" sheetId="2" r:id="rId2"/>
    <sheet name="Formatting" sheetId="3" r:id="rId3"/>
    <sheet name="Logical" sheetId="4" r:id="rId4"/>
    <sheet name="Lookup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2" i="5"/>
  <c r="B7" i="4"/>
  <c r="E3" i="4"/>
  <c r="E4" i="4"/>
  <c r="E5" i="4"/>
  <c r="E6" i="4"/>
  <c r="E2" i="4"/>
  <c r="D3" i="3"/>
  <c r="D4" i="3"/>
  <c r="D5" i="3"/>
  <c r="D2" i="3"/>
  <c r="C3" i="3"/>
  <c r="C4" i="3"/>
  <c r="C5" i="3"/>
  <c r="C2" i="3"/>
  <c r="B3" i="3"/>
  <c r="B4" i="3"/>
  <c r="B5" i="3"/>
  <c r="B2" i="3"/>
  <c r="E3" i="2"/>
  <c r="E4" i="2"/>
  <c r="E5" i="2"/>
  <c r="E6" i="2"/>
  <c r="E7" i="2"/>
  <c r="E2" i="2"/>
  <c r="D3" i="2"/>
  <c r="D4" i="2"/>
  <c r="D5" i="2"/>
  <c r="D6" i="2"/>
  <c r="D7" i="2"/>
  <c r="D2" i="2"/>
  <c r="C3" i="2"/>
  <c r="C4" i="2"/>
  <c r="C5" i="2"/>
  <c r="C6" i="2"/>
  <c r="C7" i="2"/>
  <c r="C2" i="2"/>
  <c r="G13" i="1"/>
  <c r="F13" i="1"/>
  <c r="E13" i="1"/>
</calcChain>
</file>

<file path=xl/sharedStrings.xml><?xml version="1.0" encoding="utf-8"?>
<sst xmlns="http://schemas.openxmlformats.org/spreadsheetml/2006/main" count="116" uniqueCount="70">
  <si>
    <t>Upper</t>
  </si>
  <si>
    <t>Lower</t>
  </si>
  <si>
    <t>Proper</t>
  </si>
  <si>
    <t>Date</t>
  </si>
  <si>
    <t>Category</t>
  </si>
  <si>
    <t>Product</t>
  </si>
  <si>
    <t>Region</t>
  </si>
  <si>
    <t>Sales Amount</t>
  </si>
  <si>
    <t>Quantity</t>
  </si>
  <si>
    <t>Discount</t>
  </si>
  <si>
    <t>Electronics</t>
  </si>
  <si>
    <t>Laptop</t>
  </si>
  <si>
    <t>North</t>
  </si>
  <si>
    <t>Smartphone</t>
  </si>
  <si>
    <t>South</t>
  </si>
  <si>
    <t>Furniture</t>
  </si>
  <si>
    <t>Chair</t>
  </si>
  <si>
    <t>Desk</t>
  </si>
  <si>
    <t>East</t>
  </si>
  <si>
    <t>Tablet</t>
  </si>
  <si>
    <t>West</t>
  </si>
  <si>
    <t>Clothing</t>
  </si>
  <si>
    <t>Jacket</t>
  </si>
  <si>
    <t>T-shirt</t>
  </si>
  <si>
    <t>Sofa</t>
  </si>
  <si>
    <t>Jeans</t>
  </si>
  <si>
    <t>SUM</t>
  </si>
  <si>
    <t>AVERAGE</t>
  </si>
  <si>
    <t>COUNT</t>
  </si>
  <si>
    <t>Event</t>
  </si>
  <si>
    <t>Year</t>
  </si>
  <si>
    <t>Month</t>
  </si>
  <si>
    <t>Day</t>
  </si>
  <si>
    <t>Meeting</t>
  </si>
  <si>
    <t>Conference</t>
  </si>
  <si>
    <t>Workshop</t>
  </si>
  <si>
    <t>Webinar</t>
  </si>
  <si>
    <t>Deadline</t>
  </si>
  <si>
    <t>Name</t>
  </si>
  <si>
    <t>John Sandle</t>
  </si>
  <si>
    <t>SALLY KANG</t>
  </si>
  <si>
    <t>jimmy dean</t>
  </si>
  <si>
    <t>Bally Bonay</t>
  </si>
  <si>
    <t>Student Name</t>
  </si>
  <si>
    <t>Math</t>
  </si>
  <si>
    <t>English</t>
  </si>
  <si>
    <t>Science</t>
  </si>
  <si>
    <t>Pass/Fail Math</t>
  </si>
  <si>
    <t>Charlie Black</t>
  </si>
  <si>
    <t>Jimmy John</t>
  </si>
  <si>
    <t>Jamie Bond</t>
  </si>
  <si>
    <t>Sally Kalhoun</t>
  </si>
  <si>
    <t>Mr. Litwicky</t>
  </si>
  <si>
    <t># Of Passing</t>
  </si>
  <si>
    <t>State</t>
  </si>
  <si>
    <t>North Carolina</t>
  </si>
  <si>
    <t>South Carolina</t>
  </si>
  <si>
    <t>Georgia</t>
  </si>
  <si>
    <t>Tennessee</t>
  </si>
  <si>
    <t>Customer_ID</t>
  </si>
  <si>
    <t>Item_Purchased</t>
  </si>
  <si>
    <t>Location</t>
  </si>
  <si>
    <t>Bookshelf</t>
  </si>
  <si>
    <t>Kitchen Table</t>
  </si>
  <si>
    <t>Bunk Bed</t>
  </si>
  <si>
    <t>Recliner</t>
  </si>
  <si>
    <t>Discount_Applied - Vlookup</t>
  </si>
  <si>
    <t>Discount_Applied - Xlookup</t>
  </si>
  <si>
    <t>Vlookup Limiter</t>
  </si>
  <si>
    <t>5/15/1472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</si>
</sst>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55BAE-46B7-44C6-B523-F7823EC890B3}">
  <dimension ref="A1:G13"/>
  <sheetViews>
    <sheetView zoomScale="139" workbookViewId="0">
      <selection activeCell="G14" sqref="G14"/>
    </sheetView>
  </sheetViews>
  <sheetFormatPr defaultColWidth="17.6640625" defaultRowHeight="14.4" x14ac:dyDescent="0.3"/>
  <sheetData>
    <row r="1" spans="1:7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</row>
    <row r="2" spans="1:7" x14ac:dyDescent="0.3">
      <c r="A2" s="1">
        <v>45292</v>
      </c>
      <c r="B2" t="s">
        <v>10</v>
      </c>
      <c r="C2" t="s">
        <v>11</v>
      </c>
      <c r="D2" t="s">
        <v>12</v>
      </c>
      <c r="E2">
        <v>1200</v>
      </c>
      <c r="F2">
        <v>3</v>
      </c>
      <c r="G2">
        <v>100</v>
      </c>
    </row>
    <row r="3" spans="1:7" x14ac:dyDescent="0.3">
      <c r="A3" s="1">
        <v>45293</v>
      </c>
      <c r="B3" t="s">
        <v>10</v>
      </c>
      <c r="C3" t="s">
        <v>13</v>
      </c>
      <c r="D3" t="s">
        <v>14</v>
      </c>
      <c r="E3">
        <v>800</v>
      </c>
      <c r="F3">
        <v>5</v>
      </c>
      <c r="G3">
        <v>50</v>
      </c>
    </row>
    <row r="4" spans="1:7" x14ac:dyDescent="0.3">
      <c r="A4" s="1">
        <v>45294</v>
      </c>
      <c r="B4" t="s">
        <v>15</v>
      </c>
      <c r="C4" t="s">
        <v>16</v>
      </c>
      <c r="D4" t="s">
        <v>12</v>
      </c>
      <c r="E4">
        <v>150</v>
      </c>
      <c r="F4">
        <v>10</v>
      </c>
      <c r="G4">
        <v>20</v>
      </c>
    </row>
    <row r="5" spans="1:7" x14ac:dyDescent="0.3">
      <c r="A5" s="1">
        <v>45295</v>
      </c>
      <c r="B5" t="s">
        <v>15</v>
      </c>
      <c r="C5" t="s">
        <v>17</v>
      </c>
      <c r="D5" t="s">
        <v>18</v>
      </c>
      <c r="E5">
        <v>300</v>
      </c>
      <c r="F5">
        <v>2</v>
      </c>
      <c r="G5">
        <v>30</v>
      </c>
    </row>
    <row r="6" spans="1:7" x14ac:dyDescent="0.3">
      <c r="A6" s="1">
        <v>45296</v>
      </c>
      <c r="B6" t="s">
        <v>10</v>
      </c>
      <c r="C6" t="s">
        <v>19</v>
      </c>
      <c r="D6" t="s">
        <v>20</v>
      </c>
      <c r="E6">
        <v>600</v>
      </c>
      <c r="F6">
        <v>4</v>
      </c>
    </row>
    <row r="7" spans="1:7" x14ac:dyDescent="0.3">
      <c r="A7" s="1">
        <v>45297</v>
      </c>
      <c r="B7" t="s">
        <v>21</v>
      </c>
      <c r="C7" t="s">
        <v>22</v>
      </c>
      <c r="D7" t="s">
        <v>14</v>
      </c>
      <c r="E7">
        <v>200</v>
      </c>
      <c r="F7">
        <v>6</v>
      </c>
      <c r="G7">
        <v>10</v>
      </c>
    </row>
    <row r="8" spans="1:7" x14ac:dyDescent="0.3">
      <c r="A8" s="1">
        <v>45298</v>
      </c>
      <c r="B8" t="s">
        <v>21</v>
      </c>
      <c r="C8" t="s">
        <v>23</v>
      </c>
      <c r="D8" t="s">
        <v>18</v>
      </c>
      <c r="E8">
        <v>50</v>
      </c>
      <c r="F8">
        <v>20</v>
      </c>
      <c r="G8">
        <v>5</v>
      </c>
    </row>
    <row r="9" spans="1:7" x14ac:dyDescent="0.3">
      <c r="A9" s="1">
        <v>45299</v>
      </c>
      <c r="B9" t="s">
        <v>10</v>
      </c>
      <c r="C9" t="s">
        <v>11</v>
      </c>
      <c r="D9" t="s">
        <v>12</v>
      </c>
      <c r="E9">
        <v>1100</v>
      </c>
      <c r="F9">
        <v>2</v>
      </c>
      <c r="G9">
        <v>90</v>
      </c>
    </row>
    <row r="10" spans="1:7" x14ac:dyDescent="0.3">
      <c r="A10" s="1">
        <v>45300</v>
      </c>
      <c r="B10" t="s">
        <v>15</v>
      </c>
      <c r="C10" t="s">
        <v>24</v>
      </c>
      <c r="D10" t="s">
        <v>20</v>
      </c>
      <c r="E10">
        <v>700</v>
      </c>
      <c r="F10">
        <v>1</v>
      </c>
      <c r="G10">
        <v>50</v>
      </c>
    </row>
    <row r="11" spans="1:7" x14ac:dyDescent="0.3">
      <c r="A11" s="1">
        <v>45301</v>
      </c>
      <c r="B11" t="s">
        <v>21</v>
      </c>
      <c r="C11" t="s">
        <v>25</v>
      </c>
      <c r="D11" t="s">
        <v>14</v>
      </c>
      <c r="E11">
        <v>120</v>
      </c>
      <c r="F11">
        <v>8</v>
      </c>
      <c r="G11">
        <v>15</v>
      </c>
    </row>
    <row r="12" spans="1:7" x14ac:dyDescent="0.3">
      <c r="E12" s="3" t="s">
        <v>26</v>
      </c>
      <c r="F12" s="3" t="s">
        <v>27</v>
      </c>
      <c r="G12" s="3" t="s">
        <v>28</v>
      </c>
    </row>
    <row r="13" spans="1:7" x14ac:dyDescent="0.3">
      <c r="E13">
        <f>SUM(E2:E11)</f>
        <v>5220</v>
      </c>
      <c r="F13">
        <f>AVERAGE(F2:F11)</f>
        <v>6.1</v>
      </c>
      <c r="G13">
        <f>COUNT(G2:G11)</f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E5D47-ED21-4655-B4D2-4810F992D9C9}">
  <dimension ref="A1:E8"/>
  <sheetViews>
    <sheetView zoomScale="173" workbookViewId="0">
      <selection activeCell="E2" sqref="E2:E7"/>
    </sheetView>
  </sheetViews>
  <sheetFormatPr defaultColWidth="18.6640625" defaultRowHeight="14.4" x14ac:dyDescent="0.3"/>
  <sheetData>
    <row r="1" spans="1:5" x14ac:dyDescent="0.3">
      <c r="A1" s="2" t="s">
        <v>29</v>
      </c>
      <c r="B1" s="2" t="s">
        <v>3</v>
      </c>
      <c r="C1" s="3" t="s">
        <v>30</v>
      </c>
      <c r="D1" s="3" t="s">
        <v>31</v>
      </c>
      <c r="E1" s="3" t="s">
        <v>32</v>
      </c>
    </row>
    <row r="2" spans="1:5" x14ac:dyDescent="0.3">
      <c r="A2" t="s">
        <v>33</v>
      </c>
      <c r="B2" s="1">
        <v>45306</v>
      </c>
      <c r="C2">
        <f>YEAR(B2)</f>
        <v>2024</v>
      </c>
      <c r="D2">
        <f>MONTH(B2)</f>
        <v>1</v>
      </c>
      <c r="E2">
        <f>DAY(B2)</f>
        <v>15</v>
      </c>
    </row>
    <row r="3" spans="1:5" x14ac:dyDescent="0.3">
      <c r="A3" t="s">
        <v>34</v>
      </c>
      <c r="B3" s="1">
        <v>45342</v>
      </c>
      <c r="C3">
        <f t="shared" ref="C3:C7" si="0">YEAR(B3)</f>
        <v>2024</v>
      </c>
      <c r="D3">
        <f t="shared" ref="D3:D7" si="1">MONTH(B3)</f>
        <v>2</v>
      </c>
      <c r="E3">
        <f t="shared" ref="E3:E7" si="2">DAY(B3)</f>
        <v>20</v>
      </c>
    </row>
    <row r="4" spans="1:5" x14ac:dyDescent="0.3">
      <c r="A4" t="s">
        <v>35</v>
      </c>
      <c r="B4" s="1">
        <v>45376</v>
      </c>
      <c r="C4">
        <f t="shared" si="0"/>
        <v>2024</v>
      </c>
      <c r="D4">
        <f t="shared" si="1"/>
        <v>3</v>
      </c>
      <c r="E4">
        <f t="shared" si="2"/>
        <v>25</v>
      </c>
    </row>
    <row r="5" spans="1:5" x14ac:dyDescent="0.3">
      <c r="A5" t="s">
        <v>36</v>
      </c>
      <c r="B5" s="1">
        <v>45412</v>
      </c>
      <c r="C5">
        <f t="shared" si="0"/>
        <v>2024</v>
      </c>
      <c r="D5">
        <f t="shared" si="1"/>
        <v>4</v>
      </c>
      <c r="E5">
        <f t="shared" si="2"/>
        <v>30</v>
      </c>
    </row>
    <row r="6" spans="1:5" x14ac:dyDescent="0.3">
      <c r="A6" t="s">
        <v>37</v>
      </c>
      <c r="B6" s="1">
        <v>45427</v>
      </c>
      <c r="C6">
        <f t="shared" si="0"/>
        <v>2024</v>
      </c>
      <c r="D6">
        <f t="shared" si="1"/>
        <v>5</v>
      </c>
      <c r="E6">
        <f t="shared" si="2"/>
        <v>15</v>
      </c>
    </row>
    <row r="7" spans="1:5" x14ac:dyDescent="0.3">
      <c r="B7" s="1">
        <v>501</v>
      </c>
      <c r="C7">
        <f t="shared" si="0"/>
        <v>1901</v>
      </c>
      <c r="D7">
        <f t="shared" si="1"/>
        <v>5</v>
      </c>
      <c r="E7">
        <f t="shared" si="2"/>
        <v>15</v>
      </c>
    </row>
    <row r="8" spans="1:5" x14ac:dyDescent="0.3">
      <c r="B8" s="1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3D182-B195-4BB6-A068-B235FD477B4C}">
  <dimension ref="A1:D5"/>
  <sheetViews>
    <sheetView zoomScale="196" workbookViewId="0">
      <selection activeCell="D2" sqref="D2:D5"/>
    </sheetView>
  </sheetViews>
  <sheetFormatPr defaultRowHeight="14.4" x14ac:dyDescent="0.3"/>
  <cols>
    <col min="1" max="1" width="19.44140625" customWidth="1"/>
    <col min="2" max="2" width="16.77734375" customWidth="1"/>
    <col min="3" max="3" width="17.21875" customWidth="1"/>
    <col min="4" max="4" width="18" customWidth="1"/>
  </cols>
  <sheetData>
    <row r="1" spans="1:4" x14ac:dyDescent="0.3">
      <c r="A1" s="2" t="s">
        <v>38</v>
      </c>
      <c r="B1" s="3" t="s">
        <v>0</v>
      </c>
      <c r="C1" s="3" t="s">
        <v>1</v>
      </c>
      <c r="D1" s="3" t="s">
        <v>2</v>
      </c>
    </row>
    <row r="2" spans="1:4" x14ac:dyDescent="0.3">
      <c r="A2" t="s">
        <v>39</v>
      </c>
      <c r="B2" t="str">
        <f>UPPER(A2)</f>
        <v>JOHN SANDLE</v>
      </c>
      <c r="C2" t="str">
        <f>LOWER(A2)</f>
        <v>john sandle</v>
      </c>
      <c r="D2" t="str">
        <f>PROPER(A2)</f>
        <v>John Sandle</v>
      </c>
    </row>
    <row r="3" spans="1:4" x14ac:dyDescent="0.3">
      <c r="A3" t="s">
        <v>40</v>
      </c>
      <c r="B3" t="str">
        <f t="shared" ref="B3:B5" si="0">UPPER(A3)</f>
        <v>SALLY KANG</v>
      </c>
      <c r="C3" t="str">
        <f t="shared" ref="C3:C5" si="1">LOWER(A3)</f>
        <v>sally kang</v>
      </c>
      <c r="D3" t="str">
        <f t="shared" ref="D3:D5" si="2">PROPER(A3)</f>
        <v>Sally Kang</v>
      </c>
    </row>
    <row r="4" spans="1:4" x14ac:dyDescent="0.3">
      <c r="A4" t="s">
        <v>41</v>
      </c>
      <c r="B4" t="str">
        <f t="shared" si="0"/>
        <v>JIMMY DEAN</v>
      </c>
      <c r="C4" t="str">
        <f t="shared" si="1"/>
        <v>jimmy dean</v>
      </c>
      <c r="D4" t="str">
        <f t="shared" si="2"/>
        <v>Jimmy Dean</v>
      </c>
    </row>
    <row r="5" spans="1:4" x14ac:dyDescent="0.3">
      <c r="A5" t="s">
        <v>42</v>
      </c>
      <c r="B5" t="str">
        <f t="shared" si="0"/>
        <v>BALLY BONAY</v>
      </c>
      <c r="C5" t="str">
        <f t="shared" si="1"/>
        <v>bally bonay</v>
      </c>
      <c r="D5" t="str">
        <f t="shared" si="2"/>
        <v>Bally Bonay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C8367-A508-43F0-B38F-D583DEBEA0DE}">
  <dimension ref="A1:E7"/>
  <sheetViews>
    <sheetView zoomScale="151" workbookViewId="0">
      <selection activeCell="B8" sqref="B8"/>
    </sheetView>
  </sheetViews>
  <sheetFormatPr defaultColWidth="18.44140625" defaultRowHeight="14.4" x14ac:dyDescent="0.3"/>
  <sheetData>
    <row r="1" spans="1:5" x14ac:dyDescent="0.3">
      <c r="A1" s="2" t="s">
        <v>43</v>
      </c>
      <c r="B1" s="2" t="s">
        <v>44</v>
      </c>
      <c r="C1" s="2" t="s">
        <v>45</v>
      </c>
      <c r="D1" s="2" t="s">
        <v>46</v>
      </c>
      <c r="E1" s="3" t="s">
        <v>47</v>
      </c>
    </row>
    <row r="2" spans="1:5" x14ac:dyDescent="0.3">
      <c r="A2" t="s">
        <v>49</v>
      </c>
      <c r="B2">
        <v>45</v>
      </c>
      <c r="C2">
        <v>78</v>
      </c>
      <c r="D2">
        <v>56</v>
      </c>
      <c r="E2" t="str">
        <f>IF(B2&gt;60,"Pass","Fail")</f>
        <v>Fail</v>
      </c>
    </row>
    <row r="3" spans="1:5" x14ac:dyDescent="0.3">
      <c r="A3" t="s">
        <v>50</v>
      </c>
      <c r="B3">
        <v>88</v>
      </c>
      <c r="C3">
        <v>92</v>
      </c>
      <c r="D3">
        <v>79</v>
      </c>
      <c r="E3" t="str">
        <f t="shared" ref="E3:E6" si="0">IF(B3&gt;60,"Pass","Fail")</f>
        <v>Pass</v>
      </c>
    </row>
    <row r="4" spans="1:5" x14ac:dyDescent="0.3">
      <c r="A4" t="s">
        <v>51</v>
      </c>
      <c r="B4">
        <v>52</v>
      </c>
      <c r="C4">
        <v>48</v>
      </c>
      <c r="D4">
        <v>45</v>
      </c>
      <c r="E4" t="str">
        <f t="shared" si="0"/>
        <v>Fail</v>
      </c>
    </row>
    <row r="5" spans="1:5" x14ac:dyDescent="0.3">
      <c r="A5" t="s">
        <v>52</v>
      </c>
      <c r="B5">
        <v>61</v>
      </c>
      <c r="C5">
        <v>53</v>
      </c>
      <c r="D5">
        <v>60</v>
      </c>
      <c r="E5" t="str">
        <f t="shared" si="0"/>
        <v>Pass</v>
      </c>
    </row>
    <row r="6" spans="1:5" x14ac:dyDescent="0.3">
      <c r="A6" t="s">
        <v>48</v>
      </c>
      <c r="B6">
        <v>33</v>
      </c>
      <c r="C6">
        <v>64</v>
      </c>
      <c r="D6">
        <v>50</v>
      </c>
      <c r="E6" t="str">
        <f t="shared" si="0"/>
        <v>Fail</v>
      </c>
    </row>
    <row r="7" spans="1:5" x14ac:dyDescent="0.3">
      <c r="A7" s="3" t="s">
        <v>53</v>
      </c>
      <c r="B7">
        <f>COUNTIF(B2:B6,"&gt;60")</f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5F50D-7B4D-4FA5-B99A-D12076C39E82}">
  <dimension ref="A1:F31"/>
  <sheetViews>
    <sheetView tabSelected="1" zoomScale="105" workbookViewId="0">
      <selection activeCell="F3" sqref="F3"/>
    </sheetView>
  </sheetViews>
  <sheetFormatPr defaultColWidth="18.109375" defaultRowHeight="14.4" x14ac:dyDescent="0.3"/>
  <cols>
    <col min="4" max="4" width="23" bestFit="1" customWidth="1"/>
    <col min="5" max="5" width="22.88671875" bestFit="1" customWidth="1"/>
  </cols>
  <sheetData>
    <row r="1" spans="1:6" x14ac:dyDescent="0.3">
      <c r="A1" s="2" t="s">
        <v>59</v>
      </c>
      <c r="B1" s="2" t="s">
        <v>60</v>
      </c>
      <c r="C1" s="2" t="s">
        <v>61</v>
      </c>
      <c r="D1" s="3" t="s">
        <v>66</v>
      </c>
      <c r="E1" s="3" t="s">
        <v>67</v>
      </c>
      <c r="F1" s="3" t="s">
        <v>68</v>
      </c>
    </row>
    <row r="2" spans="1:6" x14ac:dyDescent="0.3">
      <c r="A2">
        <v>3668</v>
      </c>
      <c r="B2" t="s">
        <v>62</v>
      </c>
      <c r="C2" t="s">
        <v>55</v>
      </c>
      <c r="D2" s="4">
        <f>VLOOKUP(C2,$A$22:$B$25,2,FALSE)</f>
        <v>0.1</v>
      </c>
      <c r="E2" s="4">
        <f>_xlfn.XLOOKUP(C2,$A$22:$A$25,$B$22:$B$25)</f>
        <v>0.1</v>
      </c>
      <c r="F2" t="e">
        <f>VLOOKUP(C2,A28:B31,1,FALSE)</f>
        <v>#N/A</v>
      </c>
    </row>
    <row r="3" spans="1:6" x14ac:dyDescent="0.3">
      <c r="A3">
        <v>4965</v>
      </c>
      <c r="B3" t="s">
        <v>63</v>
      </c>
      <c r="C3" t="s">
        <v>56</v>
      </c>
      <c r="D3" s="4">
        <f t="shared" ref="D3:D15" si="0">VLOOKUP(C3,$A$22:$B$25,2,FALSE)</f>
        <v>0.15</v>
      </c>
      <c r="E3" s="4">
        <f t="shared" ref="E3:E15" si="1">_xlfn.XLOOKUP(C3,$A$22:$A$25,$B$22:$B$25)</f>
        <v>0.15</v>
      </c>
    </row>
    <row r="4" spans="1:6" x14ac:dyDescent="0.3">
      <c r="A4">
        <v>4836</v>
      </c>
      <c r="B4" t="s">
        <v>64</v>
      </c>
      <c r="C4" t="s">
        <v>57</v>
      </c>
      <c r="D4" s="4">
        <f t="shared" si="0"/>
        <v>0.05</v>
      </c>
      <c r="E4" s="4">
        <f t="shared" si="1"/>
        <v>0.05</v>
      </c>
    </row>
    <row r="5" spans="1:6" x14ac:dyDescent="0.3">
      <c r="A5">
        <v>9291</v>
      </c>
      <c r="B5" t="s">
        <v>65</v>
      </c>
      <c r="C5" t="s">
        <v>55</v>
      </c>
      <c r="D5" s="4">
        <f t="shared" si="0"/>
        <v>0.1</v>
      </c>
      <c r="E5" s="4">
        <f t="shared" si="1"/>
        <v>0.1</v>
      </c>
    </row>
    <row r="6" spans="1:6" x14ac:dyDescent="0.3">
      <c r="A6">
        <v>8580</v>
      </c>
      <c r="B6" t="s">
        <v>62</v>
      </c>
      <c r="C6" t="s">
        <v>56</v>
      </c>
      <c r="D6" s="4">
        <f t="shared" si="0"/>
        <v>0.15</v>
      </c>
      <c r="E6" s="4">
        <f t="shared" si="1"/>
        <v>0.15</v>
      </c>
    </row>
    <row r="7" spans="1:6" x14ac:dyDescent="0.3">
      <c r="A7">
        <v>4734</v>
      </c>
      <c r="B7" t="s">
        <v>63</v>
      </c>
      <c r="C7" t="s">
        <v>57</v>
      </c>
      <c r="D7" s="4">
        <f t="shared" si="0"/>
        <v>0.05</v>
      </c>
      <c r="E7" s="4">
        <f t="shared" si="1"/>
        <v>0.05</v>
      </c>
    </row>
    <row r="8" spans="1:6" x14ac:dyDescent="0.3">
      <c r="A8">
        <v>1342</v>
      </c>
      <c r="B8" t="s">
        <v>64</v>
      </c>
      <c r="C8" t="s">
        <v>58</v>
      </c>
      <c r="D8" s="4">
        <f t="shared" si="0"/>
        <v>0.2</v>
      </c>
      <c r="E8" s="4">
        <f t="shared" si="1"/>
        <v>0.2</v>
      </c>
    </row>
    <row r="9" spans="1:6" x14ac:dyDescent="0.3">
      <c r="A9">
        <v>6827</v>
      </c>
      <c r="B9" t="s">
        <v>65</v>
      </c>
      <c r="C9" t="s">
        <v>56</v>
      </c>
      <c r="D9" s="4">
        <f t="shared" si="0"/>
        <v>0.15</v>
      </c>
      <c r="E9" s="4">
        <f t="shared" si="1"/>
        <v>0.15</v>
      </c>
    </row>
    <row r="10" spans="1:6" x14ac:dyDescent="0.3">
      <c r="A10">
        <v>5450</v>
      </c>
      <c r="B10" t="s">
        <v>62</v>
      </c>
      <c r="C10" t="s">
        <v>55</v>
      </c>
      <c r="D10" s="4">
        <f t="shared" si="0"/>
        <v>0.1</v>
      </c>
      <c r="E10" s="4">
        <f t="shared" si="1"/>
        <v>0.1</v>
      </c>
    </row>
    <row r="11" spans="1:6" x14ac:dyDescent="0.3">
      <c r="A11">
        <v>3676</v>
      </c>
      <c r="B11" t="s">
        <v>63</v>
      </c>
      <c r="C11" t="s">
        <v>55</v>
      </c>
      <c r="D11" s="4">
        <f t="shared" si="0"/>
        <v>0.1</v>
      </c>
      <c r="E11" s="4">
        <f t="shared" si="1"/>
        <v>0.1</v>
      </c>
    </row>
    <row r="12" spans="1:6" x14ac:dyDescent="0.3">
      <c r="A12">
        <v>3836</v>
      </c>
      <c r="B12" t="s">
        <v>62</v>
      </c>
      <c r="C12" t="s">
        <v>55</v>
      </c>
      <c r="D12" s="4">
        <f t="shared" si="0"/>
        <v>0.1</v>
      </c>
      <c r="E12" s="4">
        <f t="shared" si="1"/>
        <v>0.1</v>
      </c>
    </row>
    <row r="13" spans="1:6" x14ac:dyDescent="0.3">
      <c r="A13">
        <v>9713</v>
      </c>
      <c r="B13" t="s">
        <v>63</v>
      </c>
      <c r="C13" t="s">
        <v>56</v>
      </c>
      <c r="D13" s="4">
        <f t="shared" si="0"/>
        <v>0.15</v>
      </c>
      <c r="E13" s="4">
        <f t="shared" si="1"/>
        <v>0.15</v>
      </c>
    </row>
    <row r="14" spans="1:6" x14ac:dyDescent="0.3">
      <c r="A14">
        <v>8682</v>
      </c>
      <c r="B14" t="s">
        <v>64</v>
      </c>
      <c r="C14" t="s">
        <v>57</v>
      </c>
      <c r="D14" s="4">
        <f t="shared" si="0"/>
        <v>0.05</v>
      </c>
      <c r="E14" s="4">
        <f t="shared" si="1"/>
        <v>0.05</v>
      </c>
    </row>
    <row r="15" spans="1:6" x14ac:dyDescent="0.3">
      <c r="A15">
        <v>9655</v>
      </c>
      <c r="B15" t="s">
        <v>65</v>
      </c>
      <c r="C15" t="s">
        <v>58</v>
      </c>
      <c r="D15" s="4">
        <f t="shared" si="0"/>
        <v>0.2</v>
      </c>
      <c r="E15" s="4">
        <f t="shared" si="1"/>
        <v>0.2</v>
      </c>
    </row>
    <row r="21" spans="1:2" x14ac:dyDescent="0.3">
      <c r="A21" s="2" t="s">
        <v>54</v>
      </c>
      <c r="B21" s="2" t="s">
        <v>9</v>
      </c>
    </row>
    <row r="22" spans="1:2" x14ac:dyDescent="0.3">
      <c r="A22" t="s">
        <v>55</v>
      </c>
      <c r="B22" s="4">
        <v>0.1</v>
      </c>
    </row>
    <row r="23" spans="1:2" x14ac:dyDescent="0.3">
      <c r="A23" t="s">
        <v>56</v>
      </c>
      <c r="B23" s="4">
        <v>0.15</v>
      </c>
    </row>
    <row r="24" spans="1:2" x14ac:dyDescent="0.3">
      <c r="A24" t="s">
        <v>57</v>
      </c>
      <c r="B24" s="4">
        <v>0.05</v>
      </c>
    </row>
    <row r="25" spans="1:2" x14ac:dyDescent="0.3">
      <c r="A25" t="s">
        <v>58</v>
      </c>
      <c r="B25" s="4">
        <v>0.2</v>
      </c>
    </row>
    <row r="27" spans="1:2" x14ac:dyDescent="0.3">
      <c r="A27" s="2" t="s">
        <v>9</v>
      </c>
      <c r="B27" s="2" t="s">
        <v>54</v>
      </c>
    </row>
    <row r="28" spans="1:2" x14ac:dyDescent="0.3">
      <c r="A28" s="4">
        <v>0.1</v>
      </c>
      <c r="B28" t="s">
        <v>55</v>
      </c>
    </row>
    <row r="29" spans="1:2" x14ac:dyDescent="0.3">
      <c r="A29" s="4">
        <v>0.15</v>
      </c>
      <c r="B29" t="s">
        <v>56</v>
      </c>
    </row>
    <row r="30" spans="1:2" x14ac:dyDescent="0.3">
      <c r="A30" s="4">
        <v>0.05</v>
      </c>
      <c r="B30" t="s">
        <v>57</v>
      </c>
    </row>
    <row r="31" spans="1:2" x14ac:dyDescent="0.3">
      <c r="A31" s="4">
        <v>0.2</v>
      </c>
      <c r="B31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Aggregate Functions</vt:lpstr>
      <vt:lpstr>Year-Month-Day</vt:lpstr>
      <vt:lpstr>Formatting</vt:lpstr>
      <vt:lpstr>Logical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Bishnu Parajuli</cp:lastModifiedBy>
  <dcterms:created xsi:type="dcterms:W3CDTF">2024-05-16T03:08:24Z</dcterms:created>
  <dcterms:modified xsi:type="dcterms:W3CDTF">2025-09-26T02:57:32Z</dcterms:modified>
</cp:coreProperties>
</file>