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ishoyfawzy/Desktop/Probability &amp; Applied Stats/Collected/"/>
    </mc:Choice>
  </mc:AlternateContent>
  <xr:revisionPtr revIDLastSave="0" documentId="13_ncr:1_{A0432802-0891-1642-A0B7-F2C2BFFEF4B5}" xr6:coauthVersionLast="47" xr6:coauthVersionMax="47" xr10:uidLastSave="{00000000-0000-0000-0000-000000000000}"/>
  <bookViews>
    <workbookView xWindow="14260" yWindow="500" windowWidth="19340" windowHeight="20500" activeTab="4" xr2:uid="{BB5B2ABE-FE6D-9841-90B0-02286A04A40F}"/>
  </bookViews>
  <sheets>
    <sheet name="Data" sheetId="1" r:id="rId1"/>
    <sheet name="BF Histogram" sheetId="2" r:id="rId2"/>
    <sheet name="Data 2" sheetId="5" r:id="rId3"/>
    <sheet name="Histogram 2" sheetId="6" r:id="rId4"/>
    <sheet name="Data 3" sheetId="7" r:id="rId5"/>
    <sheet name="Histogram 3" sheetId="8" r:id="rId6"/>
  </sheets>
  <calcPr calcId="191029"/>
  <pivotCaches>
    <pivotCache cacheId="3" r:id="rId7"/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G2" i="5"/>
  <c r="F2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3" i="5"/>
  <c r="C26" i="5"/>
  <c r="D26" i="5" s="1"/>
  <c r="C25" i="5"/>
  <c r="C24" i="5"/>
  <c r="D24" i="5" s="1"/>
  <c r="C23" i="5"/>
  <c r="D23" i="5" s="1"/>
  <c r="C22" i="5"/>
  <c r="C21" i="5"/>
  <c r="D21" i="5" s="1"/>
  <c r="C20" i="5"/>
  <c r="C19" i="5"/>
  <c r="D19" i="5" s="1"/>
  <c r="C17" i="5"/>
  <c r="C18" i="5"/>
  <c r="C16" i="5"/>
  <c r="C15" i="5"/>
  <c r="C14" i="5"/>
  <c r="D14" i="5" s="1"/>
  <c r="C13" i="5"/>
  <c r="C12" i="5"/>
  <c r="D12" i="5" s="1"/>
  <c r="C11" i="5"/>
  <c r="D11" i="5" s="1"/>
  <c r="C10" i="5"/>
  <c r="D10" i="5" s="1"/>
  <c r="C9" i="5"/>
  <c r="D9" i="5" s="1"/>
  <c r="C8" i="5"/>
  <c r="C7" i="5"/>
  <c r="D7" i="5" s="1"/>
  <c r="C6" i="5"/>
  <c r="C5" i="5"/>
  <c r="C4" i="5"/>
  <c r="D4" i="5" s="1"/>
  <c r="C3" i="5"/>
  <c r="D25" i="5"/>
  <c r="D22" i="5"/>
  <c r="D20" i="5"/>
  <c r="D18" i="5"/>
  <c r="D17" i="5"/>
  <c r="D16" i="5"/>
  <c r="D15" i="5"/>
  <c r="D13" i="5"/>
  <c r="D8" i="5"/>
  <c r="D6" i="5"/>
  <c r="D5" i="5"/>
  <c r="D2" i="5"/>
  <c r="C2" i="5"/>
  <c r="B2" i="5"/>
  <c r="B2" i="7"/>
  <c r="B2" i="1"/>
</calcChain>
</file>

<file path=xl/sharedStrings.xml><?xml version="1.0" encoding="utf-8"?>
<sst xmlns="http://schemas.openxmlformats.org/spreadsheetml/2006/main" count="34" uniqueCount="28">
  <si>
    <t>Windspeed in MPH</t>
  </si>
  <si>
    <t>Row Labels</t>
  </si>
  <si>
    <t>Grand Total</t>
  </si>
  <si>
    <t>Count of Windspeed in MPH</t>
  </si>
  <si>
    <t>5.7-7.7</t>
  </si>
  <si>
    <t>7.7-9.7</t>
  </si>
  <si>
    <t>9.7-11.7</t>
  </si>
  <si>
    <t>11.7-13.7</t>
  </si>
  <si>
    <t>33.7-35.7</t>
  </si>
  <si>
    <t>Measurements of Amount</t>
  </si>
  <si>
    <t>Count of Measurements of Amount</t>
  </si>
  <si>
    <t>0.32-2.32</t>
  </si>
  <si>
    <t>2.32-4.32</t>
  </si>
  <si>
    <t>4.32-6.32</t>
  </si>
  <si>
    <t>6.32-8.32</t>
  </si>
  <si>
    <t>8.32-10.32</t>
  </si>
  <si>
    <t>12.32-14.32</t>
  </si>
  <si>
    <t>Count of 11.88</t>
  </si>
  <si>
    <t>2.61-4.61</t>
  </si>
  <si>
    <t>4.61-6.61</t>
  </si>
  <si>
    <t>6.61-8.61</t>
  </si>
  <si>
    <t>Standard Deviation</t>
  </si>
  <si>
    <t>Sum of Values</t>
  </si>
  <si>
    <t>Mean</t>
  </si>
  <si>
    <t>Deviation Squared</t>
  </si>
  <si>
    <t>Deviation</t>
  </si>
  <si>
    <t xml:space="preserve">Squares Added 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</si>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</sst>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Pivot Table.xlsx]BF Histogram!PivotTable1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'BF Histogram'!$A$4:$A$9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'BF Histogram'!$B$4:$B$9</c:f>
              <c:numCache>
                <c:formatCode>0.000%</c:formatCode>
                <c:ptCount val="5"/>
                <c:pt idx="0">
                  <c:v>0.12195121951219512</c:v>
                </c:pt>
                <c:pt idx="1">
                  <c:v>0.56097560975609762</c:v>
                </c:pt>
                <c:pt idx="2">
                  <c:v>0.21951219512195122</c:v>
                </c:pt>
                <c:pt idx="3">
                  <c:v>7.3170731707317069E-2</c:v>
                </c:pt>
                <c:pt idx="4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7343-B604-3C1042F5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65584"/>
        <c:axId val="617071008"/>
      </c:barChart>
      <c:catAx>
        <c:axId val="617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71008"/>
        <c:crosses val="autoZero"/>
        <c:auto val="1"/>
        <c:lblAlgn val="ctr"/>
        <c:lblOffset val="100"/>
        <c:noMultiLvlLbl val="0"/>
      </c:catAx>
      <c:valAx>
        <c:axId val="6170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Pivot Table.xlsx]Histogram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2'!$A$4:$A$10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'Histogram 2'!$B$4:$B$10</c:f>
              <c:numCache>
                <c:formatCode>0.000%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0-A84E-9A78-5F168DBA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67264"/>
        <c:axId val="655290144"/>
      </c:barChart>
      <c:catAx>
        <c:axId val="6057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90144"/>
        <c:crosses val="autoZero"/>
        <c:auto val="1"/>
        <c:lblAlgn val="ctr"/>
        <c:lblOffset val="100"/>
        <c:noMultiLvlLbl val="0"/>
      </c:catAx>
      <c:valAx>
        <c:axId val="655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Pivot Table.xlsx]Histogram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3'!$A$4:$A$7</c:f>
              <c:strCache>
                <c:ptCount val="3"/>
                <c:pt idx="0">
                  <c:v>2.61-4.61</c:v>
                </c:pt>
                <c:pt idx="1">
                  <c:v>4.61-6.61</c:v>
                </c:pt>
                <c:pt idx="2">
                  <c:v>6.61-8.61</c:v>
                </c:pt>
              </c:strCache>
            </c:strRef>
          </c:cat>
          <c:val>
            <c:numRef>
              <c:f>'Histogram 3'!$B$4:$B$7</c:f>
              <c:numCache>
                <c:formatCode>0.000%</c:formatCode>
                <c:ptCount val="3"/>
                <c:pt idx="0">
                  <c:v>0.66666666666666663</c:v>
                </c:pt>
                <c:pt idx="1">
                  <c:v>0.25641025641025639</c:v>
                </c:pt>
                <c:pt idx="2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D-9546-A61A-53593DC0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778976"/>
        <c:axId val="660780704"/>
      </c:barChart>
      <c:catAx>
        <c:axId val="6607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80704"/>
        <c:crosses val="autoZero"/>
        <c:auto val="1"/>
        <c:lblAlgn val="ctr"/>
        <c:lblOffset val="100"/>
        <c:noMultiLvlLbl val="0"/>
      </c:catAx>
      <c:valAx>
        <c:axId val="6607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9</xdr:col>
      <xdr:colOff>774700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52832-1952-DBDE-831F-A429B100A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2</xdr:row>
      <xdr:rowOff>0</xdr:rowOff>
    </xdr:from>
    <xdr:to>
      <xdr:col>8</xdr:col>
      <xdr:colOff>196850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3A3E1-7A10-8B23-EFA3-9B2D7906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0</xdr:rowOff>
    </xdr:from>
    <xdr:to>
      <xdr:col>8</xdr:col>
      <xdr:colOff>19050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94D67-C0D2-0DD4-AABF-3613FFC61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7.366507870371" createdVersion="8" refreshedVersion="8" minRefreshableVersion="3" recordCount="42" xr:uid="{7AD70CC6-E411-6445-8E17-95D7B837E073}">
  <cacheSource type="worksheet">
    <worksheetSource ref="A1:A1048576" sheet="Data"/>
  </cacheSource>
  <cacheFields count="1">
    <cacheField name="Windspeed in MPH" numFmtId="0">
      <sharedItems containsString="0" containsBlank="1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5.7"/>
        <n v="8.3000000000000007"/>
        <n v="9.1999999999999993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7.377482986114" createdVersion="8" refreshedVersion="8" minRefreshableVersion="3" recordCount="26" xr:uid="{5A28288F-5DCF-3F4A-939A-B4287330930F}">
  <cacheSource type="worksheet">
    <worksheetSource ref="A1:A1048576" sheet="Data 2"/>
  </cacheSource>
  <cacheFields count="1">
    <cacheField name="Measurements of Amount" numFmtId="0">
      <sharedItems containsString="0" containsBlank="1" containsNumber="1" minValue="0.32" maxValue="12.48" count="26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7.386737037035" createdVersion="8" refreshedVersion="8" minRefreshableVersion="3" recordCount="40" xr:uid="{B4181347-E4E6-DF4A-BF46-318178B7FC84}">
  <cacheSource type="worksheet">
    <worksheetSource ref="A1:A1048576" sheet="Data 3"/>
  </cacheSource>
  <cacheFields count="1">
    <cacheField name="11.88" numFmtId="0">
      <sharedItems containsString="0" containsBlank="1" containsNumber="1" minValue="2.61" maxValue="7.99" count="39">
        <n v="7.99"/>
        <n v="7.15"/>
        <n v="7.13"/>
        <n v="6.27"/>
        <n v="6.07"/>
        <n v="5.98"/>
        <n v="5.91"/>
        <n v="5.49"/>
        <n v="5.26"/>
        <n v="5.07"/>
        <n v="4.9400000000000004"/>
        <n v="4.8099999999999996"/>
        <n v="4.79"/>
        <n v="4.55"/>
        <n v="4.43"/>
        <n v="4.4000000000000004"/>
        <n v="4.05"/>
        <n v="3.94"/>
        <n v="3.93"/>
        <n v="3.78"/>
        <n v="3.69"/>
        <n v="3.62"/>
        <n v="3.48"/>
        <n v="3.44"/>
        <n v="3.36"/>
        <n v="3.26"/>
        <n v="3.2"/>
        <n v="3.11"/>
        <n v="3.03"/>
        <n v="2.99"/>
        <n v="2.89"/>
        <n v="2.88"/>
        <n v="2.74"/>
        <n v="2.69"/>
        <n v="2.68"/>
        <n v="2.63"/>
        <n v="2.62"/>
        <n v="2.61"/>
        <m/>
      </sharedItems>
      <fieldGroup base="0">
        <rangePr startNum="2.61" endNum="7.99" groupInterval="2"/>
        <groupItems count="5">
          <s v="(blank)"/>
          <s v="2.61-4.61"/>
          <s v="4.61-6.61"/>
          <s v="6.61-8.61"/>
          <s v="&gt;8.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3"/>
  </r>
  <r>
    <x v="20"/>
  </r>
  <r>
    <x v="21"/>
  </r>
  <r>
    <x v="22"/>
  </r>
  <r>
    <x v="3"/>
  </r>
  <r>
    <x v="23"/>
  </r>
  <r>
    <x v="24"/>
  </r>
  <r>
    <x v="25"/>
  </r>
  <r>
    <x v="22"/>
  </r>
  <r>
    <x v="26"/>
  </r>
  <r>
    <x v="27"/>
  </r>
  <r>
    <x v="28"/>
  </r>
  <r>
    <x v="29"/>
  </r>
  <r>
    <x v="16"/>
  </r>
  <r>
    <x v="3"/>
  </r>
  <r>
    <x v="30"/>
  </r>
  <r>
    <x v="31"/>
  </r>
  <r>
    <x v="3"/>
  </r>
  <r>
    <x v="0"/>
  </r>
  <r>
    <x v="32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2"/>
  </r>
  <r>
    <x v="33"/>
  </r>
  <r>
    <x v="34"/>
  </r>
  <r>
    <x v="35"/>
  </r>
  <r>
    <x v="36"/>
  </r>
  <r>
    <x v="37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96DDF-0954-CD42-BE78-6702D79A608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 in MPH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8D4D6-E80B-B94E-ADFA-BF647511766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Measurements of Amount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F45A4-B8EF-094E-814F-055EF24AE3EC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">
    <pivotField axis="axisRow" dataField="1" showAll="0">
      <items count="6">
        <item h="1" x="0"/>
        <item x="1"/>
        <item x="2"/>
        <item x="3"/>
        <item x="4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11.88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6F0A-C4D3-C043-92DF-2CE84FDF0410}">
  <dimension ref="A1:B42"/>
  <sheetViews>
    <sheetView workbookViewId="0">
      <selection activeCell="C1" sqref="C1"/>
    </sheetView>
  </sheetViews>
  <sheetFormatPr baseColWidth="10" defaultRowHeight="16" x14ac:dyDescent="0.2"/>
  <cols>
    <col min="1" max="2" width="16.83203125" bestFit="1" customWidth="1"/>
  </cols>
  <sheetData>
    <row r="1" spans="1:2" x14ac:dyDescent="0.2">
      <c r="A1" t="s">
        <v>0</v>
      </c>
      <c r="B1" t="s">
        <v>21</v>
      </c>
    </row>
    <row r="2" spans="1:2" x14ac:dyDescent="0.2">
      <c r="A2">
        <v>8.9</v>
      </c>
      <c r="B2">
        <f>_xlfn.STDEV.S(A2:A42)</f>
        <v>4.3238363724370661</v>
      </c>
    </row>
    <row r="3" spans="1:2" x14ac:dyDescent="0.2">
      <c r="A3">
        <v>7.1</v>
      </c>
    </row>
    <row r="4" spans="1:2" x14ac:dyDescent="0.2">
      <c r="A4">
        <v>9.1</v>
      </c>
    </row>
    <row r="5" spans="1:2" x14ac:dyDescent="0.2">
      <c r="A5">
        <v>8.8000000000000007</v>
      </c>
    </row>
    <row r="6" spans="1:2" x14ac:dyDescent="0.2">
      <c r="A6">
        <v>10.199999999999999</v>
      </c>
    </row>
    <row r="7" spans="1:2" x14ac:dyDescent="0.2">
      <c r="A7">
        <v>12.4</v>
      </c>
    </row>
    <row r="8" spans="1:2" x14ac:dyDescent="0.2">
      <c r="A8">
        <v>11.8</v>
      </c>
    </row>
    <row r="9" spans="1:2" x14ac:dyDescent="0.2">
      <c r="A9">
        <v>10.9</v>
      </c>
    </row>
    <row r="10" spans="1:2" x14ac:dyDescent="0.2">
      <c r="A10">
        <v>12.7</v>
      </c>
    </row>
    <row r="11" spans="1:2" x14ac:dyDescent="0.2">
      <c r="A11">
        <v>10.3</v>
      </c>
    </row>
    <row r="12" spans="1:2" x14ac:dyDescent="0.2">
      <c r="A12">
        <v>8.6</v>
      </c>
    </row>
    <row r="13" spans="1:2" x14ac:dyDescent="0.2">
      <c r="A13">
        <v>10.7</v>
      </c>
    </row>
    <row r="14" spans="1:2" x14ac:dyDescent="0.2">
      <c r="A14">
        <v>10.3</v>
      </c>
    </row>
    <row r="15" spans="1:2" x14ac:dyDescent="0.2">
      <c r="A15">
        <v>8.4</v>
      </c>
    </row>
    <row r="16" spans="1:2" x14ac:dyDescent="0.2">
      <c r="A16">
        <v>7.7</v>
      </c>
    </row>
    <row r="17" spans="1:1" x14ac:dyDescent="0.2">
      <c r="A17">
        <v>11.3</v>
      </c>
    </row>
    <row r="18" spans="1:1" x14ac:dyDescent="0.2">
      <c r="A18">
        <v>7.6</v>
      </c>
    </row>
    <row r="19" spans="1:1" x14ac:dyDescent="0.2">
      <c r="A19">
        <v>9.6</v>
      </c>
    </row>
    <row r="20" spans="1:1" x14ac:dyDescent="0.2">
      <c r="A20">
        <v>7.8</v>
      </c>
    </row>
    <row r="21" spans="1:1" x14ac:dyDescent="0.2">
      <c r="A21">
        <v>5.7</v>
      </c>
    </row>
    <row r="22" spans="1:1" x14ac:dyDescent="0.2">
      <c r="A22">
        <v>8.3000000000000007</v>
      </c>
    </row>
    <row r="23" spans="1:1" x14ac:dyDescent="0.2">
      <c r="A23">
        <v>8.8000000000000007</v>
      </c>
    </row>
    <row r="24" spans="1:1" x14ac:dyDescent="0.2">
      <c r="A24">
        <v>9.1999999999999993</v>
      </c>
    </row>
    <row r="25" spans="1:1" x14ac:dyDescent="0.2">
      <c r="A25">
        <v>11.5</v>
      </c>
    </row>
    <row r="26" spans="1:1" x14ac:dyDescent="0.2">
      <c r="A26">
        <v>10.5</v>
      </c>
    </row>
    <row r="27" spans="1:1" x14ac:dyDescent="0.2">
      <c r="A27">
        <v>8.8000000000000007</v>
      </c>
    </row>
    <row r="28" spans="1:1" x14ac:dyDescent="0.2">
      <c r="A28">
        <v>35.1</v>
      </c>
    </row>
    <row r="29" spans="1:1" x14ac:dyDescent="0.2">
      <c r="A29">
        <v>8.1999999999999993</v>
      </c>
    </row>
    <row r="30" spans="1:1" x14ac:dyDescent="0.2">
      <c r="A30">
        <v>9.3000000000000007</v>
      </c>
    </row>
    <row r="31" spans="1:1" x14ac:dyDescent="0.2">
      <c r="A31">
        <v>10.5</v>
      </c>
    </row>
    <row r="32" spans="1:1" x14ac:dyDescent="0.2">
      <c r="A32">
        <v>9.5</v>
      </c>
    </row>
    <row r="33" spans="1:1" x14ac:dyDescent="0.2">
      <c r="A33">
        <v>6.2</v>
      </c>
    </row>
    <row r="34" spans="1:1" x14ac:dyDescent="0.2">
      <c r="A34">
        <v>9</v>
      </c>
    </row>
    <row r="35" spans="1:1" x14ac:dyDescent="0.2">
      <c r="A35">
        <v>7.9</v>
      </c>
    </row>
    <row r="36" spans="1:1" x14ac:dyDescent="0.2">
      <c r="A36">
        <v>9.6</v>
      </c>
    </row>
    <row r="37" spans="1:1" x14ac:dyDescent="0.2">
      <c r="A37">
        <v>8.8000000000000007</v>
      </c>
    </row>
    <row r="38" spans="1:1" x14ac:dyDescent="0.2">
      <c r="A38">
        <v>7</v>
      </c>
    </row>
    <row r="39" spans="1:1" x14ac:dyDescent="0.2">
      <c r="A39">
        <v>8.6999999999999993</v>
      </c>
    </row>
    <row r="40" spans="1:1" x14ac:dyDescent="0.2">
      <c r="A40">
        <v>8.8000000000000007</v>
      </c>
    </row>
    <row r="41" spans="1:1" x14ac:dyDescent="0.2">
      <c r="A41">
        <v>8.9</v>
      </c>
    </row>
    <row r="42" spans="1:1" x14ac:dyDescent="0.2">
      <c r="A42"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9EB6-689F-3B4B-80C5-496593E85F8B}">
  <dimension ref="A3:B9"/>
  <sheetViews>
    <sheetView workbookViewId="0">
      <selection activeCell="E26" sqref="E26"/>
    </sheetView>
  </sheetViews>
  <sheetFormatPr baseColWidth="10" defaultRowHeight="16" x14ac:dyDescent="0.2"/>
  <cols>
    <col min="1" max="1" width="13" bestFit="1" customWidth="1"/>
    <col min="2" max="2" width="24.5" bestFit="1" customWidth="1"/>
  </cols>
  <sheetData>
    <row r="3" spans="1:2" x14ac:dyDescent="0.2">
      <c r="A3" s="1" t="s">
        <v>1</v>
      </c>
      <c r="B3" t="s">
        <v>3</v>
      </c>
    </row>
    <row r="4" spans="1:2" x14ac:dyDescent="0.2">
      <c r="A4" s="2" t="s">
        <v>4</v>
      </c>
      <c r="B4" s="3">
        <v>0.12195121951219512</v>
      </c>
    </row>
    <row r="5" spans="1:2" x14ac:dyDescent="0.2">
      <c r="A5" s="2" t="s">
        <v>5</v>
      </c>
      <c r="B5" s="3">
        <v>0.56097560975609762</v>
      </c>
    </row>
    <row r="6" spans="1:2" x14ac:dyDescent="0.2">
      <c r="A6" s="2" t="s">
        <v>6</v>
      </c>
      <c r="B6" s="3">
        <v>0.21951219512195122</v>
      </c>
    </row>
    <row r="7" spans="1:2" x14ac:dyDescent="0.2">
      <c r="A7" s="2" t="s">
        <v>7</v>
      </c>
      <c r="B7" s="3">
        <v>7.3170731707317069E-2</v>
      </c>
    </row>
    <row r="8" spans="1:2" x14ac:dyDescent="0.2">
      <c r="A8" s="2" t="s">
        <v>8</v>
      </c>
      <c r="B8" s="3">
        <v>2.4390243902439025E-2</v>
      </c>
    </row>
    <row r="9" spans="1:2" x14ac:dyDescent="0.2">
      <c r="A9" s="2" t="s">
        <v>2</v>
      </c>
      <c r="B9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33FC-3EAE-1B41-8AFE-309D138BAD6E}">
  <dimension ref="A1:H26"/>
  <sheetViews>
    <sheetView workbookViewId="0">
      <selection activeCell="I1" sqref="I1"/>
    </sheetView>
  </sheetViews>
  <sheetFormatPr baseColWidth="10" defaultRowHeight="16" x14ac:dyDescent="0.2"/>
  <cols>
    <col min="1" max="1" width="23" bestFit="1" customWidth="1"/>
    <col min="2" max="2" width="13" bestFit="1" customWidth="1"/>
    <col min="3" max="3" width="7.1640625" bestFit="1" customWidth="1"/>
    <col min="4" max="4" width="8.83203125" bestFit="1" customWidth="1"/>
    <col min="5" max="5" width="16" bestFit="1" customWidth="1"/>
    <col min="6" max="6" width="13.83203125" bestFit="1" customWidth="1"/>
    <col min="7" max="7" width="12.1640625" bestFit="1" customWidth="1"/>
    <col min="8" max="8" width="16.83203125" bestFit="1" customWidth="1"/>
  </cols>
  <sheetData>
    <row r="1" spans="1:8" x14ac:dyDescent="0.2">
      <c r="A1" t="s">
        <v>9</v>
      </c>
      <c r="B1" t="s">
        <v>22</v>
      </c>
      <c r="C1" t="s">
        <v>23</v>
      </c>
      <c r="D1" t="s">
        <v>25</v>
      </c>
      <c r="E1" t="s">
        <v>24</v>
      </c>
      <c r="F1" t="s">
        <v>26</v>
      </c>
      <c r="G1" t="s">
        <v>27</v>
      </c>
      <c r="H1" t="s">
        <v>21</v>
      </c>
    </row>
    <row r="2" spans="1:8" x14ac:dyDescent="0.2">
      <c r="A2">
        <v>0.74</v>
      </c>
      <c r="B2">
        <f>SUM(A2:A26)</f>
        <v>80.630000000000024</v>
      </c>
      <c r="C2">
        <f>B2/25</f>
        <v>3.225200000000001</v>
      </c>
      <c r="D2">
        <f>A2-C2</f>
        <v>-2.4852000000000007</v>
      </c>
      <c r="E2">
        <f>D2^2</f>
        <v>6.1762190400000039</v>
      </c>
      <c r="F2">
        <f>SUM(E2:E26)</f>
        <v>240.69802400000003</v>
      </c>
      <c r="G2">
        <f>F2/24</f>
        <v>10.029084333333335</v>
      </c>
      <c r="H2">
        <f>SQRT(G2)</f>
        <v>3.1668729581928821</v>
      </c>
    </row>
    <row r="3" spans="1:8" x14ac:dyDescent="0.2">
      <c r="A3">
        <v>0.32</v>
      </c>
      <c r="C3">
        <f>B2/25</f>
        <v>3.225200000000001</v>
      </c>
      <c r="D3">
        <f>A3-C3</f>
        <v>-2.9052000000000011</v>
      </c>
      <c r="E3">
        <f>D3^2</f>
        <v>8.4401870400000067</v>
      </c>
    </row>
    <row r="4" spans="1:8" x14ac:dyDescent="0.2">
      <c r="A4">
        <v>1.66</v>
      </c>
      <c r="C4">
        <f>B2/25</f>
        <v>3.225200000000001</v>
      </c>
      <c r="D4">
        <f>A4-C4</f>
        <v>-1.565200000000001</v>
      </c>
      <c r="E4">
        <f>D4^2</f>
        <v>2.4498510400000031</v>
      </c>
    </row>
    <row r="5" spans="1:8" x14ac:dyDescent="0.2">
      <c r="A5">
        <v>3.59</v>
      </c>
      <c r="C5">
        <f>B2/25</f>
        <v>3.225200000000001</v>
      </c>
      <c r="D5">
        <f>A5-C5</f>
        <v>0.3647999999999989</v>
      </c>
      <c r="E5">
        <f>D5^2</f>
        <v>0.1330790399999992</v>
      </c>
    </row>
    <row r="6" spans="1:8" x14ac:dyDescent="0.2">
      <c r="A6">
        <v>4.55</v>
      </c>
      <c r="C6">
        <f>B2/25</f>
        <v>3.225200000000001</v>
      </c>
      <c r="D6">
        <f>A6-C6</f>
        <v>1.3247999999999989</v>
      </c>
      <c r="E6">
        <f>D6^2</f>
        <v>1.7550950399999969</v>
      </c>
    </row>
    <row r="7" spans="1:8" x14ac:dyDescent="0.2">
      <c r="A7">
        <v>6.47</v>
      </c>
      <c r="C7">
        <f>B2/25</f>
        <v>3.225200000000001</v>
      </c>
      <c r="D7">
        <f>A7-C7</f>
        <v>3.2447999999999988</v>
      </c>
      <c r="E7">
        <f>D7^2</f>
        <v>10.528727039999993</v>
      </c>
    </row>
    <row r="8" spans="1:8" x14ac:dyDescent="0.2">
      <c r="A8">
        <v>9.99</v>
      </c>
      <c r="C8">
        <f>B2/25</f>
        <v>3.225200000000001</v>
      </c>
      <c r="D8">
        <f>A8-C8</f>
        <v>6.7647999999999993</v>
      </c>
      <c r="E8">
        <f>D8^2</f>
        <v>45.762519039999987</v>
      </c>
    </row>
    <row r="9" spans="1:8" x14ac:dyDescent="0.2">
      <c r="A9">
        <v>0.7</v>
      </c>
      <c r="C9">
        <f>B2/25</f>
        <v>3.225200000000001</v>
      </c>
      <c r="D9">
        <f>A9-C9</f>
        <v>-2.5252000000000008</v>
      </c>
      <c r="E9">
        <f>D9^2</f>
        <v>6.3766350400000036</v>
      </c>
    </row>
    <row r="10" spans="1:8" x14ac:dyDescent="0.2">
      <c r="A10">
        <v>0.37</v>
      </c>
      <c r="C10">
        <f>B2/25</f>
        <v>3.225200000000001</v>
      </c>
      <c r="D10">
        <f>A10-C10</f>
        <v>-2.8552000000000008</v>
      </c>
      <c r="E10">
        <f>D10^2</f>
        <v>8.1521670400000055</v>
      </c>
    </row>
    <row r="11" spans="1:8" x14ac:dyDescent="0.2">
      <c r="A11">
        <v>0.76</v>
      </c>
      <c r="C11">
        <f>B2/25</f>
        <v>3.225200000000001</v>
      </c>
      <c r="D11">
        <f>A11-C11</f>
        <v>-2.4652000000000012</v>
      </c>
      <c r="E11">
        <f>D11^2</f>
        <v>6.0772110400000061</v>
      </c>
    </row>
    <row r="12" spans="1:8" x14ac:dyDescent="0.2">
      <c r="A12">
        <v>1.9</v>
      </c>
      <c r="C12">
        <f>B2/25</f>
        <v>3.225200000000001</v>
      </c>
      <c r="D12">
        <f>A12-C12</f>
        <v>-1.325200000000001</v>
      </c>
      <c r="E12">
        <f>D12^2</f>
        <v>1.7561550400000028</v>
      </c>
    </row>
    <row r="13" spans="1:8" x14ac:dyDescent="0.2">
      <c r="A13">
        <v>1.77</v>
      </c>
      <c r="C13">
        <f>B2/25</f>
        <v>3.225200000000001</v>
      </c>
      <c r="D13">
        <f>A13-C13</f>
        <v>-1.4552000000000009</v>
      </c>
      <c r="E13">
        <f>D13^2</f>
        <v>2.1176070400000029</v>
      </c>
    </row>
    <row r="14" spans="1:8" x14ac:dyDescent="0.2">
      <c r="A14">
        <v>2.42</v>
      </c>
      <c r="C14">
        <f>B2/25</f>
        <v>3.225200000000001</v>
      </c>
      <c r="D14">
        <f>A14-C14</f>
        <v>-0.80520000000000103</v>
      </c>
      <c r="E14">
        <f>D14^2</f>
        <v>0.64834704000000165</v>
      </c>
    </row>
    <row r="15" spans="1:8" x14ac:dyDescent="0.2">
      <c r="A15">
        <v>1.0900000000000001</v>
      </c>
      <c r="C15">
        <f>B2/25</f>
        <v>3.225200000000001</v>
      </c>
      <c r="D15">
        <f>A15-C15</f>
        <v>-2.1352000000000011</v>
      </c>
      <c r="E15">
        <f>D15^2</f>
        <v>4.5590790400000047</v>
      </c>
    </row>
    <row r="16" spans="1:8" x14ac:dyDescent="0.2">
      <c r="A16">
        <v>2.0299999999999998</v>
      </c>
      <c r="C16">
        <f>B2/25</f>
        <v>3.225200000000001</v>
      </c>
      <c r="D16">
        <f>A16-C16</f>
        <v>-1.1952000000000012</v>
      </c>
      <c r="E16">
        <f>D16^2</f>
        <v>1.4285030400000027</v>
      </c>
    </row>
    <row r="17" spans="1:5" x14ac:dyDescent="0.2">
      <c r="A17">
        <v>2.69</v>
      </c>
      <c r="C17">
        <f>B2/25</f>
        <v>3.225200000000001</v>
      </c>
      <c r="D17">
        <f>A17-C17</f>
        <v>-0.53520000000000101</v>
      </c>
      <c r="E17">
        <f>D17^2</f>
        <v>0.28643904000000109</v>
      </c>
    </row>
    <row r="18" spans="1:5" x14ac:dyDescent="0.2">
      <c r="A18">
        <v>2.41</v>
      </c>
      <c r="C18">
        <f>B2/25</f>
        <v>3.225200000000001</v>
      </c>
      <c r="D18">
        <f>A18-C18</f>
        <v>-0.81520000000000081</v>
      </c>
      <c r="E18">
        <f>D18^2</f>
        <v>0.66455104000000131</v>
      </c>
    </row>
    <row r="19" spans="1:5" x14ac:dyDescent="0.2">
      <c r="A19">
        <v>0.54</v>
      </c>
      <c r="C19">
        <f>B2/25</f>
        <v>3.225200000000001</v>
      </c>
      <c r="D19">
        <f>A19-C19</f>
        <v>-2.6852000000000009</v>
      </c>
      <c r="E19">
        <f>D19^2</f>
        <v>7.2102990400000051</v>
      </c>
    </row>
    <row r="20" spans="1:5" x14ac:dyDescent="0.2">
      <c r="A20">
        <v>8.32</v>
      </c>
      <c r="C20">
        <f>B2/25</f>
        <v>3.225200000000001</v>
      </c>
      <c r="D20">
        <f>A20-C20</f>
        <v>5.0947999999999993</v>
      </c>
      <c r="E20">
        <f>D20^2</f>
        <v>25.956987039999994</v>
      </c>
    </row>
    <row r="21" spans="1:5" x14ac:dyDescent="0.2">
      <c r="A21">
        <v>5.7</v>
      </c>
      <c r="C21">
        <f>B2/25</f>
        <v>3.225200000000001</v>
      </c>
      <c r="D21">
        <f>A21-C21</f>
        <v>2.4747999999999992</v>
      </c>
      <c r="E21">
        <f>D21^2</f>
        <v>6.1246350399999958</v>
      </c>
    </row>
    <row r="22" spans="1:5" x14ac:dyDescent="0.2">
      <c r="A22">
        <v>0.75</v>
      </c>
      <c r="C22">
        <f>B2/25</f>
        <v>3.225200000000001</v>
      </c>
      <c r="D22">
        <f>A22-C22</f>
        <v>-2.475200000000001</v>
      </c>
      <c r="E22">
        <f>D22^2</f>
        <v>6.1266150400000043</v>
      </c>
    </row>
    <row r="23" spans="1:5" x14ac:dyDescent="0.2">
      <c r="A23">
        <v>1.96</v>
      </c>
      <c r="C23">
        <f>B2/25</f>
        <v>3.225200000000001</v>
      </c>
      <c r="D23">
        <f>A23-C23</f>
        <v>-1.265200000000001</v>
      </c>
      <c r="E23">
        <f>D23^2</f>
        <v>1.6007310400000025</v>
      </c>
    </row>
    <row r="24" spans="1:5" x14ac:dyDescent="0.2">
      <c r="A24">
        <v>3.36</v>
      </c>
      <c r="C24">
        <f>B2/25</f>
        <v>3.225200000000001</v>
      </c>
      <c r="D24">
        <f>A24-C24</f>
        <v>0.13479999999999892</v>
      </c>
      <c r="E24">
        <f>D24^2</f>
        <v>1.8171039999999708E-2</v>
      </c>
    </row>
    <row r="25" spans="1:5" x14ac:dyDescent="0.2">
      <c r="A25">
        <v>4.0599999999999996</v>
      </c>
      <c r="C25">
        <f>B2/25</f>
        <v>3.225200000000001</v>
      </c>
      <c r="D25">
        <f>A25-C25</f>
        <v>0.83479999999999865</v>
      </c>
      <c r="E25">
        <f>D25^2</f>
        <v>0.6968910399999978</v>
      </c>
    </row>
    <row r="26" spans="1:5" x14ac:dyDescent="0.2">
      <c r="A26">
        <v>12.48</v>
      </c>
      <c r="C26">
        <f>B2/25</f>
        <v>3.225200000000001</v>
      </c>
      <c r="D26">
        <f>A26-C26</f>
        <v>9.2547999999999995</v>
      </c>
      <c r="E26">
        <f>D26^2</f>
        <v>85.651323039999994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13EB-997C-DA4A-AC36-F0D1983BE6C8}">
  <dimension ref="A3:B10"/>
  <sheetViews>
    <sheetView workbookViewId="0">
      <selection activeCell="I22" sqref="I22"/>
    </sheetView>
  </sheetViews>
  <sheetFormatPr baseColWidth="10" defaultRowHeight="16" x14ac:dyDescent="0.2"/>
  <cols>
    <col min="1" max="1" width="13" bestFit="1" customWidth="1"/>
    <col min="2" max="2" width="30.5" bestFit="1" customWidth="1"/>
  </cols>
  <sheetData>
    <row r="3" spans="1:2" x14ac:dyDescent="0.2">
      <c r="A3" s="1" t="s">
        <v>1</v>
      </c>
      <c r="B3" t="s">
        <v>10</v>
      </c>
    </row>
    <row r="4" spans="1:2" x14ac:dyDescent="0.2">
      <c r="A4" s="2" t="s">
        <v>11</v>
      </c>
      <c r="B4" s="3">
        <v>0.52</v>
      </c>
    </row>
    <row r="5" spans="1:2" x14ac:dyDescent="0.2">
      <c r="A5" s="2" t="s">
        <v>12</v>
      </c>
      <c r="B5" s="3">
        <v>0.24</v>
      </c>
    </row>
    <row r="6" spans="1:2" x14ac:dyDescent="0.2">
      <c r="A6" s="2" t="s">
        <v>13</v>
      </c>
      <c r="B6" s="3">
        <v>0.08</v>
      </c>
    </row>
    <row r="7" spans="1:2" x14ac:dyDescent="0.2">
      <c r="A7" s="2" t="s">
        <v>14</v>
      </c>
      <c r="B7" s="3">
        <v>0.04</v>
      </c>
    </row>
    <row r="8" spans="1:2" x14ac:dyDescent="0.2">
      <c r="A8" s="2" t="s">
        <v>15</v>
      </c>
      <c r="B8" s="3">
        <v>0.08</v>
      </c>
    </row>
    <row r="9" spans="1:2" x14ac:dyDescent="0.2">
      <c r="A9" s="2" t="s">
        <v>16</v>
      </c>
      <c r="B9" s="3">
        <v>0.04</v>
      </c>
    </row>
    <row r="10" spans="1:2" x14ac:dyDescent="0.2">
      <c r="A10" s="2" t="s">
        <v>2</v>
      </c>
      <c r="B10" s="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5925-4D60-BE4D-BDD7-905EE3C77226}">
  <dimension ref="A1:B40"/>
  <sheetViews>
    <sheetView tabSelected="1" workbookViewId="0">
      <selection activeCell="C4" sqref="C4"/>
    </sheetView>
  </sheetViews>
  <sheetFormatPr baseColWidth="10" defaultRowHeight="16" x14ac:dyDescent="0.2"/>
  <cols>
    <col min="2" max="2" width="16.83203125" bestFit="1" customWidth="1"/>
  </cols>
  <sheetData>
    <row r="1" spans="1:2" x14ac:dyDescent="0.2">
      <c r="A1">
        <v>11.88</v>
      </c>
      <c r="B1" t="s">
        <v>21</v>
      </c>
    </row>
    <row r="2" spans="1:2" x14ac:dyDescent="0.2">
      <c r="A2">
        <v>7.99</v>
      </c>
      <c r="B2">
        <f>_xlfn.STDEV.S(A2:A40)</f>
        <v>1.441822442887857</v>
      </c>
    </row>
    <row r="3" spans="1:2" x14ac:dyDescent="0.2">
      <c r="A3">
        <v>7.15</v>
      </c>
    </row>
    <row r="4" spans="1:2" x14ac:dyDescent="0.2">
      <c r="A4">
        <v>7.13</v>
      </c>
    </row>
    <row r="5" spans="1:2" x14ac:dyDescent="0.2">
      <c r="A5">
        <v>6.27</v>
      </c>
    </row>
    <row r="6" spans="1:2" x14ac:dyDescent="0.2">
      <c r="A6">
        <v>6.07</v>
      </c>
    </row>
    <row r="7" spans="1:2" x14ac:dyDescent="0.2">
      <c r="A7">
        <v>5.98</v>
      </c>
    </row>
    <row r="8" spans="1:2" x14ac:dyDescent="0.2">
      <c r="A8">
        <v>5.91</v>
      </c>
    </row>
    <row r="9" spans="1:2" x14ac:dyDescent="0.2">
      <c r="A9">
        <v>5.49</v>
      </c>
    </row>
    <row r="10" spans="1:2" x14ac:dyDescent="0.2">
      <c r="A10">
        <v>5.26</v>
      </c>
    </row>
    <row r="11" spans="1:2" x14ac:dyDescent="0.2">
      <c r="A11">
        <v>5.07</v>
      </c>
    </row>
    <row r="12" spans="1:2" x14ac:dyDescent="0.2">
      <c r="A12">
        <v>4.9400000000000004</v>
      </c>
    </row>
    <row r="13" spans="1:2" x14ac:dyDescent="0.2">
      <c r="A13">
        <v>4.8099999999999996</v>
      </c>
    </row>
    <row r="14" spans="1:2" x14ac:dyDescent="0.2">
      <c r="A14">
        <v>4.79</v>
      </c>
    </row>
    <row r="15" spans="1:2" x14ac:dyDescent="0.2">
      <c r="A15">
        <v>4.55</v>
      </c>
    </row>
    <row r="16" spans="1:2" x14ac:dyDescent="0.2">
      <c r="A16">
        <v>4.43</v>
      </c>
    </row>
    <row r="17" spans="1:1" x14ac:dyDescent="0.2">
      <c r="A17">
        <v>4.4000000000000004</v>
      </c>
    </row>
    <row r="18" spans="1:1" x14ac:dyDescent="0.2">
      <c r="A18">
        <v>4.05</v>
      </c>
    </row>
    <row r="19" spans="1:1" x14ac:dyDescent="0.2">
      <c r="A19">
        <v>3.94</v>
      </c>
    </row>
    <row r="20" spans="1:1" x14ac:dyDescent="0.2">
      <c r="A20">
        <v>3.93</v>
      </c>
    </row>
    <row r="21" spans="1:1" x14ac:dyDescent="0.2">
      <c r="A21">
        <v>3.78</v>
      </c>
    </row>
    <row r="22" spans="1:1" x14ac:dyDescent="0.2">
      <c r="A22">
        <v>3.69</v>
      </c>
    </row>
    <row r="23" spans="1:1" x14ac:dyDescent="0.2">
      <c r="A23">
        <v>3.62</v>
      </c>
    </row>
    <row r="24" spans="1:1" x14ac:dyDescent="0.2">
      <c r="A24">
        <v>3.48</v>
      </c>
    </row>
    <row r="25" spans="1:1" x14ac:dyDescent="0.2">
      <c r="A25">
        <v>3.44</v>
      </c>
    </row>
    <row r="26" spans="1:1" x14ac:dyDescent="0.2">
      <c r="A26">
        <v>3.36</v>
      </c>
    </row>
    <row r="27" spans="1:1" x14ac:dyDescent="0.2">
      <c r="A27">
        <v>3.26</v>
      </c>
    </row>
    <row r="28" spans="1:1" x14ac:dyDescent="0.2">
      <c r="A28">
        <v>3.2</v>
      </c>
    </row>
    <row r="29" spans="1:1" x14ac:dyDescent="0.2">
      <c r="A29">
        <v>3.11</v>
      </c>
    </row>
    <row r="30" spans="1:1" x14ac:dyDescent="0.2">
      <c r="A30">
        <v>3.03</v>
      </c>
    </row>
    <row r="31" spans="1:1" x14ac:dyDescent="0.2">
      <c r="A31">
        <v>2.99</v>
      </c>
    </row>
    <row r="32" spans="1:1" x14ac:dyDescent="0.2">
      <c r="A32">
        <v>2.89</v>
      </c>
    </row>
    <row r="33" spans="1:1" x14ac:dyDescent="0.2">
      <c r="A33">
        <v>2.88</v>
      </c>
    </row>
    <row r="34" spans="1:1" x14ac:dyDescent="0.2">
      <c r="A34">
        <v>2.74</v>
      </c>
    </row>
    <row r="35" spans="1:1" x14ac:dyDescent="0.2">
      <c r="A35">
        <v>2.74</v>
      </c>
    </row>
    <row r="36" spans="1:1" x14ac:dyDescent="0.2">
      <c r="A36">
        <v>2.69</v>
      </c>
    </row>
    <row r="37" spans="1:1" x14ac:dyDescent="0.2">
      <c r="A37">
        <v>2.68</v>
      </c>
    </row>
    <row r="38" spans="1:1" x14ac:dyDescent="0.2">
      <c r="A38">
        <v>2.63</v>
      </c>
    </row>
    <row r="39" spans="1:1" x14ac:dyDescent="0.2">
      <c r="A39">
        <v>2.62</v>
      </c>
    </row>
    <row r="40" spans="1:1" x14ac:dyDescent="0.2">
      <c r="A40">
        <v>2.61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CEB4-BC19-B540-B336-3BB184A0304B}">
  <dimension ref="A3:B7"/>
  <sheetViews>
    <sheetView workbookViewId="0">
      <selection activeCell="E17" sqref="E17"/>
    </sheetView>
  </sheetViews>
  <sheetFormatPr baseColWidth="10" defaultRowHeight="16" x14ac:dyDescent="0.2"/>
  <cols>
    <col min="1" max="2" width="13" bestFit="1" customWidth="1"/>
  </cols>
  <sheetData>
    <row r="3" spans="1:2" x14ac:dyDescent="0.2">
      <c r="A3" s="1" t="s">
        <v>1</v>
      </c>
      <c r="B3" t="s">
        <v>17</v>
      </c>
    </row>
    <row r="4" spans="1:2" x14ac:dyDescent="0.2">
      <c r="A4" s="2" t="s">
        <v>18</v>
      </c>
      <c r="B4" s="3">
        <v>0.66666666666666663</v>
      </c>
    </row>
    <row r="5" spans="1:2" x14ac:dyDescent="0.2">
      <c r="A5" s="2" t="s">
        <v>19</v>
      </c>
      <c r="B5" s="3">
        <v>0.25641025641025639</v>
      </c>
    </row>
    <row r="6" spans="1:2" x14ac:dyDescent="0.2">
      <c r="A6" s="2" t="s">
        <v>20</v>
      </c>
      <c r="B6" s="3">
        <v>7.6923076923076927E-2</v>
      </c>
    </row>
    <row r="7" spans="1:2" x14ac:dyDescent="0.2">
      <c r="A7" s="2" t="s">
        <v>2</v>
      </c>
      <c r="B7" s="3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BF Histogram</vt:lpstr>
      <vt:lpstr>Data 2</vt:lpstr>
      <vt:lpstr>Histogram 2</vt:lpstr>
      <vt:lpstr>Data 3</vt:lpstr>
      <vt:lpstr>Histogram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Bishoy E Fawzy</cp:lastModifiedBy>
  <dcterms:created xsi:type="dcterms:W3CDTF">2023-09-08T12:40:00Z</dcterms:created>
  <dcterms:modified xsi:type="dcterms:W3CDTF">2023-09-18T17:44:35Z</dcterms:modified>
</cp:coreProperties>
</file>