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mc:AlternateContent xmlns:mc="http://schemas.openxmlformats.org/markup-compatibility/2006">
    <mc:Choice Requires="x15">
      <x15ac:absPath xmlns:x15ac="http://schemas.microsoft.com/office/spreadsheetml/2010/11/ac" url="/Users/wxrld/Desktop/"/>
    </mc:Choice>
  </mc:AlternateContent>
  <xr:revisionPtr revIDLastSave="0" documentId="13_ncr:1_{F4BFE31F-116C-BC46-92F0-81051A270397}" xr6:coauthVersionLast="47" xr6:coauthVersionMax="47" xr10:uidLastSave="{00000000-0000-0000-0000-000000000000}"/>
  <bookViews>
    <workbookView xWindow="-28800" yWindow="500" windowWidth="28800" windowHeight="16340" activeTab="3" xr2:uid="{29436DF8-B418-634F-B6EB-6DEDCF34FF7F}"/>
  </bookViews>
  <sheets>
    <sheet name="business Question" sheetId="6" r:id="rId1"/>
    <sheet name="StudentsPerformance 2" sheetId="2" r:id="rId2"/>
    <sheet name="Pivort table" sheetId="3" r:id="rId3"/>
    <sheet name="Dashboard" sheetId="11" r:id="rId4"/>
  </sheets>
  <definedNames>
    <definedName name="ExternalData_1" localSheetId="1" hidden="1">'StudentsPerformance 2'!$B$1:$H$1001</definedName>
    <definedName name="Slicer_gender">#N/A</definedName>
    <definedName name="Slicer_parental_level_of_education">#N/A</definedName>
    <definedName name="Slicer_race_ethnicity">#N/A</definedName>
    <definedName name="Slicer_Students_who_passed_in_all_subject">#N/A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2" l="1"/>
  <c r="R9" i="2"/>
  <c r="R8" i="2"/>
  <c r="O4" i="2"/>
  <c r="J883"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M873" i="2" s="1"/>
  <c r="J874" i="2"/>
  <c r="J875" i="2"/>
  <c r="J876" i="2"/>
  <c r="J877" i="2"/>
  <c r="J878" i="2"/>
  <c r="J879" i="2"/>
  <c r="J880" i="2"/>
  <c r="J881" i="2"/>
  <c r="J882"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M921" i="2" s="1"/>
  <c r="J922" i="2"/>
  <c r="J923" i="2"/>
  <c r="J924" i="2"/>
  <c r="J925" i="2"/>
  <c r="J926" i="2"/>
  <c r="J927" i="2"/>
  <c r="J928" i="2"/>
  <c r="J929" i="2"/>
  <c r="M929" i="2" s="1"/>
  <c r="J930" i="2"/>
  <c r="J931" i="2"/>
  <c r="J932" i="2"/>
  <c r="J933" i="2"/>
  <c r="J934" i="2"/>
  <c r="J935" i="2"/>
  <c r="J936" i="2"/>
  <c r="J937" i="2"/>
  <c r="J938" i="2"/>
  <c r="J939" i="2"/>
  <c r="J940" i="2"/>
  <c r="J941" i="2"/>
  <c r="J942" i="2"/>
  <c r="J943" i="2"/>
  <c r="J944" i="2"/>
  <c r="J945" i="2"/>
  <c r="J946" i="2"/>
  <c r="J947" i="2"/>
  <c r="J948" i="2"/>
  <c r="J949" i="2"/>
  <c r="J950" i="2"/>
  <c r="J951" i="2"/>
  <c r="J952" i="2"/>
  <c r="J953" i="2"/>
  <c r="M953" i="2" s="1"/>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I2" i="2"/>
  <c r="K2" i="2"/>
  <c r="L2" i="2"/>
  <c r="I3" i="2"/>
  <c r="K3" i="2"/>
  <c r="L3" i="2"/>
  <c r="I4" i="2"/>
  <c r="K4" i="2"/>
  <c r="L4" i="2"/>
  <c r="I5" i="2"/>
  <c r="K5" i="2"/>
  <c r="L5" i="2"/>
  <c r="I6" i="2"/>
  <c r="K6" i="2"/>
  <c r="L6" i="2"/>
  <c r="I7" i="2"/>
  <c r="K7" i="2"/>
  <c r="L7" i="2"/>
  <c r="I8" i="2"/>
  <c r="K8" i="2"/>
  <c r="L8" i="2"/>
  <c r="I9" i="2"/>
  <c r="K9" i="2"/>
  <c r="L9" i="2"/>
  <c r="I10" i="2"/>
  <c r="K10" i="2"/>
  <c r="L10" i="2"/>
  <c r="I13" i="2"/>
  <c r="K13" i="2"/>
  <c r="L13" i="2"/>
  <c r="I14" i="2"/>
  <c r="K14" i="2"/>
  <c r="L14" i="2"/>
  <c r="I18" i="2"/>
  <c r="K18" i="2"/>
  <c r="L18" i="2"/>
  <c r="I22" i="2"/>
  <c r="I15" i="2"/>
  <c r="I19" i="2"/>
  <c r="I21" i="2"/>
  <c r="I24" i="2"/>
  <c r="I11" i="2"/>
  <c r="I12" i="2"/>
  <c r="I23" i="2"/>
  <c r="I25" i="2"/>
  <c r="I17" i="2"/>
  <c r="I38" i="2"/>
  <c r="I44" i="2"/>
  <c r="I56" i="2"/>
  <c r="I16" i="2"/>
  <c r="I31" i="2"/>
  <c r="I32" i="2"/>
  <c r="I26" i="2"/>
  <c r="I29" i="2"/>
  <c r="I30" i="2"/>
  <c r="I35" i="2"/>
  <c r="I33" i="2"/>
  <c r="I39" i="2"/>
  <c r="I49" i="2"/>
  <c r="I65" i="2"/>
  <c r="I57" i="2"/>
  <c r="I36" i="2"/>
  <c r="I66" i="2"/>
  <c r="I104" i="2"/>
  <c r="I50" i="2"/>
  <c r="I45" i="2"/>
  <c r="I58" i="2"/>
  <c r="I59" i="2"/>
  <c r="I28" i="2"/>
  <c r="I27" i="2"/>
  <c r="I20" i="2"/>
  <c r="I40" i="2"/>
  <c r="I52" i="2"/>
  <c r="I75" i="2"/>
  <c r="I90" i="2"/>
  <c r="I91" i="2"/>
  <c r="I70" i="2"/>
  <c r="I41" i="2"/>
  <c r="I79" i="2"/>
  <c r="I141" i="2"/>
  <c r="I71" i="2"/>
  <c r="I72" i="2"/>
  <c r="I84" i="2"/>
  <c r="I110" i="2"/>
  <c r="I94" i="2"/>
  <c r="I95" i="2"/>
  <c r="I67" i="2"/>
  <c r="I85" i="2"/>
  <c r="I34" i="2"/>
  <c r="I60" i="2"/>
  <c r="I42" i="2"/>
  <c r="I51" i="2"/>
  <c r="I100" i="2"/>
  <c r="I96" i="2"/>
  <c r="I73" i="2"/>
  <c r="I122" i="2"/>
  <c r="I124" i="2"/>
  <c r="I156" i="2"/>
  <c r="I125" i="2"/>
  <c r="I132" i="2"/>
  <c r="I68" i="2"/>
  <c r="I80" i="2"/>
  <c r="I126" i="2"/>
  <c r="I76" i="2"/>
  <c r="I54" i="2"/>
  <c r="I53" i="2"/>
  <c r="I37" i="2"/>
  <c r="I48" i="2"/>
  <c r="I77" i="2"/>
  <c r="I105" i="2"/>
  <c r="I157" i="2"/>
  <c r="I78" i="2"/>
  <c r="I118" i="2"/>
  <c r="I158" i="2"/>
  <c r="I208" i="2"/>
  <c r="I86" i="2"/>
  <c r="I97" i="2"/>
  <c r="I127" i="2"/>
  <c r="I128" i="2"/>
  <c r="I136" i="2"/>
  <c r="I150" i="2"/>
  <c r="I151" i="2"/>
  <c r="I98" i="2"/>
  <c r="I92" i="2"/>
  <c r="I47" i="2"/>
  <c r="I81" i="2"/>
  <c r="I111" i="2"/>
  <c r="I43" i="2"/>
  <c r="I82" i="2"/>
  <c r="I152" i="2"/>
  <c r="I69" i="2"/>
  <c r="I196" i="2"/>
  <c r="I61" i="2"/>
  <c r="I129" i="2"/>
  <c r="I114" i="2"/>
  <c r="I106" i="2"/>
  <c r="I130" i="2"/>
  <c r="I55" i="2"/>
  <c r="I107" i="2"/>
  <c r="I46" i="2"/>
  <c r="I142" i="2"/>
  <c r="I108" i="2"/>
  <c r="I62" i="2"/>
  <c r="I119" i="2"/>
  <c r="I241" i="2"/>
  <c r="I143" i="2"/>
  <c r="I87" i="2"/>
  <c r="I209" i="2"/>
  <c r="I144" i="2"/>
  <c r="I223" i="2"/>
  <c r="I224" i="2"/>
  <c r="I188" i="2"/>
  <c r="I167" i="2"/>
  <c r="I225" i="2"/>
  <c r="I270" i="2"/>
  <c r="I197" i="2"/>
  <c r="I74" i="2"/>
  <c r="I83" i="2"/>
  <c r="I101" i="2"/>
  <c r="I120" i="2"/>
  <c r="I145" i="2"/>
  <c r="I123" i="2"/>
  <c r="I137" i="2"/>
  <c r="I88" i="2"/>
  <c r="I138" i="2"/>
  <c r="I242" i="2"/>
  <c r="I99" i="2"/>
  <c r="I89" i="2"/>
  <c r="I179" i="2"/>
  <c r="I181" i="2"/>
  <c r="I326" i="2"/>
  <c r="I146" i="2"/>
  <c r="I308" i="2"/>
  <c r="I170" i="2"/>
  <c r="I121" i="2"/>
  <c r="I63" i="2"/>
  <c r="I102" i="2"/>
  <c r="I103" i="2"/>
  <c r="I182" i="2"/>
  <c r="I109" i="2"/>
  <c r="I216" i="2"/>
  <c r="I112" i="2"/>
  <c r="I183" i="2"/>
  <c r="I210" i="2"/>
  <c r="I232" i="2"/>
  <c r="I251" i="2"/>
  <c r="I115" i="2"/>
  <c r="I133" i="2"/>
  <c r="I153" i="2"/>
  <c r="I159" i="2"/>
  <c r="I233" i="2"/>
  <c r="I234" i="2"/>
  <c r="I256" i="2"/>
  <c r="I154" i="2"/>
  <c r="I200" i="2"/>
  <c r="I160" i="2"/>
  <c r="I174" i="2"/>
  <c r="I139" i="2"/>
  <c r="I161" i="2"/>
  <c r="I162" i="2"/>
  <c r="I113" i="2"/>
  <c r="I163" i="2"/>
  <c r="I116" i="2"/>
  <c r="I168" i="2"/>
  <c r="I217" i="2"/>
  <c r="I257" i="2"/>
  <c r="I189" i="2"/>
  <c r="I211" i="2"/>
  <c r="I171" i="2"/>
  <c r="I258" i="2"/>
  <c r="I283" i="2"/>
  <c r="I271" i="2"/>
  <c r="I259" i="2"/>
  <c r="I184" i="2"/>
  <c r="I140" i="2"/>
  <c r="I164" i="2"/>
  <c r="I155" i="2"/>
  <c r="I64" i="2"/>
  <c r="I131" i="2"/>
  <c r="I147" i="2"/>
  <c r="I165" i="2"/>
  <c r="I172" i="2"/>
  <c r="I180" i="2"/>
  <c r="I289" i="2"/>
  <c r="I175" i="2"/>
  <c r="I176" i="2"/>
  <c r="I190" i="2"/>
  <c r="I201" i="2"/>
  <c r="I226" i="2"/>
  <c r="I315" i="2"/>
  <c r="I334" i="2"/>
  <c r="I290" i="2"/>
  <c r="I212" i="2"/>
  <c r="I243" i="2"/>
  <c r="I173" i="2"/>
  <c r="I134" i="2"/>
  <c r="I93" i="2"/>
  <c r="I169" i="2"/>
  <c r="I198" i="2"/>
  <c r="I213" i="2"/>
  <c r="I185" i="2"/>
  <c r="I191" i="2"/>
  <c r="I298" i="2"/>
  <c r="I299" i="2"/>
  <c r="I166" i="2"/>
  <c r="I202" i="2"/>
  <c r="I260" i="2"/>
  <c r="I135" i="2"/>
  <c r="I192" i="2"/>
  <c r="I261" i="2"/>
  <c r="I300" i="2"/>
  <c r="I335" i="2"/>
  <c r="I272" i="2"/>
  <c r="I186" i="2"/>
  <c r="I278" i="2"/>
  <c r="I368" i="2"/>
  <c r="I273" i="2"/>
  <c r="I301" i="2"/>
  <c r="I309" i="2"/>
  <c r="I235" i="2"/>
  <c r="I236" i="2"/>
  <c r="I291" i="2"/>
  <c r="I177" i="2"/>
  <c r="I336" i="2"/>
  <c r="I203" i="2"/>
  <c r="I218" i="2"/>
  <c r="I327" i="2"/>
  <c r="I193" i="2"/>
  <c r="I302" i="2"/>
  <c r="I227" i="2"/>
  <c r="I284" i="2"/>
  <c r="I262" i="2"/>
  <c r="I357" i="2"/>
  <c r="I117" i="2"/>
  <c r="I228" i="2"/>
  <c r="I279" i="2"/>
  <c r="I237" i="2"/>
  <c r="I252" i="2"/>
  <c r="I285" i="2"/>
  <c r="I316" i="2"/>
  <c r="I229" i="2"/>
  <c r="I253" i="2"/>
  <c r="I214" i="2"/>
  <c r="I274" i="2"/>
  <c r="I230" i="2"/>
  <c r="I292" i="2"/>
  <c r="I358" i="2"/>
  <c r="I254" i="2"/>
  <c r="I293" i="2"/>
  <c r="I317" i="2"/>
  <c r="I476" i="2"/>
  <c r="I352" i="2"/>
  <c r="I148" i="2"/>
  <c r="I318" i="2"/>
  <c r="I149" i="2"/>
  <c r="I199" i="2"/>
  <c r="I204" i="2"/>
  <c r="I244" i="2"/>
  <c r="I353" i="2"/>
  <c r="I328" i="2"/>
  <c r="I359" i="2"/>
  <c r="I369" i="2"/>
  <c r="I413" i="2"/>
  <c r="I219" i="2"/>
  <c r="I310" i="2"/>
  <c r="I346" i="2"/>
  <c r="I245" i="2"/>
  <c r="I337" i="2"/>
  <c r="I303" i="2"/>
  <c r="I338" i="2"/>
  <c r="I425" i="2"/>
  <c r="I194" i="2"/>
  <c r="I286" i="2"/>
  <c r="I246" i="2"/>
  <c r="I319" i="2"/>
  <c r="I247" i="2"/>
  <c r="I294" i="2"/>
  <c r="I339" i="2"/>
  <c r="I535" i="2"/>
  <c r="I238" i="2"/>
  <c r="I239" i="2"/>
  <c r="I320" i="2"/>
  <c r="I414" i="2"/>
  <c r="I220" i="2"/>
  <c r="I329" i="2"/>
  <c r="I187" i="2"/>
  <c r="I263" i="2"/>
  <c r="I321" i="2"/>
  <c r="I340" i="2"/>
  <c r="I341" i="2"/>
  <c r="I304" i="2"/>
  <c r="I275" i="2"/>
  <c r="I240" i="2"/>
  <c r="I396" i="2"/>
  <c r="I397" i="2"/>
  <c r="I398" i="2"/>
  <c r="I305" i="2"/>
  <c r="I330" i="2"/>
  <c r="I370" i="2"/>
  <c r="I399" i="2"/>
  <c r="I264" i="2"/>
  <c r="I426" i="2"/>
  <c r="I405" i="2"/>
  <c r="I280" i="2"/>
  <c r="I287" i="2"/>
  <c r="I380" i="2"/>
  <c r="I306" i="2"/>
  <c r="I307" i="2"/>
  <c r="I436" i="2"/>
  <c r="I281" i="2"/>
  <c r="I390" i="2"/>
  <c r="I477" i="2"/>
  <c r="I381" i="2"/>
  <c r="I400" i="2"/>
  <c r="I205" i="2"/>
  <c r="I231" i="2"/>
  <c r="I311" i="2"/>
  <c r="I371" i="2"/>
  <c r="I415" i="2"/>
  <c r="I342" i="2"/>
  <c r="I265" i="2"/>
  <c r="I391" i="2"/>
  <c r="I563" i="2"/>
  <c r="I449" i="2"/>
  <c r="I441" i="2"/>
  <c r="I354" i="2"/>
  <c r="I360" i="2"/>
  <c r="I361" i="2"/>
  <c r="I266" i="2"/>
  <c r="I276" i="2"/>
  <c r="I331" i="2"/>
  <c r="I372" i="2"/>
  <c r="I295" i="2"/>
  <c r="I296" i="2"/>
  <c r="I248" i="2"/>
  <c r="I343" i="2"/>
  <c r="I347" i="2"/>
  <c r="I249" i="2"/>
  <c r="I267" i="2"/>
  <c r="I392" i="2"/>
  <c r="I450" i="2"/>
  <c r="I206" i="2"/>
  <c r="I268" i="2"/>
  <c r="I373" i="2"/>
  <c r="I461" i="2"/>
  <c r="I500" i="2"/>
  <c r="I416" i="2"/>
  <c r="I406" i="2"/>
  <c r="I401" i="2"/>
  <c r="I437" i="2"/>
  <c r="I451" i="2"/>
  <c r="I250" i="2"/>
  <c r="I332" i="2"/>
  <c r="I297" i="2"/>
  <c r="I355" i="2"/>
  <c r="I356" i="2"/>
  <c r="I382" i="2"/>
  <c r="I383" i="2"/>
  <c r="I402" i="2"/>
  <c r="I195" i="2"/>
  <c r="I221" i="2"/>
  <c r="I478" i="2"/>
  <c r="I222" i="2"/>
  <c r="I427" i="2"/>
  <c r="I393" i="2"/>
  <c r="I403" i="2"/>
  <c r="I442" i="2"/>
  <c r="I344" i="2"/>
  <c r="I428" i="2"/>
  <c r="I322" i="2"/>
  <c r="I333" i="2"/>
  <c r="I362" i="2"/>
  <c r="I363" i="2"/>
  <c r="I374" i="2"/>
  <c r="I479" i="2"/>
  <c r="I312" i="2"/>
  <c r="I407" i="2"/>
  <c r="I277" i="2"/>
  <c r="I443" i="2"/>
  <c r="I488" i="2"/>
  <c r="I384" i="2"/>
  <c r="I462" i="2"/>
  <c r="I429" i="2"/>
  <c r="I430" i="2"/>
  <c r="I408" i="2"/>
  <c r="I463" i="2"/>
  <c r="I466" i="2"/>
  <c r="I178" i="2"/>
  <c r="I207" i="2"/>
  <c r="I417" i="2"/>
  <c r="I431" i="2"/>
  <c r="I348" i="2"/>
  <c r="I375" i="2"/>
  <c r="I409" i="2"/>
  <c r="I541" i="2"/>
  <c r="I269" i="2"/>
  <c r="I313" i="2"/>
  <c r="I323" i="2"/>
  <c r="I513" i="2"/>
  <c r="I215" i="2"/>
  <c r="I467" i="2"/>
  <c r="I480" i="2"/>
  <c r="I288" i="2"/>
  <c r="I481" i="2"/>
  <c r="I501" i="2"/>
  <c r="I654" i="2"/>
  <c r="I314" i="2"/>
  <c r="I542" i="2"/>
  <c r="I394" i="2"/>
  <c r="I468" i="2"/>
  <c r="I489" i="2"/>
  <c r="I502" i="2"/>
  <c r="I514" i="2"/>
  <c r="I558" i="2"/>
  <c r="I376" i="2"/>
  <c r="I418" i="2"/>
  <c r="I577" i="2"/>
  <c r="I444" i="2"/>
  <c r="I490" i="2"/>
  <c r="I536" i="2"/>
  <c r="I255" i="2"/>
  <c r="I282" i="2"/>
  <c r="I385" i="2"/>
  <c r="I386" i="2"/>
  <c r="I387" i="2"/>
  <c r="I432" i="2"/>
  <c r="I445" i="2"/>
  <c r="I469" i="2"/>
  <c r="I491" i="2"/>
  <c r="I388" i="2"/>
  <c r="I377" i="2"/>
  <c r="I410" i="2"/>
  <c r="I364" i="2"/>
  <c r="I470" i="2"/>
  <c r="I503" i="2"/>
  <c r="I515" i="2"/>
  <c r="I528" i="2"/>
  <c r="I529" i="2"/>
  <c r="I543" i="2"/>
  <c r="I365" i="2"/>
  <c r="I378" i="2"/>
  <c r="I550" i="2"/>
  <c r="I559" i="2"/>
  <c r="I492" i="2"/>
  <c r="I504" i="2"/>
  <c r="I560" i="2"/>
  <c r="I614" i="2"/>
  <c r="I516" i="2"/>
  <c r="I647" i="2"/>
  <c r="I464" i="2"/>
  <c r="I672" i="2"/>
  <c r="I324" i="2"/>
  <c r="I349" i="2"/>
  <c r="I345" i="2"/>
  <c r="I452" i="2"/>
  <c r="I433" i="2"/>
  <c r="I419" i="2"/>
  <c r="I404" i="2"/>
  <c r="I411" i="2"/>
  <c r="I325" i="2"/>
  <c r="I366" i="2"/>
  <c r="I505" i="2"/>
  <c r="I379" i="2"/>
  <c r="I551" i="2"/>
  <c r="I530" i="2"/>
  <c r="I594" i="2"/>
  <c r="I438" i="2"/>
  <c r="I420" i="2"/>
  <c r="I633" i="2"/>
  <c r="I506" i="2"/>
  <c r="I595" i="2"/>
  <c r="I395" i="2"/>
  <c r="I482" i="2"/>
  <c r="I389" i="2"/>
  <c r="I483" i="2"/>
  <c r="I465" i="2"/>
  <c r="I517" i="2"/>
  <c r="I537" i="2"/>
  <c r="I518" i="2"/>
  <c r="I493" i="2"/>
  <c r="I446" i="2"/>
  <c r="I453" i="2"/>
  <c r="I552" i="2"/>
  <c r="I615" i="2"/>
  <c r="I412" i="2"/>
  <c r="I434" i="2"/>
  <c r="I421" i="2"/>
  <c r="I585" i="2"/>
  <c r="I494" i="2"/>
  <c r="I596" i="2"/>
  <c r="I519" i="2"/>
  <c r="I520" i="2"/>
  <c r="I597" i="2"/>
  <c r="I507" i="2"/>
  <c r="I603" i="2"/>
  <c r="I538" i="2"/>
  <c r="I679" i="2"/>
  <c r="I454" i="2"/>
  <c r="I447" i="2"/>
  <c r="I495" i="2"/>
  <c r="I521" i="2"/>
  <c r="I553" i="2"/>
  <c r="I422" i="2"/>
  <c r="I439" i="2"/>
  <c r="I455" i="2"/>
  <c r="I471" i="2"/>
  <c r="I531" i="2"/>
  <c r="I604" i="2"/>
  <c r="I544" i="2"/>
  <c r="I616" i="2"/>
  <c r="I648" i="2"/>
  <c r="I564" i="2"/>
  <c r="I350" i="2"/>
  <c r="I508" i="2"/>
  <c r="I565" i="2"/>
  <c r="I566" i="2"/>
  <c r="I367" i="2"/>
  <c r="I456" i="2"/>
  <c r="I554" i="2"/>
  <c r="I605" i="2"/>
  <c r="I423" i="2"/>
  <c r="I567" i="2"/>
  <c r="I484" i="2"/>
  <c r="I532" i="2"/>
  <c r="I485" i="2"/>
  <c r="I486" i="2"/>
  <c r="I598" i="2"/>
  <c r="I472" i="2"/>
  <c r="I487" i="2"/>
  <c r="I555" i="2"/>
  <c r="I568" i="2"/>
  <c r="I624" i="2"/>
  <c r="I578" i="2"/>
  <c r="I658" i="2"/>
  <c r="I655" i="2"/>
  <c r="I473" i="2"/>
  <c r="I642" i="2"/>
  <c r="I579" i="2"/>
  <c r="I586" i="2"/>
  <c r="I634" i="2"/>
  <c r="I556" i="2"/>
  <c r="I509" i="2"/>
  <c r="I522" i="2"/>
  <c r="I569" i="2"/>
  <c r="I440" i="2"/>
  <c r="I435" i="2"/>
  <c r="I457" i="2"/>
  <c r="I510" i="2"/>
  <c r="I580" i="2"/>
  <c r="I587" i="2"/>
  <c r="I606" i="2"/>
  <c r="I523" i="2"/>
  <c r="I581" i="2"/>
  <c r="I474" i="2"/>
  <c r="I533" i="2"/>
  <c r="I617" i="2"/>
  <c r="I709" i="2"/>
  <c r="I607" i="2"/>
  <c r="I635" i="2"/>
  <c r="I659" i="2"/>
  <c r="I458" i="2"/>
  <c r="I643" i="2"/>
  <c r="I660" i="2"/>
  <c r="I561" i="2"/>
  <c r="I661" i="2"/>
  <c r="I424" i="2"/>
  <c r="I625" i="2"/>
  <c r="I636" i="2"/>
  <c r="I459" i="2"/>
  <c r="I351" i="2"/>
  <c r="I588" i="2"/>
  <c r="I728" i="2"/>
  <c r="I589" i="2"/>
  <c r="I590" i="2"/>
  <c r="I591" i="2"/>
  <c r="I626" i="2"/>
  <c r="I511" i="2"/>
  <c r="I524" i="2"/>
  <c r="I539" i="2"/>
  <c r="I717" i="2"/>
  <c r="I448" i="2"/>
  <c r="I710" i="2"/>
  <c r="I540" i="2"/>
  <c r="I545" i="2"/>
  <c r="I618" i="2"/>
  <c r="I718" i="2"/>
  <c r="I592" i="2"/>
  <c r="I656" i="2"/>
  <c r="I582" i="2"/>
  <c r="I599" i="2"/>
  <c r="I637" i="2"/>
  <c r="I649" i="2"/>
  <c r="I475" i="2"/>
  <c r="I557" i="2"/>
  <c r="I666" i="2"/>
  <c r="I512" i="2"/>
  <c r="I644" i="2"/>
  <c r="I680" i="2"/>
  <c r="I781" i="2"/>
  <c r="I619" i="2"/>
  <c r="I681" i="2"/>
  <c r="I694" i="2"/>
  <c r="I695" i="2"/>
  <c r="I608" i="2"/>
  <c r="I650" i="2"/>
  <c r="I722" i="2"/>
  <c r="I746" i="2"/>
  <c r="I600" i="2"/>
  <c r="I638" i="2"/>
  <c r="I673" i="2"/>
  <c r="I782" i="2"/>
  <c r="I570" i="2"/>
  <c r="I571" i="2"/>
  <c r="I496" i="2"/>
  <c r="I525" i="2"/>
  <c r="I546" i="2"/>
  <c r="I572" i="2"/>
  <c r="I651" i="2"/>
  <c r="I547" i="2"/>
  <c r="I667" i="2"/>
  <c r="I601" i="2"/>
  <c r="I609" i="2"/>
  <c r="I674" i="2"/>
  <c r="I460" i="2"/>
  <c r="I497" i="2"/>
  <c r="I573" i="2"/>
  <c r="I620" i="2"/>
  <c r="I627" i="2"/>
  <c r="I711" i="2"/>
  <c r="I737" i="2"/>
  <c r="I688" i="2"/>
  <c r="I645" i="2"/>
  <c r="I562" i="2"/>
  <c r="I628" i="2"/>
  <c r="I639" i="2"/>
  <c r="I662" i="2"/>
  <c r="I629" i="2"/>
  <c r="I574" i="2"/>
  <c r="I757" i="2"/>
  <c r="I804" i="2"/>
  <c r="I610" i="2"/>
  <c r="I838" i="2"/>
  <c r="I701" i="2"/>
  <c r="I583" i="2"/>
  <c r="I611" i="2"/>
  <c r="I682" i="2"/>
  <c r="I621" i="2"/>
  <c r="I668" i="2"/>
  <c r="I622" i="2"/>
  <c r="I669" i="2"/>
  <c r="I498" i="2"/>
  <c r="I657" i="2"/>
  <c r="I783" i="2"/>
  <c r="I623" i="2"/>
  <c r="I747" i="2"/>
  <c r="I670" i="2"/>
  <c r="I696" i="2"/>
  <c r="I797" i="2"/>
  <c r="I640" i="2"/>
  <c r="I612" i="2"/>
  <c r="I702" i="2"/>
  <c r="I787" i="2"/>
  <c r="I675" i="2"/>
  <c r="I646" i="2"/>
  <c r="I613" i="2"/>
  <c r="I526" i="2"/>
  <c r="I748" i="2"/>
  <c r="I534" i="2"/>
  <c r="I630" i="2"/>
  <c r="I676" i="2"/>
  <c r="I663" i="2"/>
  <c r="I499" i="2"/>
  <c r="I548" i="2"/>
  <c r="I683" i="2"/>
  <c r="I697" i="2"/>
  <c r="I805" i="2"/>
  <c r="I575" i="2"/>
  <c r="I652" i="2"/>
  <c r="I698" i="2"/>
  <c r="I777" i="2"/>
  <c r="I811" i="2"/>
  <c r="I719" i="2"/>
  <c r="I773" i="2"/>
  <c r="I788" i="2"/>
  <c r="I689" i="2"/>
  <c r="I584" i="2"/>
  <c r="I549" i="2"/>
  <c r="I593" i="2"/>
  <c r="I699" i="2"/>
  <c r="I677" i="2"/>
  <c r="I720" i="2"/>
  <c r="I684" i="2"/>
  <c r="I729" i="2"/>
  <c r="I738" i="2"/>
  <c r="I678" i="2"/>
  <c r="I685" i="2"/>
  <c r="I730" i="2"/>
  <c r="I703" i="2"/>
  <c r="I758" i="2"/>
  <c r="I831" i="2"/>
  <c r="I712" i="2"/>
  <c r="I723" i="2"/>
  <c r="I825" i="2"/>
  <c r="I724" i="2"/>
  <c r="I765" i="2"/>
  <c r="I778" i="2"/>
  <c r="I893" i="2"/>
  <c r="I774" i="2"/>
  <c r="I851" i="2"/>
  <c r="I576" i="2"/>
  <c r="I527" i="2"/>
  <c r="I631" i="2"/>
  <c r="I731" i="2"/>
  <c r="I632" i="2"/>
  <c r="I713" i="2"/>
  <c r="I779" i="2"/>
  <c r="I664" i="2"/>
  <c r="I784" i="2"/>
  <c r="I700" i="2"/>
  <c r="I732" i="2"/>
  <c r="I785" i="2"/>
  <c r="I832" i="2"/>
  <c r="I690" i="2"/>
  <c r="I714" i="2"/>
  <c r="I725" i="2"/>
  <c r="I749" i="2"/>
  <c r="I739" i="2"/>
  <c r="I691" i="2"/>
  <c r="I704" i="2"/>
  <c r="I902" i="2"/>
  <c r="I692" i="2"/>
  <c r="I740" i="2"/>
  <c r="I789" i="2"/>
  <c r="I653" i="2"/>
  <c r="I750" i="2"/>
  <c r="I759" i="2"/>
  <c r="I760" i="2"/>
  <c r="I751" i="2"/>
  <c r="I798" i="2"/>
  <c r="I761" i="2"/>
  <c r="I790" i="2"/>
  <c r="I877" i="2"/>
  <c r="I733" i="2"/>
  <c r="I734" i="2"/>
  <c r="I894" i="2"/>
  <c r="I820" i="2"/>
  <c r="I856" i="2"/>
  <c r="I766" i="2"/>
  <c r="I741" i="2"/>
  <c r="I721" i="2"/>
  <c r="I726" i="2"/>
  <c r="I602" i="2"/>
  <c r="I705" i="2"/>
  <c r="I762" i="2"/>
  <c r="I799" i="2"/>
  <c r="I800" i="2"/>
  <c r="I742" i="2"/>
  <c r="I791" i="2"/>
  <c r="I686" i="2"/>
  <c r="I767" i="2"/>
  <c r="I792" i="2"/>
  <c r="I833" i="2"/>
  <c r="I752" i="2"/>
  <c r="I806" i="2"/>
  <c r="I826" i="2"/>
  <c r="I821" i="2"/>
  <c r="I839" i="2"/>
  <c r="I882" i="2"/>
  <c r="I715" i="2"/>
  <c r="I809" i="2"/>
  <c r="I844" i="2"/>
  <c r="I763" i="2"/>
  <c r="I768" i="2"/>
  <c r="I812" i="2"/>
  <c r="I861" i="2"/>
  <c r="I641" i="2"/>
  <c r="I706" i="2"/>
  <c r="I693" i="2"/>
  <c r="I665" i="2"/>
  <c r="I743" i="2"/>
  <c r="I755" i="2"/>
  <c r="I810" i="2"/>
  <c r="I895" i="2"/>
  <c r="I786" i="2"/>
  <c r="I735" i="2"/>
  <c r="I793" i="2"/>
  <c r="I753" i="2"/>
  <c r="I845" i="2"/>
  <c r="I794" i="2"/>
  <c r="I842" i="2"/>
  <c r="I883" i="2"/>
  <c r="I903" i="2"/>
  <c r="I827" i="2"/>
  <c r="I671" i="2"/>
  <c r="I780" i="2"/>
  <c r="I843" i="2"/>
  <c r="I764" i="2"/>
  <c r="I769" i="2"/>
  <c r="I801" i="2"/>
  <c r="I840" i="2"/>
  <c r="I862" i="2"/>
  <c r="I775" i="2"/>
  <c r="I841" i="2"/>
  <c r="I770" i="2"/>
  <c r="I736" i="2"/>
  <c r="I828" i="2"/>
  <c r="I863" i="2"/>
  <c r="I931" i="2"/>
  <c r="I707" i="2"/>
  <c r="I896" i="2"/>
  <c r="I813" i="2"/>
  <c r="I708" i="2"/>
  <c r="I771" i="2"/>
  <c r="I776" i="2"/>
  <c r="I885" i="2"/>
  <c r="I807" i="2"/>
  <c r="I904" i="2"/>
  <c r="I795" i="2"/>
  <c r="I906" i="2"/>
  <c r="I808" i="2"/>
  <c r="I857" i="2"/>
  <c r="I834" i="2"/>
  <c r="I858" i="2"/>
  <c r="I852" i="2"/>
  <c r="I716" i="2"/>
  <c r="I687" i="2"/>
  <c r="I846" i="2"/>
  <c r="I744" i="2"/>
  <c r="I802" i="2"/>
  <c r="I727" i="2"/>
  <c r="I754" i="2"/>
  <c r="I864" i="2"/>
  <c r="I871" i="2"/>
  <c r="I886" i="2"/>
  <c r="I814" i="2"/>
  <c r="I829" i="2"/>
  <c r="I815" i="2"/>
  <c r="I796" i="2"/>
  <c r="I865" i="2"/>
  <c r="I866" i="2"/>
  <c r="I878" i="2"/>
  <c r="I912" i="2"/>
  <c r="I835" i="2"/>
  <c r="I847" i="2"/>
  <c r="I756" i="2"/>
  <c r="I848" i="2"/>
  <c r="I879" i="2"/>
  <c r="I867" i="2"/>
  <c r="I899" i="2"/>
  <c r="I816" i="2"/>
  <c r="I872" i="2"/>
  <c r="I873" i="2"/>
  <c r="I874" i="2"/>
  <c r="I948" i="2"/>
  <c r="I953" i="2"/>
  <c r="I822" i="2"/>
  <c r="I817" i="2"/>
  <c r="I868" i="2"/>
  <c r="I849" i="2"/>
  <c r="I853" i="2"/>
  <c r="I884" i="2"/>
  <c r="I916" i="2"/>
  <c r="I922" i="2"/>
  <c r="I875" i="2"/>
  <c r="I913" i="2"/>
  <c r="I854" i="2"/>
  <c r="I943" i="2"/>
  <c r="I917" i="2"/>
  <c r="I907" i="2"/>
  <c r="I946" i="2"/>
  <c r="I908" i="2"/>
  <c r="I745" i="2"/>
  <c r="I803" i="2"/>
  <c r="I897" i="2"/>
  <c r="I830" i="2"/>
  <c r="I859" i="2"/>
  <c r="I905" i="2"/>
  <c r="I818" i="2"/>
  <c r="I836" i="2"/>
  <c r="I869" i="2"/>
  <c r="I887" i="2"/>
  <c r="I926" i="2"/>
  <c r="I932" i="2"/>
  <c r="I918" i="2"/>
  <c r="I963" i="2"/>
  <c r="I880" i="2"/>
  <c r="I927" i="2"/>
  <c r="I823" i="2"/>
  <c r="I837" i="2"/>
  <c r="I888" i="2"/>
  <c r="I919" i="2"/>
  <c r="I909" i="2"/>
  <c r="I881" i="2"/>
  <c r="I855" i="2"/>
  <c r="I772" i="2"/>
  <c r="I824" i="2"/>
  <c r="I889" i="2"/>
  <c r="I914" i="2"/>
  <c r="I920" i="2"/>
  <c r="I898" i="2"/>
  <c r="I910" i="2"/>
  <c r="I954" i="2"/>
  <c r="I900" i="2"/>
  <c r="I935" i="2"/>
  <c r="I890" i="2"/>
  <c r="I876" i="2"/>
  <c r="I860" i="2"/>
  <c r="I940" i="2"/>
  <c r="I901" i="2"/>
  <c r="I850" i="2"/>
  <c r="I870" i="2"/>
  <c r="I936" i="2"/>
  <c r="I933" i="2"/>
  <c r="I966" i="2"/>
  <c r="I819" i="2"/>
  <c r="I891" i="2"/>
  <c r="I930" i="2"/>
  <c r="I915" i="2"/>
  <c r="I944" i="2"/>
  <c r="I961" i="2"/>
  <c r="I921" i="2"/>
  <c r="I923" i="2"/>
  <c r="I957" i="2"/>
  <c r="I947" i="2"/>
  <c r="I941" i="2"/>
  <c r="I937" i="2"/>
  <c r="I949" i="2"/>
  <c r="I950" i="2"/>
  <c r="I942" i="2"/>
  <c r="I964" i="2"/>
  <c r="I970" i="2"/>
  <c r="I892" i="2"/>
  <c r="I968" i="2"/>
  <c r="I938" i="2"/>
  <c r="I986" i="2"/>
  <c r="I911" i="2"/>
  <c r="I945" i="2"/>
  <c r="I952" i="2"/>
  <c r="I939" i="2"/>
  <c r="I965" i="2"/>
  <c r="I955" i="2"/>
  <c r="I956" i="2"/>
  <c r="I958" i="2"/>
  <c r="I969" i="2"/>
  <c r="I934" i="2"/>
  <c r="I951" i="2"/>
  <c r="I924" i="2"/>
  <c r="I928" i="2"/>
  <c r="I979" i="2"/>
  <c r="I971" i="2"/>
  <c r="I972" i="2"/>
  <c r="I925" i="2"/>
  <c r="I976" i="2"/>
  <c r="I959" i="2"/>
  <c r="I977" i="2"/>
  <c r="I929" i="2"/>
  <c r="I967" i="2"/>
  <c r="I982" i="2"/>
  <c r="I962" i="2"/>
  <c r="I980" i="2"/>
  <c r="I981" i="2"/>
  <c r="I983" i="2"/>
  <c r="I984" i="2"/>
  <c r="I989" i="2"/>
  <c r="I993" i="2"/>
  <c r="I994" i="2"/>
  <c r="I960" i="2"/>
  <c r="I973" i="2"/>
  <c r="I974" i="2"/>
  <c r="I985" i="2"/>
  <c r="I978" i="2"/>
  <c r="I987" i="2"/>
  <c r="I990" i="2"/>
  <c r="I996" i="2"/>
  <c r="I988" i="2"/>
  <c r="I975" i="2"/>
  <c r="I995" i="2"/>
  <c r="I991" i="2"/>
  <c r="I992" i="2"/>
  <c r="I997" i="2"/>
  <c r="I1000" i="2"/>
  <c r="I999" i="2"/>
  <c r="I998" i="2"/>
  <c r="I1001" i="2"/>
  <c r="L614" i="2"/>
  <c r="L69" i="2"/>
  <c r="L192" i="2"/>
  <c r="L840" i="2"/>
  <c r="L858" i="2"/>
  <c r="L422" i="2"/>
  <c r="L123" i="2"/>
  <c r="L322" i="2"/>
  <c r="L997" i="2"/>
  <c r="L567" i="2"/>
  <c r="L562" i="2"/>
  <c r="L503" i="2"/>
  <c r="L622" i="2"/>
  <c r="L227" i="2"/>
  <c r="L277" i="2"/>
  <c r="L708" i="2"/>
  <c r="L885" i="2"/>
  <c r="L11" i="2"/>
  <c r="L382" i="2"/>
  <c r="L150" i="2"/>
  <c r="L75" i="2"/>
  <c r="L92" i="2"/>
  <c r="L909" i="2"/>
  <c r="L354" i="2"/>
  <c r="L557" i="2"/>
  <c r="L828" i="2"/>
  <c r="L499" i="2"/>
  <c r="L218" i="2"/>
  <c r="L95" i="2"/>
  <c r="L108" i="2"/>
  <c r="L862" i="2"/>
  <c r="L106" i="2"/>
  <c r="L168" i="2"/>
  <c r="L880" i="2"/>
  <c r="L205" i="2"/>
  <c r="L501" i="2"/>
  <c r="L27" i="2"/>
  <c r="L391" i="2"/>
  <c r="L583" i="2"/>
  <c r="L64" i="2"/>
  <c r="L281" i="2"/>
  <c r="L431" i="2"/>
  <c r="L429" i="2"/>
  <c r="L61" i="2"/>
  <c r="L197" i="2"/>
  <c r="L775" i="2"/>
  <c r="L221" i="2"/>
  <c r="L753" i="2"/>
  <c r="L264" i="2"/>
  <c r="L958" i="2"/>
  <c r="L954" i="2"/>
  <c r="L381" i="2"/>
  <c r="L481" i="2"/>
  <c r="L561" i="2"/>
  <c r="L457" i="2"/>
  <c r="L171" i="2"/>
  <c r="L314" i="2"/>
  <c r="L801" i="2"/>
  <c r="L20" i="2"/>
  <c r="L395" i="2"/>
  <c r="L526" i="2"/>
  <c r="L420" i="2"/>
  <c r="L379" i="2"/>
  <c r="L37" i="2"/>
  <c r="L428" i="2"/>
  <c r="L664" i="2"/>
  <c r="L703" i="2"/>
  <c r="L86" i="2"/>
  <c r="L351" i="2"/>
  <c r="L189" i="2"/>
  <c r="L942" i="2"/>
  <c r="L309" i="2"/>
  <c r="L229" i="2"/>
  <c r="L555" i="2"/>
  <c r="L342" i="2"/>
  <c r="L244" i="2"/>
  <c r="L662" i="2"/>
  <c r="L970" i="2"/>
  <c r="L705" i="2"/>
  <c r="L231" i="2"/>
  <c r="L253" i="2"/>
  <c r="L613" i="2"/>
  <c r="L303" i="2"/>
  <c r="L12" i="2"/>
  <c r="L297" i="2"/>
  <c r="L68" i="2"/>
  <c r="L306" i="2"/>
  <c r="L185" i="2"/>
  <c r="L138" i="2"/>
  <c r="L178" i="2"/>
  <c r="L312" i="2"/>
  <c r="L392" i="2"/>
  <c r="L745" i="2"/>
  <c r="L792" i="2"/>
  <c r="L504" i="2"/>
  <c r="L49" i="2"/>
  <c r="L456" i="2"/>
  <c r="L89" i="2"/>
  <c r="L292" i="2"/>
  <c r="L139" i="2"/>
  <c r="L566" i="2"/>
  <c r="L234" i="2"/>
  <c r="L691" i="2"/>
  <c r="L36" i="2"/>
  <c r="L964" i="2"/>
  <c r="L161" i="2"/>
  <c r="L884" i="2"/>
  <c r="L610" i="2"/>
  <c r="L99" i="2"/>
  <c r="L74" i="2"/>
  <c r="L458" i="2"/>
  <c r="L119" i="2"/>
  <c r="L333" i="2"/>
  <c r="L80" i="2"/>
  <c r="L446" i="2"/>
  <c r="L859" i="2"/>
  <c r="L21" i="2"/>
  <c r="L83" i="2"/>
  <c r="L79" i="2"/>
  <c r="L646" i="2"/>
  <c r="L985" i="2"/>
  <c r="L525" i="2"/>
  <c r="L519" i="2"/>
  <c r="L574" i="2"/>
  <c r="L770" i="2"/>
  <c r="L952" i="2"/>
  <c r="L767" i="2"/>
  <c r="L500" i="2"/>
  <c r="L215" i="2"/>
  <c r="L362" i="2"/>
  <c r="L641" i="2"/>
  <c r="L441" i="2"/>
  <c r="L268" i="2"/>
  <c r="L186" i="2"/>
  <c r="L25" i="2"/>
  <c r="L601" i="2"/>
  <c r="L946" i="2"/>
  <c r="L564" i="2"/>
  <c r="L886" i="2"/>
  <c r="L324" i="2"/>
  <c r="L483" i="2"/>
  <c r="L393" i="2"/>
  <c r="L971" i="2"/>
  <c r="L213" i="2"/>
  <c r="L757" i="2"/>
  <c r="L122" i="2"/>
  <c r="L478" i="2"/>
  <c r="L194" i="2"/>
  <c r="L857" i="2"/>
  <c r="L751" i="2"/>
  <c r="L742" i="2"/>
  <c r="L973" i="2"/>
  <c r="L611" i="2"/>
  <c r="L707" i="2"/>
  <c r="L479" i="2"/>
  <c r="L980" i="2"/>
  <c r="L404" i="2"/>
  <c r="L188" i="2"/>
  <c r="L659" i="2"/>
  <c r="L607" i="2"/>
  <c r="L403" i="2"/>
  <c r="L72" i="2"/>
  <c r="L22" i="2"/>
  <c r="L76" i="2"/>
  <c r="L821" i="2"/>
  <c r="L201" i="2"/>
  <c r="L747" i="2"/>
  <c r="L743" i="2"/>
  <c r="L396" i="2"/>
  <c r="L212" i="2"/>
  <c r="L115" i="2"/>
  <c r="L293" i="2"/>
  <c r="L549" i="2"/>
  <c r="L377" i="2"/>
  <c r="L207" i="2"/>
  <c r="L331" i="2"/>
  <c r="L898" i="2"/>
  <c r="L643" i="2"/>
  <c r="L630" i="2"/>
  <c r="L167" i="2"/>
  <c r="L521" i="2"/>
  <c r="L589" i="2"/>
  <c r="L211" i="2"/>
  <c r="L548" i="2"/>
  <c r="L795" i="2"/>
  <c r="L335" i="2"/>
  <c r="L345" i="2"/>
  <c r="L214" i="2"/>
  <c r="L565" i="2"/>
  <c r="L193" i="2"/>
  <c r="L837" i="2"/>
  <c r="L497" i="2"/>
  <c r="L267" i="2"/>
  <c r="L591" i="2"/>
  <c r="L576" i="2"/>
  <c r="L485" i="2"/>
  <c r="L822" i="2"/>
  <c r="L384" i="2"/>
  <c r="L217" i="2"/>
  <c r="L262" i="2"/>
  <c r="L849" i="2"/>
  <c r="L394" i="2"/>
  <c r="L928" i="2"/>
  <c r="L385" i="2"/>
  <c r="L40" i="2"/>
  <c r="L847" i="2"/>
  <c r="L493" i="2"/>
  <c r="L908" i="2"/>
  <c r="L936" i="2"/>
  <c r="L228" i="2"/>
  <c r="L310" i="2"/>
  <c r="L288" i="2"/>
  <c r="L239" i="2"/>
  <c r="L130" i="2"/>
  <c r="L829" i="2"/>
  <c r="L845" i="2"/>
  <c r="L593" i="2"/>
  <c r="L140" i="2"/>
  <c r="L681" i="2"/>
  <c r="L412" i="2"/>
  <c r="L896" i="2"/>
  <c r="L492" i="2"/>
  <c r="L376" i="2"/>
  <c r="L408" i="2"/>
  <c r="L697" i="2"/>
  <c r="L96" i="2"/>
  <c r="L990" i="2"/>
  <c r="L183" i="2"/>
  <c r="L363" i="2"/>
  <c r="L38" i="2"/>
  <c r="L537" i="2"/>
  <c r="L126" i="2"/>
  <c r="L29" i="2"/>
  <c r="L645" i="2"/>
  <c r="L389" i="2"/>
  <c r="L350" i="2"/>
  <c r="L761" i="2"/>
  <c r="L23" i="2"/>
  <c r="L810" i="2"/>
  <c r="L112" i="2"/>
  <c r="L411" i="2"/>
  <c r="L582" i="2"/>
  <c r="L653" i="2"/>
  <c r="L721" i="2"/>
  <c r="L766" i="2"/>
  <c r="L487" i="2"/>
  <c r="L424" i="2"/>
  <c r="L98" i="2"/>
  <c r="L202" i="2"/>
  <c r="L599" i="2"/>
  <c r="L105" i="2"/>
  <c r="L865" i="2"/>
  <c r="L988" i="2"/>
  <c r="L660" i="2"/>
  <c r="L280" i="2"/>
  <c r="L367" i="2"/>
  <c r="L651" i="2"/>
  <c r="L798" i="2"/>
  <c r="L819" i="2"/>
  <c r="L573" i="2"/>
  <c r="L425" i="2"/>
  <c r="L237" i="2"/>
  <c r="L877" i="2"/>
  <c r="L366" i="2"/>
  <c r="L824" i="2"/>
  <c r="L158" i="2"/>
  <c r="L346" i="2"/>
  <c r="L772" i="2"/>
  <c r="L686" i="2"/>
  <c r="L976" i="2"/>
  <c r="L718" i="2"/>
  <c r="L190" i="2"/>
  <c r="L65" i="2"/>
  <c r="L621" i="2"/>
  <c r="L534" i="2"/>
  <c r="L545" i="2"/>
  <c r="L296" i="2"/>
  <c r="L336" i="2"/>
  <c r="L452" i="2"/>
  <c r="L532" i="2"/>
  <c r="L699" i="2"/>
  <c r="L44" i="2"/>
  <c r="L417" i="2"/>
  <c r="L295" i="2"/>
  <c r="L340" i="2"/>
  <c r="L370" i="2"/>
  <c r="L289" i="2"/>
  <c r="L731" i="2"/>
  <c r="L794" i="2"/>
  <c r="L77" i="2"/>
  <c r="L631" i="2"/>
  <c r="L148" i="2"/>
  <c r="L93" i="2"/>
  <c r="L870" i="2"/>
  <c r="L883" i="2"/>
  <c r="L546" i="2"/>
  <c r="L154" i="2"/>
  <c r="L91" i="2"/>
  <c r="L344" i="2"/>
  <c r="L922" i="2"/>
  <c r="L127" i="2"/>
  <c r="L603" i="2"/>
  <c r="L285" i="2"/>
  <c r="L55" i="2"/>
  <c r="L592" i="2"/>
  <c r="L832" i="2"/>
  <c r="L82" i="2"/>
  <c r="L594" i="2"/>
  <c r="L498" i="2"/>
  <c r="L282" i="2"/>
  <c r="L842" i="2"/>
  <c r="L329" i="2"/>
  <c r="L248" i="2"/>
  <c r="L685" i="2"/>
  <c r="L432" i="2"/>
  <c r="L294" i="2"/>
  <c r="L305" i="2"/>
  <c r="L118" i="2"/>
  <c r="L413" i="2"/>
  <c r="L609" i="2"/>
  <c r="L978" i="2"/>
  <c r="L114" i="2"/>
  <c r="L831" i="2"/>
  <c r="L169" i="2"/>
  <c r="L760" i="2"/>
  <c r="L141" i="2"/>
  <c r="L915" i="2"/>
  <c r="L325" i="2"/>
  <c r="L323" i="2"/>
  <c r="L317" i="2"/>
  <c r="L406" i="2"/>
  <c r="L471" i="2"/>
  <c r="L809" i="2"/>
  <c r="L740" i="2"/>
  <c r="L839" i="2"/>
  <c r="L173" i="2"/>
  <c r="L696" i="2"/>
  <c r="L419" i="2"/>
  <c r="L348" i="2"/>
  <c r="L843" i="2"/>
  <c r="L588" i="2"/>
  <c r="L462" i="2"/>
  <c r="L453" i="2"/>
  <c r="L427" i="2"/>
  <c r="L482" i="2"/>
  <c r="L85" i="2"/>
  <c r="L225" i="2"/>
  <c r="L943" i="2"/>
  <c r="L781" i="2"/>
  <c r="L796" i="2"/>
  <c r="L332" i="2"/>
  <c r="L972" i="2"/>
  <c r="L131" i="2"/>
  <c r="L165" i="2"/>
  <c r="L444" i="2"/>
  <c r="L415" i="2"/>
  <c r="L921" i="2"/>
  <c r="L475" i="2"/>
  <c r="L926" i="2"/>
  <c r="L222" i="2"/>
  <c r="L687" i="2"/>
  <c r="L318" i="2"/>
  <c r="L102" i="2"/>
  <c r="L232" i="2"/>
  <c r="L187" i="2"/>
  <c r="L121" i="2"/>
  <c r="L934" i="2"/>
  <c r="L494" i="2"/>
  <c r="L524" i="2"/>
  <c r="L434" i="2"/>
  <c r="L584" i="2"/>
  <c r="L706" i="2"/>
  <c r="L505" i="2"/>
  <c r="L640" i="2"/>
  <c r="L134" i="2"/>
  <c r="L423" i="2"/>
  <c r="L71" i="2"/>
  <c r="L799" i="2"/>
  <c r="L238" i="2"/>
  <c r="L797" i="2"/>
  <c r="L864" i="2"/>
  <c r="L665" i="2"/>
  <c r="L518" i="2"/>
  <c r="L746" i="2"/>
  <c r="L925" i="2"/>
  <c r="L219" i="2"/>
  <c r="L223" i="2"/>
  <c r="L477" i="2"/>
  <c r="L469" i="2"/>
  <c r="L337" i="2"/>
  <c r="L143" i="2"/>
  <c r="L156" i="2"/>
  <c r="L286" i="2"/>
  <c r="L814" i="2"/>
  <c r="L347" i="2"/>
  <c r="L78" i="2"/>
  <c r="L951" i="2"/>
  <c r="L762" i="2"/>
  <c r="L409" i="2"/>
  <c r="L447" i="2"/>
  <c r="L507" i="2"/>
  <c r="L778" i="2"/>
  <c r="L558" i="2"/>
  <c r="L433" i="2"/>
  <c r="L153" i="2"/>
  <c r="L938" i="2"/>
  <c r="L182" i="2"/>
  <c r="L977" i="2"/>
  <c r="L1001" i="2"/>
  <c r="L357" i="2"/>
  <c r="L491" i="2"/>
  <c r="L838" i="2"/>
  <c r="L755" i="2"/>
  <c r="L935" i="2"/>
  <c r="L236" i="2"/>
  <c r="L163" i="2"/>
  <c r="L445" i="2"/>
  <c r="L987" i="2"/>
  <c r="L352" i="2"/>
  <c r="L941" i="2"/>
  <c r="L191" i="2"/>
  <c r="L46" i="2"/>
  <c r="L579" i="2"/>
  <c r="L808" i="2"/>
  <c r="L240" i="2"/>
  <c r="L648" i="2"/>
  <c r="L90" i="2"/>
  <c r="L45" i="2"/>
  <c r="L960" i="2"/>
  <c r="L198" i="2"/>
  <c r="L834" i="2"/>
  <c r="L626" i="2"/>
  <c r="L676" i="2"/>
  <c r="L989" i="2"/>
  <c r="L486" i="2"/>
  <c r="L157" i="2"/>
  <c r="L873" i="2"/>
  <c r="L869" i="2"/>
  <c r="L437" i="2"/>
  <c r="L556" i="2"/>
  <c r="L905" i="2"/>
  <c r="L94" i="2"/>
  <c r="L321" i="2"/>
  <c r="L508" i="2"/>
  <c r="L737" i="2"/>
  <c r="L913" i="2"/>
  <c r="L581" i="2"/>
  <c r="L128" i="2"/>
  <c r="L210" i="2"/>
  <c r="L616" i="2"/>
  <c r="L216" i="2"/>
  <c r="L405" i="2"/>
  <c r="L929" i="2"/>
  <c r="L992" i="2"/>
  <c r="L811" i="2"/>
  <c r="L803" i="2"/>
  <c r="L979" i="2"/>
  <c r="L694" i="2"/>
  <c r="L410" i="2"/>
  <c r="L35" i="2"/>
  <c r="L955" i="2"/>
  <c r="L147" i="2"/>
  <c r="L177" i="2"/>
  <c r="L265" i="2"/>
  <c r="L704" i="2"/>
  <c r="L502" i="2"/>
  <c r="L263" i="2"/>
  <c r="L298" i="2"/>
  <c r="L358" i="2"/>
  <c r="L230" i="2"/>
  <c r="L919" i="2"/>
  <c r="L372" i="2"/>
  <c r="L623" i="2"/>
  <c r="L900" i="2"/>
  <c r="L247" i="2"/>
  <c r="L52" i="2"/>
  <c r="L270" i="2"/>
  <c r="L421" i="2"/>
  <c r="L714" i="2"/>
  <c r="L944" i="2"/>
  <c r="L256" i="2"/>
  <c r="L266" i="2"/>
  <c r="L907" i="2"/>
  <c r="L522" i="2"/>
  <c r="L570" i="2"/>
  <c r="L539" i="2"/>
  <c r="L255" i="2"/>
  <c r="L279" i="2"/>
  <c r="L260" i="2"/>
  <c r="L899" i="2"/>
  <c r="L957" i="2"/>
  <c r="L67" i="2"/>
  <c r="L684" i="2"/>
  <c r="L249" i="2"/>
  <c r="L632" i="2"/>
  <c r="L974" i="2"/>
  <c r="L50" i="2"/>
  <c r="L927" i="2"/>
  <c r="L774" i="2"/>
  <c r="L577" i="2"/>
  <c r="L302" i="2"/>
  <c r="L66" i="2"/>
  <c r="L353" i="2"/>
  <c r="L833" i="2"/>
  <c r="L551" i="2"/>
  <c r="L728" i="2"/>
  <c r="L791" i="2"/>
  <c r="L732" i="2"/>
  <c r="L715" i="2"/>
  <c r="L656" i="2"/>
  <c r="L654" i="2"/>
  <c r="L24" i="2"/>
  <c r="L273" i="2"/>
  <c r="L535" i="2"/>
  <c r="L802" i="2"/>
  <c r="L402" i="2"/>
  <c r="L54" i="2"/>
  <c r="L716" i="2"/>
  <c r="L750" i="2"/>
  <c r="L514" i="2"/>
  <c r="L536" i="2"/>
  <c r="L430" i="2"/>
  <c r="L418" i="2"/>
  <c r="L58" i="2"/>
  <c r="L635" i="2"/>
  <c r="L116" i="2"/>
  <c r="L506" i="2"/>
  <c r="L675" i="2"/>
  <c r="L649" i="2"/>
  <c r="L528" i="2"/>
  <c r="L769" i="2"/>
  <c r="L511" i="2"/>
  <c r="L890" i="2"/>
  <c r="L736" i="2"/>
  <c r="L300" i="2"/>
  <c r="L383" i="2"/>
  <c r="L166" i="2"/>
  <c r="L242" i="2"/>
  <c r="L397" i="2"/>
  <c r="L768" i="2"/>
  <c r="L738" i="2"/>
  <c r="L931" i="2"/>
  <c r="L806" i="2"/>
  <c r="L100" i="2"/>
  <c r="L81" i="2"/>
  <c r="L195" i="2"/>
  <c r="L101" i="2"/>
  <c r="L495" i="2"/>
  <c r="L209" i="2"/>
  <c r="L578" i="2"/>
  <c r="L407" i="2"/>
  <c r="L461" i="2"/>
  <c r="L572" i="2"/>
  <c r="L113" i="2"/>
  <c r="L97" i="2"/>
  <c r="L876" i="2"/>
  <c r="L724" i="2"/>
  <c r="L245" i="2"/>
  <c r="L70" i="2"/>
  <c r="L152" i="2"/>
  <c r="L87" i="2"/>
  <c r="L820" i="2"/>
  <c r="L875" i="2"/>
  <c r="L730" i="2"/>
  <c r="L953" i="2"/>
  <c r="L488" i="2"/>
  <c r="L473" i="2"/>
  <c r="L871" i="2"/>
  <c r="L257" i="2"/>
  <c r="L785" i="2"/>
  <c r="L439" i="2"/>
  <c r="L220" i="2"/>
  <c r="L533" i="2"/>
  <c r="L617" i="2"/>
  <c r="L365" i="2"/>
  <c r="L360" i="2"/>
  <c r="L984" i="2"/>
  <c r="L490" i="2"/>
  <c r="L606" i="2"/>
  <c r="L442" i="2"/>
  <c r="L34" i="2"/>
  <c r="L773" i="2"/>
  <c r="L710" i="2"/>
  <c r="L390" i="2"/>
  <c r="L783" i="2"/>
  <c r="L688" i="2"/>
  <c r="L786" i="2"/>
  <c r="L15" i="2"/>
  <c r="L476" i="2"/>
  <c r="L995" i="2"/>
  <c r="L464" i="2"/>
  <c r="L133" i="2"/>
  <c r="L882" i="2"/>
  <c r="L692" i="2"/>
  <c r="L42" i="2"/>
  <c r="L398" i="2"/>
  <c r="L554" i="2"/>
  <c r="L489" i="2"/>
  <c r="L893" i="2"/>
  <c r="L836" i="2"/>
  <c r="L897" i="2"/>
  <c r="L151" i="2"/>
  <c r="L841" i="2"/>
  <c r="L474" i="2"/>
  <c r="L330" i="2"/>
  <c r="L540" i="2"/>
  <c r="L544" i="2"/>
  <c r="L779" i="2"/>
  <c r="L480" i="2"/>
  <c r="L466" i="2"/>
  <c r="L449" i="2"/>
  <c r="L338" i="2"/>
  <c r="L251" i="2"/>
  <c r="L290" i="2"/>
  <c r="L982" i="2"/>
  <c r="L867" i="2"/>
  <c r="L355" i="2"/>
  <c r="L787" i="2"/>
  <c r="L164" i="2"/>
  <c r="L637" i="2"/>
  <c r="L734" i="2"/>
  <c r="L63" i="2"/>
  <c r="L339" i="2"/>
  <c r="L16" i="2"/>
  <c r="L311" i="2"/>
  <c r="L515" i="2"/>
  <c r="L933" i="2"/>
  <c r="L962" i="2"/>
  <c r="L53" i="2"/>
  <c r="L693" i="2"/>
  <c r="L117" i="2"/>
  <c r="L739" i="2"/>
  <c r="L159" i="2"/>
  <c r="L513" i="2"/>
  <c r="L547" i="2"/>
  <c r="L784" i="2"/>
  <c r="L275" i="2"/>
  <c r="L125" i="2"/>
  <c r="L807" i="2"/>
  <c r="L647" i="2"/>
  <c r="L450" i="2"/>
  <c r="L369" i="2"/>
  <c r="L968" i="2"/>
  <c r="L759" i="2"/>
  <c r="L135" i="2"/>
  <c r="L608" i="2"/>
  <c r="L722" i="2"/>
  <c r="L813" i="2"/>
  <c r="L468" i="2"/>
  <c r="L284" i="2"/>
  <c r="L307" i="2"/>
  <c r="L250" i="2"/>
  <c r="L674" i="2"/>
  <c r="L235" i="2"/>
  <c r="L110" i="2"/>
  <c r="L844" i="2"/>
  <c r="L661" i="2"/>
  <c r="L605" i="2"/>
  <c r="L454" i="2"/>
  <c r="L142" i="2"/>
  <c r="L571" i="2"/>
  <c r="L399" i="2"/>
  <c r="L763" i="2"/>
  <c r="L88" i="2"/>
  <c r="L559" i="2"/>
  <c r="L510" i="2"/>
  <c r="L701" i="2"/>
  <c r="L316" i="2"/>
  <c r="L269" i="2"/>
  <c r="L788" i="2"/>
  <c r="L349" i="2"/>
  <c r="L28" i="2"/>
  <c r="L816" i="2"/>
  <c r="L887" i="2"/>
  <c r="L386" i="2"/>
  <c r="L805" i="2"/>
  <c r="L460" i="2"/>
  <c r="L765" i="2"/>
  <c r="L620" i="2"/>
  <c r="L380" i="2"/>
  <c r="L672" i="2"/>
  <c r="L319" i="2"/>
  <c r="L416" i="2"/>
  <c r="L720" i="2"/>
  <c r="L748" i="2"/>
  <c r="L851" i="2"/>
  <c r="L414" i="2"/>
  <c r="L948" i="2"/>
  <c r="L863" i="2"/>
  <c r="L443" i="2"/>
  <c r="L373" i="2"/>
  <c r="L43" i="2"/>
  <c r="L459" i="2"/>
  <c r="L448" i="2"/>
  <c r="L758" i="2"/>
  <c r="L817" i="2"/>
  <c r="L553" i="2"/>
  <c r="L129" i="2"/>
  <c r="L301" i="2"/>
  <c r="L400" i="2"/>
  <c r="L670" i="2"/>
  <c r="L378" i="2"/>
  <c r="L334" i="2"/>
  <c r="L673" i="2"/>
  <c r="L30" i="2"/>
  <c r="L276" i="2"/>
  <c r="L894" i="2"/>
  <c r="L771" i="2"/>
  <c r="L595" i="2"/>
  <c r="L387" i="2"/>
  <c r="L33" i="2"/>
  <c r="L258" i="2"/>
  <c r="L39" i="2"/>
  <c r="L969" i="2"/>
  <c r="L902" i="2"/>
  <c r="L368" i="2"/>
  <c r="L996" i="2"/>
  <c r="L451" i="2"/>
  <c r="L727" i="2"/>
  <c r="L650" i="2"/>
  <c r="L780" i="2"/>
  <c r="L741" i="2"/>
  <c r="L644" i="2"/>
  <c r="L744" i="2"/>
  <c r="L629" i="2"/>
  <c r="L752" i="2"/>
  <c r="L967" i="2"/>
  <c r="L914" i="2"/>
  <c r="L937" i="2"/>
  <c r="L107" i="2"/>
  <c r="L618" i="2"/>
  <c r="L435" i="2"/>
  <c r="L892" i="2"/>
  <c r="L563" i="2"/>
  <c r="L496" i="2"/>
  <c r="L181" i="2"/>
  <c r="L48" i="2"/>
  <c r="L57" i="2"/>
  <c r="L484" i="2"/>
  <c r="L912" i="2"/>
  <c r="L162" i="2"/>
  <c r="L597" i="2"/>
  <c r="L713" i="2"/>
  <c r="L241" i="2"/>
  <c r="L246" i="2"/>
  <c r="L872" i="2"/>
  <c r="L436" i="2"/>
  <c r="L283" i="2"/>
  <c r="L846" i="2"/>
  <c r="L679" i="2"/>
  <c r="L917" i="2"/>
  <c r="L627" i="2"/>
  <c r="L879" i="2"/>
  <c r="L254" i="2"/>
  <c r="L604" i="2"/>
  <c r="L272" i="2"/>
  <c r="L677" i="2"/>
  <c r="L184" i="2"/>
  <c r="L426" i="2"/>
  <c r="L764" i="2"/>
  <c r="L170" i="2"/>
  <c r="L636" i="2"/>
  <c r="L224" i="2"/>
  <c r="L853" i="2"/>
  <c r="L585" i="2"/>
  <c r="L639" i="2"/>
  <c r="L552" i="2"/>
  <c r="L343" i="2"/>
  <c r="L146" i="2"/>
  <c r="L671" i="2"/>
  <c r="L961" i="2"/>
  <c r="L172" i="2"/>
  <c r="L208" i="2"/>
  <c r="L206" i="2"/>
  <c r="L652" i="2"/>
  <c r="L361" i="2"/>
  <c r="L633" i="2"/>
  <c r="L287" i="2"/>
  <c r="L690" i="2"/>
  <c r="L530" i="2"/>
  <c r="L906" i="2"/>
  <c r="L149" i="2"/>
  <c r="L598" i="2"/>
  <c r="L994" i="2"/>
  <c r="L371" i="2"/>
  <c r="L712" i="2"/>
  <c r="L666" i="2"/>
  <c r="L529" i="2"/>
  <c r="L719" i="2"/>
  <c r="L160" i="2"/>
  <c r="L144" i="2"/>
  <c r="L709" i="2"/>
  <c r="L612" i="2"/>
  <c r="L619" i="2"/>
  <c r="L203" i="2"/>
  <c r="L580" i="2"/>
  <c r="L981" i="2"/>
  <c r="L259" i="2"/>
  <c r="L947" i="2"/>
  <c r="L313" i="2"/>
  <c r="L512" i="2"/>
  <c r="L878" i="2"/>
  <c r="L51" i="2"/>
  <c r="L438" i="2"/>
  <c r="L868" i="2"/>
  <c r="L756" i="2"/>
  <c r="L667" i="2"/>
  <c r="L531" i="2"/>
  <c r="L47" i="2"/>
  <c r="L175" i="2"/>
  <c r="L790" i="2"/>
  <c r="L729" i="2"/>
  <c r="L56" i="2"/>
  <c r="L328" i="2"/>
  <c r="L455" i="2"/>
  <c r="L73" i="2"/>
  <c r="L940" i="2"/>
  <c r="L615" i="2"/>
  <c r="L918" i="2"/>
  <c r="L945" i="2"/>
  <c r="L850" i="2"/>
  <c r="L401" i="2"/>
  <c r="L84" i="2"/>
  <c r="L827" i="2"/>
  <c r="L999" i="2"/>
  <c r="L668" i="2"/>
  <c r="L702" i="2"/>
  <c r="L538" i="2"/>
  <c r="L527" i="2"/>
  <c r="L356" i="2"/>
  <c r="L291" i="2"/>
  <c r="L261" i="2"/>
  <c r="L600" i="2"/>
  <c r="L299" i="2"/>
  <c r="L848" i="2"/>
  <c r="L274" i="2"/>
  <c r="L587" i="2"/>
  <c r="L145" i="2"/>
  <c r="L711" i="2"/>
  <c r="L655" i="2"/>
  <c r="L776" i="2"/>
  <c r="L590" i="2"/>
  <c r="L586" i="2"/>
  <c r="L669" i="2"/>
  <c r="L517" i="2"/>
  <c r="L104" i="2"/>
  <c r="L124" i="2"/>
  <c r="L956" i="2"/>
  <c r="L320" i="2"/>
  <c r="L625" i="2"/>
  <c r="L852" i="2"/>
  <c r="L109" i="2"/>
  <c r="L341" i="2"/>
  <c r="L663" i="2"/>
  <c r="L388" i="2"/>
  <c r="L575" i="2"/>
  <c r="L901" i="2"/>
  <c r="L634" i="2"/>
  <c r="L638" i="2"/>
  <c r="L826" i="2"/>
  <c r="L470" i="2"/>
  <c r="L132" i="2"/>
  <c r="L179" i="2"/>
  <c r="L963" i="2"/>
  <c r="L993" i="2"/>
  <c r="L777" i="2"/>
  <c r="L916" i="2"/>
  <c r="L120" i="2"/>
  <c r="L815" i="2"/>
  <c r="L62" i="2"/>
  <c r="L550" i="2"/>
  <c r="L196" i="2"/>
  <c r="L754" i="2"/>
  <c r="L155" i="2"/>
  <c r="L881" i="2"/>
  <c r="L793" i="2"/>
  <c r="L986" i="2"/>
  <c r="L304" i="2"/>
  <c r="L17" i="2"/>
  <c r="L472" i="2"/>
  <c r="L910" i="2"/>
  <c r="L924" i="2"/>
  <c r="L812" i="2"/>
  <c r="L174" i="2"/>
  <c r="L467" i="2"/>
  <c r="L991" i="2"/>
  <c r="L359" i="2"/>
  <c r="L860" i="2"/>
  <c r="L825" i="2"/>
  <c r="L32" i="2"/>
  <c r="L680" i="2"/>
  <c r="L658" i="2"/>
  <c r="L176" i="2"/>
  <c r="L888" i="2"/>
  <c r="L200" i="2"/>
  <c r="L698" i="2"/>
  <c r="L1000" i="2"/>
  <c r="L137" i="2"/>
  <c r="L315" i="2"/>
  <c r="L903" i="2"/>
  <c r="L364" i="2"/>
  <c r="L835" i="2"/>
  <c r="L374" i="2"/>
  <c r="L695" i="2"/>
  <c r="L983" i="2"/>
  <c r="L723" i="2"/>
  <c r="L932" i="2"/>
  <c r="L204" i="2"/>
  <c r="L891" i="2"/>
  <c r="L596" i="2"/>
  <c r="L874" i="2"/>
  <c r="L889" i="2"/>
  <c r="L911" i="2"/>
  <c r="L569" i="2"/>
  <c r="L440" i="2"/>
  <c r="L375" i="2"/>
  <c r="L516" i="2"/>
  <c r="L920" i="2"/>
  <c r="L959" i="2"/>
  <c r="L199" i="2"/>
  <c r="L509" i="2"/>
  <c r="L998" i="2"/>
  <c r="L678" i="2"/>
  <c r="L800" i="2"/>
  <c r="L804" i="2"/>
  <c r="L271" i="2"/>
  <c r="L628" i="2"/>
  <c r="L965" i="2"/>
  <c r="L950" i="2"/>
  <c r="L939" i="2"/>
  <c r="L782" i="2"/>
  <c r="L326" i="2"/>
  <c r="L733" i="2"/>
  <c r="L856" i="2"/>
  <c r="L542" i="2"/>
  <c r="L243" i="2"/>
  <c r="L602" i="2"/>
  <c r="L523" i="2"/>
  <c r="L136" i="2"/>
  <c r="L854" i="2"/>
  <c r="L180" i="2"/>
  <c r="L308" i="2"/>
  <c r="L520" i="2"/>
  <c r="L855" i="2"/>
  <c r="L41" i="2"/>
  <c r="L19" i="2"/>
  <c r="L31" i="2"/>
  <c r="L904" i="2"/>
  <c r="L818" i="2"/>
  <c r="L541" i="2"/>
  <c r="L717" i="2"/>
  <c r="L689" i="2"/>
  <c r="L866" i="2"/>
  <c r="L59" i="2"/>
  <c r="L26" i="2"/>
  <c r="L463" i="2"/>
  <c r="L327" i="2"/>
  <c r="L465" i="2"/>
  <c r="L861" i="2"/>
  <c r="L543" i="2"/>
  <c r="L103" i="2"/>
  <c r="L560" i="2"/>
  <c r="L923" i="2"/>
  <c r="L895" i="2"/>
  <c r="L749" i="2"/>
  <c r="L252" i="2"/>
  <c r="L278" i="2"/>
  <c r="L975" i="2"/>
  <c r="L930" i="2"/>
  <c r="L789" i="2"/>
  <c r="L60" i="2"/>
  <c r="L725" i="2"/>
  <c r="L700" i="2"/>
  <c r="L226" i="2"/>
  <c r="L624" i="2"/>
  <c r="L642" i="2"/>
  <c r="L966" i="2"/>
  <c r="L233" i="2"/>
  <c r="L735" i="2"/>
  <c r="L683" i="2"/>
  <c r="L726" i="2"/>
  <c r="L568" i="2"/>
  <c r="L823" i="2"/>
  <c r="L682" i="2"/>
  <c r="L111" i="2"/>
  <c r="L830" i="2"/>
  <c r="L949" i="2"/>
  <c r="L657" i="2"/>
  <c r="K614" i="2"/>
  <c r="K69" i="2"/>
  <c r="K192" i="2"/>
  <c r="K840" i="2"/>
  <c r="K858" i="2"/>
  <c r="K422" i="2"/>
  <c r="K123" i="2"/>
  <c r="K322" i="2"/>
  <c r="K997" i="2"/>
  <c r="K567" i="2"/>
  <c r="K562" i="2"/>
  <c r="K503" i="2"/>
  <c r="K622" i="2"/>
  <c r="K227" i="2"/>
  <c r="K277" i="2"/>
  <c r="K708" i="2"/>
  <c r="K885" i="2"/>
  <c r="K11" i="2"/>
  <c r="K382" i="2"/>
  <c r="K150" i="2"/>
  <c r="K75" i="2"/>
  <c r="K92" i="2"/>
  <c r="K909" i="2"/>
  <c r="K354" i="2"/>
  <c r="K557" i="2"/>
  <c r="K828" i="2"/>
  <c r="K499" i="2"/>
  <c r="K218" i="2"/>
  <c r="K95" i="2"/>
  <c r="K108" i="2"/>
  <c r="K862" i="2"/>
  <c r="K106" i="2"/>
  <c r="K168" i="2"/>
  <c r="K880" i="2"/>
  <c r="K205" i="2"/>
  <c r="K501" i="2"/>
  <c r="K27" i="2"/>
  <c r="K391" i="2"/>
  <c r="K583" i="2"/>
  <c r="K64" i="2"/>
  <c r="K281" i="2"/>
  <c r="K431" i="2"/>
  <c r="K429" i="2"/>
  <c r="K61" i="2"/>
  <c r="K197" i="2"/>
  <c r="K775" i="2"/>
  <c r="K221" i="2"/>
  <c r="K753" i="2"/>
  <c r="K264" i="2"/>
  <c r="K958" i="2"/>
  <c r="K954" i="2"/>
  <c r="K381" i="2"/>
  <c r="K481" i="2"/>
  <c r="K561" i="2"/>
  <c r="K457" i="2"/>
  <c r="K171" i="2"/>
  <c r="K314" i="2"/>
  <c r="K801" i="2"/>
  <c r="K20" i="2"/>
  <c r="K395" i="2"/>
  <c r="K526" i="2"/>
  <c r="K420" i="2"/>
  <c r="K379" i="2"/>
  <c r="K37" i="2"/>
  <c r="K428" i="2"/>
  <c r="K664" i="2"/>
  <c r="K703" i="2"/>
  <c r="K86" i="2"/>
  <c r="K351" i="2"/>
  <c r="K189" i="2"/>
  <c r="K942" i="2"/>
  <c r="K309" i="2"/>
  <c r="K229" i="2"/>
  <c r="K555" i="2"/>
  <c r="K342" i="2"/>
  <c r="K244" i="2"/>
  <c r="K662" i="2"/>
  <c r="K970" i="2"/>
  <c r="K705" i="2"/>
  <c r="K231" i="2"/>
  <c r="K253" i="2"/>
  <c r="K613" i="2"/>
  <c r="K303" i="2"/>
  <c r="K12" i="2"/>
  <c r="K297" i="2"/>
  <c r="K68" i="2"/>
  <c r="K306" i="2"/>
  <c r="K185" i="2"/>
  <c r="K138" i="2"/>
  <c r="K178" i="2"/>
  <c r="K312" i="2"/>
  <c r="K392" i="2"/>
  <c r="K745" i="2"/>
  <c r="K792" i="2"/>
  <c r="K504" i="2"/>
  <c r="K49" i="2"/>
  <c r="K456" i="2"/>
  <c r="K89" i="2"/>
  <c r="K292" i="2"/>
  <c r="K139" i="2"/>
  <c r="K566" i="2"/>
  <c r="K234" i="2"/>
  <c r="K691" i="2"/>
  <c r="K36" i="2"/>
  <c r="K964" i="2"/>
  <c r="K161" i="2"/>
  <c r="K884" i="2"/>
  <c r="K610" i="2"/>
  <c r="K99" i="2"/>
  <c r="K74" i="2"/>
  <c r="K458" i="2"/>
  <c r="K119" i="2"/>
  <c r="K333" i="2"/>
  <c r="K80" i="2"/>
  <c r="K446" i="2"/>
  <c r="K859" i="2"/>
  <c r="K21" i="2"/>
  <c r="K83" i="2"/>
  <c r="K79" i="2"/>
  <c r="K646" i="2"/>
  <c r="K985" i="2"/>
  <c r="K525" i="2"/>
  <c r="K519" i="2"/>
  <c r="K574" i="2"/>
  <c r="K770" i="2"/>
  <c r="K952" i="2"/>
  <c r="K767" i="2"/>
  <c r="K500" i="2"/>
  <c r="K215" i="2"/>
  <c r="K362" i="2"/>
  <c r="K641" i="2"/>
  <c r="K441" i="2"/>
  <c r="K268" i="2"/>
  <c r="K186" i="2"/>
  <c r="K25" i="2"/>
  <c r="K601" i="2"/>
  <c r="K946" i="2"/>
  <c r="K564" i="2"/>
  <c r="K886" i="2"/>
  <c r="K324" i="2"/>
  <c r="K483" i="2"/>
  <c r="K393" i="2"/>
  <c r="K971" i="2"/>
  <c r="K213" i="2"/>
  <c r="K757" i="2"/>
  <c r="K122" i="2"/>
  <c r="K478" i="2"/>
  <c r="K194" i="2"/>
  <c r="K857" i="2"/>
  <c r="K751" i="2"/>
  <c r="K742" i="2"/>
  <c r="K973" i="2"/>
  <c r="K611" i="2"/>
  <c r="K707" i="2"/>
  <c r="K479" i="2"/>
  <c r="K980" i="2"/>
  <c r="K404" i="2"/>
  <c r="K188" i="2"/>
  <c r="K659" i="2"/>
  <c r="K607" i="2"/>
  <c r="K403" i="2"/>
  <c r="K72" i="2"/>
  <c r="K22" i="2"/>
  <c r="K76" i="2"/>
  <c r="K821" i="2"/>
  <c r="K201" i="2"/>
  <c r="K747" i="2"/>
  <c r="K743" i="2"/>
  <c r="K396" i="2"/>
  <c r="K212" i="2"/>
  <c r="K115" i="2"/>
  <c r="K293" i="2"/>
  <c r="K549" i="2"/>
  <c r="K377" i="2"/>
  <c r="K207" i="2"/>
  <c r="K331" i="2"/>
  <c r="K898" i="2"/>
  <c r="K643" i="2"/>
  <c r="K630" i="2"/>
  <c r="K167" i="2"/>
  <c r="K521" i="2"/>
  <c r="K589" i="2"/>
  <c r="K211" i="2"/>
  <c r="K548" i="2"/>
  <c r="K795" i="2"/>
  <c r="K335" i="2"/>
  <c r="K345" i="2"/>
  <c r="K214" i="2"/>
  <c r="K565" i="2"/>
  <c r="K193" i="2"/>
  <c r="K837" i="2"/>
  <c r="K497" i="2"/>
  <c r="K267" i="2"/>
  <c r="K591" i="2"/>
  <c r="K576" i="2"/>
  <c r="K485" i="2"/>
  <c r="K822" i="2"/>
  <c r="K384" i="2"/>
  <c r="K217" i="2"/>
  <c r="K262" i="2"/>
  <c r="K849" i="2"/>
  <c r="K394" i="2"/>
  <c r="K928" i="2"/>
  <c r="K385" i="2"/>
  <c r="K40" i="2"/>
  <c r="K847" i="2"/>
  <c r="K493" i="2"/>
  <c r="K908" i="2"/>
  <c r="K936" i="2"/>
  <c r="K228" i="2"/>
  <c r="K310" i="2"/>
  <c r="K288" i="2"/>
  <c r="K239" i="2"/>
  <c r="K130" i="2"/>
  <c r="K829" i="2"/>
  <c r="K845" i="2"/>
  <c r="K593" i="2"/>
  <c r="K140" i="2"/>
  <c r="K681" i="2"/>
  <c r="K412" i="2"/>
  <c r="K896" i="2"/>
  <c r="K492" i="2"/>
  <c r="K376" i="2"/>
  <c r="K408" i="2"/>
  <c r="K697" i="2"/>
  <c r="K96" i="2"/>
  <c r="K990" i="2"/>
  <c r="K183" i="2"/>
  <c r="K363" i="2"/>
  <c r="K38" i="2"/>
  <c r="K537" i="2"/>
  <c r="K126" i="2"/>
  <c r="K29" i="2"/>
  <c r="K645" i="2"/>
  <c r="K389" i="2"/>
  <c r="K350" i="2"/>
  <c r="K761" i="2"/>
  <c r="K23" i="2"/>
  <c r="K810" i="2"/>
  <c r="K112" i="2"/>
  <c r="K411" i="2"/>
  <c r="K582" i="2"/>
  <c r="K653" i="2"/>
  <c r="K721" i="2"/>
  <c r="K766" i="2"/>
  <c r="K487" i="2"/>
  <c r="K424" i="2"/>
  <c r="K98" i="2"/>
  <c r="K202" i="2"/>
  <c r="K599" i="2"/>
  <c r="K105" i="2"/>
  <c r="K865" i="2"/>
  <c r="K988" i="2"/>
  <c r="K660" i="2"/>
  <c r="K280" i="2"/>
  <c r="K367" i="2"/>
  <c r="K651" i="2"/>
  <c r="K798" i="2"/>
  <c r="K819" i="2"/>
  <c r="K573" i="2"/>
  <c r="K425" i="2"/>
  <c r="K237" i="2"/>
  <c r="K877" i="2"/>
  <c r="K366" i="2"/>
  <c r="K824" i="2"/>
  <c r="K158" i="2"/>
  <c r="K346" i="2"/>
  <c r="K772" i="2"/>
  <c r="K686" i="2"/>
  <c r="K976" i="2"/>
  <c r="K718" i="2"/>
  <c r="K190" i="2"/>
  <c r="K65" i="2"/>
  <c r="K621" i="2"/>
  <c r="K534" i="2"/>
  <c r="K545" i="2"/>
  <c r="K296" i="2"/>
  <c r="K336" i="2"/>
  <c r="K452" i="2"/>
  <c r="K532" i="2"/>
  <c r="K699" i="2"/>
  <c r="K44" i="2"/>
  <c r="K417" i="2"/>
  <c r="K295" i="2"/>
  <c r="K340" i="2"/>
  <c r="K370" i="2"/>
  <c r="K289" i="2"/>
  <c r="K731" i="2"/>
  <c r="K794" i="2"/>
  <c r="K77" i="2"/>
  <c r="K631" i="2"/>
  <c r="K148" i="2"/>
  <c r="K93" i="2"/>
  <c r="K870" i="2"/>
  <c r="K883" i="2"/>
  <c r="K546" i="2"/>
  <c r="K154" i="2"/>
  <c r="K91" i="2"/>
  <c r="K344" i="2"/>
  <c r="K922" i="2"/>
  <c r="K127" i="2"/>
  <c r="K603" i="2"/>
  <c r="K285" i="2"/>
  <c r="K55" i="2"/>
  <c r="K592" i="2"/>
  <c r="K832" i="2"/>
  <c r="K82" i="2"/>
  <c r="K594" i="2"/>
  <c r="K498" i="2"/>
  <c r="K282" i="2"/>
  <c r="K842" i="2"/>
  <c r="K329" i="2"/>
  <c r="K248" i="2"/>
  <c r="K685" i="2"/>
  <c r="K432" i="2"/>
  <c r="K294" i="2"/>
  <c r="K305" i="2"/>
  <c r="K118" i="2"/>
  <c r="K413" i="2"/>
  <c r="K609" i="2"/>
  <c r="K978" i="2"/>
  <c r="K114" i="2"/>
  <c r="K831" i="2"/>
  <c r="K169" i="2"/>
  <c r="K760" i="2"/>
  <c r="K141" i="2"/>
  <c r="K915" i="2"/>
  <c r="K325" i="2"/>
  <c r="K323" i="2"/>
  <c r="K317" i="2"/>
  <c r="K406" i="2"/>
  <c r="K471" i="2"/>
  <c r="K809" i="2"/>
  <c r="K740" i="2"/>
  <c r="K839" i="2"/>
  <c r="K173" i="2"/>
  <c r="K696" i="2"/>
  <c r="K419" i="2"/>
  <c r="K348" i="2"/>
  <c r="K843" i="2"/>
  <c r="K588" i="2"/>
  <c r="K462" i="2"/>
  <c r="K453" i="2"/>
  <c r="K427" i="2"/>
  <c r="K482" i="2"/>
  <c r="K85" i="2"/>
  <c r="K225" i="2"/>
  <c r="K943" i="2"/>
  <c r="K781" i="2"/>
  <c r="K796" i="2"/>
  <c r="K332" i="2"/>
  <c r="K972" i="2"/>
  <c r="K131" i="2"/>
  <c r="K165" i="2"/>
  <c r="K444" i="2"/>
  <c r="K415" i="2"/>
  <c r="K921" i="2"/>
  <c r="K475" i="2"/>
  <c r="K926" i="2"/>
  <c r="K222" i="2"/>
  <c r="K687" i="2"/>
  <c r="K318" i="2"/>
  <c r="K102" i="2"/>
  <c r="K232" i="2"/>
  <c r="K187" i="2"/>
  <c r="K121" i="2"/>
  <c r="K934" i="2"/>
  <c r="K494" i="2"/>
  <c r="K524" i="2"/>
  <c r="K434" i="2"/>
  <c r="K584" i="2"/>
  <c r="K706" i="2"/>
  <c r="K505" i="2"/>
  <c r="K640" i="2"/>
  <c r="K134" i="2"/>
  <c r="K423" i="2"/>
  <c r="K71" i="2"/>
  <c r="K799" i="2"/>
  <c r="K238" i="2"/>
  <c r="K797" i="2"/>
  <c r="K864" i="2"/>
  <c r="K665" i="2"/>
  <c r="K518" i="2"/>
  <c r="K746" i="2"/>
  <c r="K925" i="2"/>
  <c r="K219" i="2"/>
  <c r="K223" i="2"/>
  <c r="K477" i="2"/>
  <c r="K469" i="2"/>
  <c r="K337" i="2"/>
  <c r="K143" i="2"/>
  <c r="K156" i="2"/>
  <c r="K286" i="2"/>
  <c r="K814" i="2"/>
  <c r="K347" i="2"/>
  <c r="K78" i="2"/>
  <c r="K951" i="2"/>
  <c r="K762" i="2"/>
  <c r="K409" i="2"/>
  <c r="K447" i="2"/>
  <c r="K507" i="2"/>
  <c r="K778" i="2"/>
  <c r="K558" i="2"/>
  <c r="K433" i="2"/>
  <c r="K153" i="2"/>
  <c r="K938" i="2"/>
  <c r="K182" i="2"/>
  <c r="K977" i="2"/>
  <c r="K1001" i="2"/>
  <c r="K357" i="2"/>
  <c r="K491" i="2"/>
  <c r="K838" i="2"/>
  <c r="K755" i="2"/>
  <c r="K935" i="2"/>
  <c r="K236" i="2"/>
  <c r="K163" i="2"/>
  <c r="K445" i="2"/>
  <c r="K987" i="2"/>
  <c r="K352" i="2"/>
  <c r="K941" i="2"/>
  <c r="K191" i="2"/>
  <c r="K46" i="2"/>
  <c r="K579" i="2"/>
  <c r="K808" i="2"/>
  <c r="K240" i="2"/>
  <c r="K648" i="2"/>
  <c r="K90" i="2"/>
  <c r="K45" i="2"/>
  <c r="K960" i="2"/>
  <c r="K198" i="2"/>
  <c r="K834" i="2"/>
  <c r="K626" i="2"/>
  <c r="K676" i="2"/>
  <c r="K989" i="2"/>
  <c r="K486" i="2"/>
  <c r="K157" i="2"/>
  <c r="K873" i="2"/>
  <c r="K869" i="2"/>
  <c r="K437" i="2"/>
  <c r="K556" i="2"/>
  <c r="K905" i="2"/>
  <c r="K94" i="2"/>
  <c r="K321" i="2"/>
  <c r="K508" i="2"/>
  <c r="K737" i="2"/>
  <c r="K913" i="2"/>
  <c r="K581" i="2"/>
  <c r="K128" i="2"/>
  <c r="K210" i="2"/>
  <c r="K616" i="2"/>
  <c r="K216" i="2"/>
  <c r="K405" i="2"/>
  <c r="K929" i="2"/>
  <c r="K992" i="2"/>
  <c r="K811" i="2"/>
  <c r="K803" i="2"/>
  <c r="K979" i="2"/>
  <c r="K694" i="2"/>
  <c r="K410" i="2"/>
  <c r="K35" i="2"/>
  <c r="K955" i="2"/>
  <c r="K147" i="2"/>
  <c r="K177" i="2"/>
  <c r="K265" i="2"/>
  <c r="K704" i="2"/>
  <c r="K502" i="2"/>
  <c r="K263" i="2"/>
  <c r="K298" i="2"/>
  <c r="K358" i="2"/>
  <c r="K230" i="2"/>
  <c r="K919" i="2"/>
  <c r="K372" i="2"/>
  <c r="K623" i="2"/>
  <c r="K900" i="2"/>
  <c r="K247" i="2"/>
  <c r="K52" i="2"/>
  <c r="K270" i="2"/>
  <c r="K421" i="2"/>
  <c r="K714" i="2"/>
  <c r="K944" i="2"/>
  <c r="K256" i="2"/>
  <c r="K266" i="2"/>
  <c r="K907" i="2"/>
  <c r="K522" i="2"/>
  <c r="K570" i="2"/>
  <c r="K539" i="2"/>
  <c r="K255" i="2"/>
  <c r="K279" i="2"/>
  <c r="K260" i="2"/>
  <c r="K899" i="2"/>
  <c r="K957" i="2"/>
  <c r="K67" i="2"/>
  <c r="K684" i="2"/>
  <c r="K249" i="2"/>
  <c r="K632" i="2"/>
  <c r="K974" i="2"/>
  <c r="K50" i="2"/>
  <c r="K927" i="2"/>
  <c r="K774" i="2"/>
  <c r="K577" i="2"/>
  <c r="K302" i="2"/>
  <c r="K66" i="2"/>
  <c r="K353" i="2"/>
  <c r="K833" i="2"/>
  <c r="K551" i="2"/>
  <c r="K728" i="2"/>
  <c r="K791" i="2"/>
  <c r="K732" i="2"/>
  <c r="K715" i="2"/>
  <c r="K656" i="2"/>
  <c r="K654" i="2"/>
  <c r="K24" i="2"/>
  <c r="K273" i="2"/>
  <c r="K535" i="2"/>
  <c r="K802" i="2"/>
  <c r="K402" i="2"/>
  <c r="K54" i="2"/>
  <c r="K716" i="2"/>
  <c r="K750" i="2"/>
  <c r="K514" i="2"/>
  <c r="K536" i="2"/>
  <c r="K430" i="2"/>
  <c r="K418" i="2"/>
  <c r="K58" i="2"/>
  <c r="K635" i="2"/>
  <c r="K116" i="2"/>
  <c r="K506" i="2"/>
  <c r="K675" i="2"/>
  <c r="K649" i="2"/>
  <c r="K528" i="2"/>
  <c r="K769" i="2"/>
  <c r="K511" i="2"/>
  <c r="K890" i="2"/>
  <c r="K736" i="2"/>
  <c r="K300" i="2"/>
  <c r="K383" i="2"/>
  <c r="K166" i="2"/>
  <c r="K242" i="2"/>
  <c r="K397" i="2"/>
  <c r="K768" i="2"/>
  <c r="K738" i="2"/>
  <c r="K931" i="2"/>
  <c r="K806" i="2"/>
  <c r="K100" i="2"/>
  <c r="K81" i="2"/>
  <c r="K195" i="2"/>
  <c r="K101" i="2"/>
  <c r="K495" i="2"/>
  <c r="K209" i="2"/>
  <c r="K578" i="2"/>
  <c r="K407" i="2"/>
  <c r="K461" i="2"/>
  <c r="K572" i="2"/>
  <c r="K113" i="2"/>
  <c r="K97" i="2"/>
  <c r="K876" i="2"/>
  <c r="K724" i="2"/>
  <c r="K245" i="2"/>
  <c r="K70" i="2"/>
  <c r="K152" i="2"/>
  <c r="K87" i="2"/>
  <c r="K820" i="2"/>
  <c r="K875" i="2"/>
  <c r="K730" i="2"/>
  <c r="K953" i="2"/>
  <c r="K488" i="2"/>
  <c r="K473" i="2"/>
  <c r="K871" i="2"/>
  <c r="K257" i="2"/>
  <c r="K785" i="2"/>
  <c r="K439" i="2"/>
  <c r="K220" i="2"/>
  <c r="K533" i="2"/>
  <c r="K617" i="2"/>
  <c r="K365" i="2"/>
  <c r="K360" i="2"/>
  <c r="K984" i="2"/>
  <c r="K490" i="2"/>
  <c r="K606" i="2"/>
  <c r="K442" i="2"/>
  <c r="K34" i="2"/>
  <c r="K773" i="2"/>
  <c r="K710" i="2"/>
  <c r="K390" i="2"/>
  <c r="K783" i="2"/>
  <c r="K688" i="2"/>
  <c r="K786" i="2"/>
  <c r="K15" i="2"/>
  <c r="K476" i="2"/>
  <c r="K995" i="2"/>
  <c r="K464" i="2"/>
  <c r="K133" i="2"/>
  <c r="K882" i="2"/>
  <c r="K692" i="2"/>
  <c r="K42" i="2"/>
  <c r="K398" i="2"/>
  <c r="K554" i="2"/>
  <c r="K489" i="2"/>
  <c r="K893" i="2"/>
  <c r="K836" i="2"/>
  <c r="K897" i="2"/>
  <c r="K151" i="2"/>
  <c r="K841" i="2"/>
  <c r="K474" i="2"/>
  <c r="K330" i="2"/>
  <c r="K540" i="2"/>
  <c r="K544" i="2"/>
  <c r="K779" i="2"/>
  <c r="K480" i="2"/>
  <c r="K466" i="2"/>
  <c r="K449" i="2"/>
  <c r="K338" i="2"/>
  <c r="K251" i="2"/>
  <c r="K290" i="2"/>
  <c r="K982" i="2"/>
  <c r="K867" i="2"/>
  <c r="K355" i="2"/>
  <c r="K787" i="2"/>
  <c r="K164" i="2"/>
  <c r="K637" i="2"/>
  <c r="K734" i="2"/>
  <c r="K63" i="2"/>
  <c r="K339" i="2"/>
  <c r="K16" i="2"/>
  <c r="K311" i="2"/>
  <c r="K515" i="2"/>
  <c r="K933" i="2"/>
  <c r="K962" i="2"/>
  <c r="K53" i="2"/>
  <c r="K693" i="2"/>
  <c r="K117" i="2"/>
  <c r="K739" i="2"/>
  <c r="K159" i="2"/>
  <c r="K513" i="2"/>
  <c r="K547" i="2"/>
  <c r="K784" i="2"/>
  <c r="K275" i="2"/>
  <c r="K125" i="2"/>
  <c r="K807" i="2"/>
  <c r="K647" i="2"/>
  <c r="K450" i="2"/>
  <c r="K369" i="2"/>
  <c r="K968" i="2"/>
  <c r="K759" i="2"/>
  <c r="K135" i="2"/>
  <c r="K608" i="2"/>
  <c r="K722" i="2"/>
  <c r="K813" i="2"/>
  <c r="K468" i="2"/>
  <c r="K284" i="2"/>
  <c r="K307" i="2"/>
  <c r="K250" i="2"/>
  <c r="K674" i="2"/>
  <c r="K235" i="2"/>
  <c r="K110" i="2"/>
  <c r="K844" i="2"/>
  <c r="K661" i="2"/>
  <c r="K605" i="2"/>
  <c r="K454" i="2"/>
  <c r="K142" i="2"/>
  <c r="K571" i="2"/>
  <c r="K399" i="2"/>
  <c r="K763" i="2"/>
  <c r="K88" i="2"/>
  <c r="K559" i="2"/>
  <c r="K510" i="2"/>
  <c r="K701" i="2"/>
  <c r="K316" i="2"/>
  <c r="K269" i="2"/>
  <c r="K788" i="2"/>
  <c r="K349" i="2"/>
  <c r="K28" i="2"/>
  <c r="K816" i="2"/>
  <c r="K887" i="2"/>
  <c r="K386" i="2"/>
  <c r="K805" i="2"/>
  <c r="K460" i="2"/>
  <c r="K765" i="2"/>
  <c r="K620" i="2"/>
  <c r="K380" i="2"/>
  <c r="K672" i="2"/>
  <c r="K319" i="2"/>
  <c r="K416" i="2"/>
  <c r="K720" i="2"/>
  <c r="K748" i="2"/>
  <c r="K851" i="2"/>
  <c r="K414" i="2"/>
  <c r="K948" i="2"/>
  <c r="K863" i="2"/>
  <c r="K443" i="2"/>
  <c r="K373" i="2"/>
  <c r="K43" i="2"/>
  <c r="K459" i="2"/>
  <c r="K448" i="2"/>
  <c r="K758" i="2"/>
  <c r="K817" i="2"/>
  <c r="K553" i="2"/>
  <c r="K129" i="2"/>
  <c r="K301" i="2"/>
  <c r="K400" i="2"/>
  <c r="K670" i="2"/>
  <c r="K378" i="2"/>
  <c r="K334" i="2"/>
  <c r="K673" i="2"/>
  <c r="K30" i="2"/>
  <c r="K276" i="2"/>
  <c r="K894" i="2"/>
  <c r="K771" i="2"/>
  <c r="K595" i="2"/>
  <c r="K387" i="2"/>
  <c r="K33" i="2"/>
  <c r="K258" i="2"/>
  <c r="K39" i="2"/>
  <c r="K969" i="2"/>
  <c r="K902" i="2"/>
  <c r="K368" i="2"/>
  <c r="K996" i="2"/>
  <c r="K451" i="2"/>
  <c r="K727" i="2"/>
  <c r="K650" i="2"/>
  <c r="K780" i="2"/>
  <c r="K741" i="2"/>
  <c r="K644" i="2"/>
  <c r="K744" i="2"/>
  <c r="K629" i="2"/>
  <c r="K752" i="2"/>
  <c r="K967" i="2"/>
  <c r="K914" i="2"/>
  <c r="K937" i="2"/>
  <c r="K107" i="2"/>
  <c r="K618" i="2"/>
  <c r="K435" i="2"/>
  <c r="K892" i="2"/>
  <c r="K563" i="2"/>
  <c r="K496" i="2"/>
  <c r="K181" i="2"/>
  <c r="K48" i="2"/>
  <c r="K57" i="2"/>
  <c r="K484" i="2"/>
  <c r="K912" i="2"/>
  <c r="K162" i="2"/>
  <c r="K597" i="2"/>
  <c r="K713" i="2"/>
  <c r="K241" i="2"/>
  <c r="K246" i="2"/>
  <c r="K872" i="2"/>
  <c r="K436" i="2"/>
  <c r="K283" i="2"/>
  <c r="K846" i="2"/>
  <c r="K679" i="2"/>
  <c r="K917" i="2"/>
  <c r="K627" i="2"/>
  <c r="K879" i="2"/>
  <c r="K254" i="2"/>
  <c r="K604" i="2"/>
  <c r="K272" i="2"/>
  <c r="K677" i="2"/>
  <c r="K184" i="2"/>
  <c r="K426" i="2"/>
  <c r="K764" i="2"/>
  <c r="K170" i="2"/>
  <c r="K636" i="2"/>
  <c r="K224" i="2"/>
  <c r="K853" i="2"/>
  <c r="K585" i="2"/>
  <c r="K639" i="2"/>
  <c r="K552" i="2"/>
  <c r="K343" i="2"/>
  <c r="K146" i="2"/>
  <c r="K671" i="2"/>
  <c r="K961" i="2"/>
  <c r="K172" i="2"/>
  <c r="K208" i="2"/>
  <c r="K206" i="2"/>
  <c r="K652" i="2"/>
  <c r="K361" i="2"/>
  <c r="K633" i="2"/>
  <c r="K287" i="2"/>
  <c r="K690" i="2"/>
  <c r="K530" i="2"/>
  <c r="K906" i="2"/>
  <c r="K149" i="2"/>
  <c r="K598" i="2"/>
  <c r="K994" i="2"/>
  <c r="K371" i="2"/>
  <c r="K712" i="2"/>
  <c r="K666" i="2"/>
  <c r="K529" i="2"/>
  <c r="K719" i="2"/>
  <c r="K160" i="2"/>
  <c r="K144" i="2"/>
  <c r="K709" i="2"/>
  <c r="K612" i="2"/>
  <c r="K619" i="2"/>
  <c r="K203" i="2"/>
  <c r="K580" i="2"/>
  <c r="K981" i="2"/>
  <c r="K259" i="2"/>
  <c r="K947" i="2"/>
  <c r="K313" i="2"/>
  <c r="K512" i="2"/>
  <c r="K878" i="2"/>
  <c r="K51" i="2"/>
  <c r="K438" i="2"/>
  <c r="K868" i="2"/>
  <c r="K756" i="2"/>
  <c r="K667" i="2"/>
  <c r="K531" i="2"/>
  <c r="K47" i="2"/>
  <c r="K175" i="2"/>
  <c r="K790" i="2"/>
  <c r="K729" i="2"/>
  <c r="K56" i="2"/>
  <c r="K328" i="2"/>
  <c r="K455" i="2"/>
  <c r="K73" i="2"/>
  <c r="K940" i="2"/>
  <c r="K615" i="2"/>
  <c r="K918" i="2"/>
  <c r="K945" i="2"/>
  <c r="K850" i="2"/>
  <c r="K401" i="2"/>
  <c r="K84" i="2"/>
  <c r="K827" i="2"/>
  <c r="K999" i="2"/>
  <c r="K668" i="2"/>
  <c r="K702" i="2"/>
  <c r="K538" i="2"/>
  <c r="K527" i="2"/>
  <c r="K356" i="2"/>
  <c r="K291" i="2"/>
  <c r="K261" i="2"/>
  <c r="K600" i="2"/>
  <c r="K299" i="2"/>
  <c r="K848" i="2"/>
  <c r="K274" i="2"/>
  <c r="K587" i="2"/>
  <c r="K145" i="2"/>
  <c r="K711" i="2"/>
  <c r="K655" i="2"/>
  <c r="K776" i="2"/>
  <c r="K590" i="2"/>
  <c r="K586" i="2"/>
  <c r="K669" i="2"/>
  <c r="K517" i="2"/>
  <c r="K104" i="2"/>
  <c r="K124" i="2"/>
  <c r="K956" i="2"/>
  <c r="K320" i="2"/>
  <c r="K625" i="2"/>
  <c r="K852" i="2"/>
  <c r="K109" i="2"/>
  <c r="K341" i="2"/>
  <c r="K663" i="2"/>
  <c r="K388" i="2"/>
  <c r="K575" i="2"/>
  <c r="K901" i="2"/>
  <c r="K634" i="2"/>
  <c r="K638" i="2"/>
  <c r="K826" i="2"/>
  <c r="K470" i="2"/>
  <c r="K132" i="2"/>
  <c r="K179" i="2"/>
  <c r="K963" i="2"/>
  <c r="K993" i="2"/>
  <c r="K777" i="2"/>
  <c r="K916" i="2"/>
  <c r="K120" i="2"/>
  <c r="K815" i="2"/>
  <c r="K62" i="2"/>
  <c r="K550" i="2"/>
  <c r="K196" i="2"/>
  <c r="K754" i="2"/>
  <c r="K155" i="2"/>
  <c r="K881" i="2"/>
  <c r="K793" i="2"/>
  <c r="K986" i="2"/>
  <c r="K304" i="2"/>
  <c r="K17" i="2"/>
  <c r="K472" i="2"/>
  <c r="K910" i="2"/>
  <c r="K924" i="2"/>
  <c r="K812" i="2"/>
  <c r="K174" i="2"/>
  <c r="K467" i="2"/>
  <c r="K991" i="2"/>
  <c r="K359" i="2"/>
  <c r="K860" i="2"/>
  <c r="K825" i="2"/>
  <c r="K32" i="2"/>
  <c r="K680" i="2"/>
  <c r="K658" i="2"/>
  <c r="K176" i="2"/>
  <c r="K888" i="2"/>
  <c r="K200" i="2"/>
  <c r="K698" i="2"/>
  <c r="K1000" i="2"/>
  <c r="K137" i="2"/>
  <c r="K315" i="2"/>
  <c r="K903" i="2"/>
  <c r="K364" i="2"/>
  <c r="K835" i="2"/>
  <c r="K374" i="2"/>
  <c r="K695" i="2"/>
  <c r="K983" i="2"/>
  <c r="K723" i="2"/>
  <c r="K932" i="2"/>
  <c r="K204" i="2"/>
  <c r="K891" i="2"/>
  <c r="K596" i="2"/>
  <c r="K874" i="2"/>
  <c r="K889" i="2"/>
  <c r="K911" i="2"/>
  <c r="K569" i="2"/>
  <c r="K440" i="2"/>
  <c r="K375" i="2"/>
  <c r="K516" i="2"/>
  <c r="K920" i="2"/>
  <c r="K959" i="2"/>
  <c r="K199" i="2"/>
  <c r="K509" i="2"/>
  <c r="K998" i="2"/>
  <c r="K678" i="2"/>
  <c r="K800" i="2"/>
  <c r="K804" i="2"/>
  <c r="K271" i="2"/>
  <c r="K628" i="2"/>
  <c r="K965" i="2"/>
  <c r="K950" i="2"/>
  <c r="K939" i="2"/>
  <c r="K782" i="2"/>
  <c r="K326" i="2"/>
  <c r="K733" i="2"/>
  <c r="K856" i="2"/>
  <c r="K542" i="2"/>
  <c r="K243" i="2"/>
  <c r="K602" i="2"/>
  <c r="K523" i="2"/>
  <c r="K136" i="2"/>
  <c r="K854" i="2"/>
  <c r="K180" i="2"/>
  <c r="K308" i="2"/>
  <c r="K520" i="2"/>
  <c r="K855" i="2"/>
  <c r="K41" i="2"/>
  <c r="K19" i="2"/>
  <c r="K31" i="2"/>
  <c r="K904" i="2"/>
  <c r="K818" i="2"/>
  <c r="K541" i="2"/>
  <c r="K717" i="2"/>
  <c r="K689" i="2"/>
  <c r="K866" i="2"/>
  <c r="K59" i="2"/>
  <c r="K26" i="2"/>
  <c r="K463" i="2"/>
  <c r="K327" i="2"/>
  <c r="K465" i="2"/>
  <c r="K861" i="2"/>
  <c r="K543" i="2"/>
  <c r="K103" i="2"/>
  <c r="K560" i="2"/>
  <c r="K923" i="2"/>
  <c r="K895" i="2"/>
  <c r="K749" i="2"/>
  <c r="K252" i="2"/>
  <c r="K278" i="2"/>
  <c r="K975" i="2"/>
  <c r="K930" i="2"/>
  <c r="K789" i="2"/>
  <c r="K60" i="2"/>
  <c r="K725" i="2"/>
  <c r="K700" i="2"/>
  <c r="K226" i="2"/>
  <c r="K624" i="2"/>
  <c r="K642" i="2"/>
  <c r="K966" i="2"/>
  <c r="K233" i="2"/>
  <c r="K735" i="2"/>
  <c r="K683" i="2"/>
  <c r="K726" i="2"/>
  <c r="K568" i="2"/>
  <c r="K823" i="2"/>
  <c r="K682" i="2"/>
  <c r="K111" i="2"/>
  <c r="K830" i="2"/>
  <c r="K949" i="2"/>
  <c r="K657" i="2"/>
  <c r="M323" i="2"/>
  <c r="M809" i="2"/>
  <c r="M696" i="2"/>
  <c r="M588" i="2"/>
  <c r="M482" i="2"/>
  <c r="M781" i="2"/>
  <c r="M131" i="2"/>
  <c r="M687" i="2"/>
  <c r="M187" i="2"/>
  <c r="M524" i="2"/>
  <c r="M505" i="2"/>
  <c r="M71" i="2"/>
  <c r="M864" i="2"/>
  <c r="M925" i="2"/>
  <c r="M469" i="2"/>
  <c r="M286" i="2"/>
  <c r="M951" i="2"/>
  <c r="M507" i="2"/>
  <c r="M153" i="2"/>
  <c r="M1001" i="2"/>
  <c r="M755" i="2"/>
  <c r="M445" i="2"/>
  <c r="M191" i="2"/>
  <c r="M240" i="2"/>
  <c r="M960" i="2"/>
  <c r="M676" i="2"/>
  <c r="M905" i="2"/>
  <c r="M737" i="2"/>
  <c r="M210" i="2"/>
  <c r="M979" i="2"/>
  <c r="M955" i="2"/>
  <c r="M704" i="2"/>
  <c r="M358" i="2"/>
  <c r="M623" i="2"/>
  <c r="M270" i="2"/>
  <c r="M256" i="2"/>
  <c r="M570" i="2"/>
  <c r="M260" i="2"/>
  <c r="M684" i="2"/>
  <c r="M50" i="2"/>
  <c r="M302" i="2"/>
  <c r="M551" i="2"/>
  <c r="M715" i="2"/>
  <c r="M273" i="2"/>
  <c r="M54" i="2"/>
  <c r="M536" i="2"/>
  <c r="M635" i="2"/>
  <c r="M649" i="2"/>
  <c r="M890" i="2"/>
  <c r="M166" i="2"/>
  <c r="M738" i="2"/>
  <c r="M81" i="2"/>
  <c r="M209" i="2"/>
  <c r="M572" i="2"/>
  <c r="M724" i="2"/>
  <c r="M87" i="2"/>
  <c r="M257" i="2"/>
  <c r="M785" i="2"/>
  <c r="M533" i="2"/>
  <c r="M617" i="2"/>
  <c r="M984" i="2"/>
  <c r="M490" i="2"/>
  <c r="M34" i="2"/>
  <c r="M783" i="2"/>
  <c r="M688" i="2"/>
  <c r="M476" i="2"/>
  <c r="M995" i="2"/>
  <c r="M882" i="2"/>
  <c r="M692" i="2"/>
  <c r="M554" i="2"/>
  <c r="M489" i="2"/>
  <c r="M897" i="2"/>
  <c r="M151" i="2"/>
  <c r="M330" i="2"/>
  <c r="M540" i="2"/>
  <c r="M480" i="2"/>
  <c r="M466" i="2"/>
  <c r="M251" i="2"/>
  <c r="M290" i="2"/>
  <c r="M355" i="2"/>
  <c r="M787" i="2"/>
  <c r="M734" i="2"/>
  <c r="M63" i="2"/>
  <c r="M311" i="2"/>
  <c r="M515" i="2"/>
  <c r="M53" i="2"/>
  <c r="M693" i="2"/>
  <c r="M159" i="2"/>
  <c r="M513" i="2"/>
  <c r="M275" i="2"/>
  <c r="M125" i="2"/>
  <c r="M450" i="2"/>
  <c r="M369" i="2"/>
  <c r="M135" i="2"/>
  <c r="M608" i="2"/>
  <c r="M468" i="2"/>
  <c r="M284" i="2"/>
  <c r="M674" i="2"/>
  <c r="M235" i="2"/>
  <c r="M661" i="2"/>
  <c r="M605" i="2"/>
  <c r="M571" i="2"/>
  <c r="M399" i="2"/>
  <c r="M559" i="2"/>
  <c r="M510" i="2"/>
  <c r="M269" i="2"/>
  <c r="M788" i="2"/>
  <c r="M816" i="2"/>
  <c r="M460" i="2"/>
  <c r="M765" i="2"/>
  <c r="M672" i="2"/>
  <c r="M319" i="2"/>
  <c r="M748" i="2"/>
  <c r="M851" i="2"/>
  <c r="M863" i="2"/>
  <c r="M443" i="2"/>
  <c r="M459" i="2"/>
  <c r="M448" i="2"/>
  <c r="M553" i="2"/>
  <c r="M129" i="2"/>
  <c r="M670" i="2"/>
  <c r="M378" i="2"/>
  <c r="M30" i="2"/>
  <c r="M276" i="2"/>
  <c r="M595" i="2"/>
  <c r="M387" i="2"/>
  <c r="M39" i="2"/>
  <c r="M969" i="2"/>
  <c r="M996" i="2"/>
  <c r="M451" i="2"/>
  <c r="M780" i="2"/>
  <c r="M741" i="2"/>
  <c r="M629" i="2"/>
  <c r="M752" i="2"/>
  <c r="M937" i="2"/>
  <c r="M107" i="2"/>
  <c r="M892" i="2"/>
  <c r="M563" i="2"/>
  <c r="M48" i="2"/>
  <c r="M57" i="2"/>
  <c r="M162" i="2"/>
  <c r="M597" i="2"/>
  <c r="M246" i="2"/>
  <c r="M872" i="2"/>
  <c r="M846" i="2"/>
  <c r="M679" i="2"/>
  <c r="M879" i="2"/>
  <c r="M254" i="2"/>
  <c r="M677" i="2"/>
  <c r="M184" i="2"/>
  <c r="M170" i="2"/>
  <c r="M636" i="2"/>
  <c r="M585" i="2"/>
  <c r="M639" i="2"/>
  <c r="M146" i="2"/>
  <c r="M671" i="2"/>
  <c r="M208" i="2"/>
  <c r="M206" i="2"/>
  <c r="M633" i="2"/>
  <c r="M287" i="2"/>
  <c r="M906" i="2"/>
  <c r="M149" i="2"/>
  <c r="M371" i="2"/>
  <c r="M712" i="2"/>
  <c r="M719" i="2"/>
  <c r="M160" i="2"/>
  <c r="M612" i="2"/>
  <c r="M619" i="2"/>
  <c r="M981" i="2"/>
  <c r="M259" i="2"/>
  <c r="M512" i="2"/>
  <c r="M878" i="2"/>
  <c r="M868" i="2"/>
  <c r="M756" i="2"/>
  <c r="M47" i="2"/>
  <c r="M175" i="2"/>
  <c r="M56" i="2"/>
  <c r="M328" i="2"/>
  <c r="M940" i="2"/>
  <c r="M615" i="2"/>
  <c r="M850" i="2"/>
  <c r="M401" i="2"/>
  <c r="M999" i="2"/>
  <c r="M668" i="2"/>
  <c r="M527" i="2"/>
  <c r="M600" i="2"/>
  <c r="M299" i="2"/>
  <c r="M587" i="2"/>
  <c r="M145" i="2"/>
  <c r="M776" i="2"/>
  <c r="M590" i="2"/>
  <c r="M517" i="2"/>
  <c r="M104" i="2"/>
  <c r="M320" i="2"/>
  <c r="M625" i="2"/>
  <c r="M341" i="2"/>
  <c r="M663" i="2"/>
  <c r="M901" i="2"/>
  <c r="M634" i="2"/>
  <c r="M470" i="2"/>
  <c r="M132" i="2"/>
  <c r="M993" i="2"/>
  <c r="M777" i="2"/>
  <c r="M815" i="2"/>
  <c r="M62" i="2"/>
  <c r="M754" i="2"/>
  <c r="M155" i="2"/>
  <c r="M986" i="2"/>
  <c r="M304" i="2"/>
  <c r="M910" i="2"/>
  <c r="M924" i="2"/>
  <c r="M467" i="2"/>
  <c r="M991" i="2"/>
  <c r="M825" i="2"/>
  <c r="M32" i="2"/>
  <c r="M176" i="2"/>
  <c r="M888" i="2"/>
  <c r="M1000" i="2"/>
  <c r="M137" i="2"/>
  <c r="M364" i="2"/>
  <c r="M835" i="2"/>
  <c r="M983" i="2"/>
  <c r="M723" i="2"/>
  <c r="M891" i="2"/>
  <c r="M911" i="2"/>
  <c r="M516" i="2"/>
  <c r="M509" i="2"/>
  <c r="M804" i="2"/>
  <c r="M950" i="2"/>
  <c r="M733" i="2"/>
  <c r="M180" i="2"/>
  <c r="M41" i="2"/>
  <c r="M818" i="2"/>
  <c r="M866" i="2"/>
  <c r="M327" i="2"/>
  <c r="M103" i="2"/>
  <c r="M749" i="2"/>
  <c r="M930" i="2"/>
  <c r="M700" i="2"/>
  <c r="M966" i="2"/>
  <c r="M726" i="2"/>
  <c r="M111" i="2"/>
  <c r="M6" i="2" l="1"/>
  <c r="A3" i="2"/>
  <c r="M9" i="2"/>
  <c r="M5" i="2"/>
  <c r="A14" i="2"/>
  <c r="A13" i="2"/>
  <c r="A2" i="2"/>
  <c r="A9" i="2"/>
  <c r="A8" i="2"/>
  <c r="A5" i="2"/>
  <c r="A4" i="2"/>
  <c r="A12" i="2"/>
  <c r="A11" i="2"/>
  <c r="A7" i="2"/>
  <c r="M8" i="2"/>
  <c r="M7" i="2"/>
  <c r="M2" i="2"/>
  <c r="A10" i="2"/>
  <c r="A6" i="2"/>
  <c r="M4" i="2"/>
  <c r="M3" i="2"/>
  <c r="M773" i="2"/>
  <c r="M657" i="2"/>
  <c r="M682" i="2"/>
  <c r="M683" i="2"/>
  <c r="M642" i="2"/>
  <c r="M725" i="2"/>
  <c r="M975" i="2"/>
  <c r="M895" i="2"/>
  <c r="M543" i="2"/>
  <c r="M463" i="2"/>
  <c r="M689" i="2"/>
  <c r="M904" i="2"/>
  <c r="M855" i="2"/>
  <c r="M854" i="2"/>
  <c r="M243" i="2"/>
  <c r="M326" i="2"/>
  <c r="M965" i="2"/>
  <c r="M800" i="2"/>
  <c r="M199" i="2"/>
  <c r="M375" i="2"/>
  <c r="M889" i="2"/>
  <c r="M204" i="2"/>
  <c r="M695" i="2"/>
  <c r="M903" i="2"/>
  <c r="M698" i="2"/>
  <c r="M658" i="2"/>
  <c r="M860" i="2"/>
  <c r="M174" i="2"/>
  <c r="M472" i="2"/>
  <c r="M793" i="2"/>
  <c r="M196" i="2"/>
  <c r="M120" i="2"/>
  <c r="M963" i="2"/>
  <c r="M826" i="2"/>
  <c r="M575" i="2"/>
  <c r="M109" i="2"/>
  <c r="M956" i="2"/>
  <c r="M669" i="2"/>
  <c r="M655" i="2"/>
  <c r="M274" i="2"/>
  <c r="M261" i="2"/>
  <c r="M538" i="2"/>
  <c r="M827" i="2"/>
  <c r="M945" i="2"/>
  <c r="M73" i="2"/>
  <c r="M729" i="2"/>
  <c r="M531" i="2"/>
  <c r="M438" i="2"/>
  <c r="M313" i="2"/>
  <c r="M580" i="2"/>
  <c r="M709" i="2"/>
  <c r="M529" i="2"/>
  <c r="M994" i="2"/>
  <c r="M530" i="2"/>
  <c r="M361" i="2"/>
  <c r="M172" i="2"/>
  <c r="M343" i="2"/>
  <c r="M853" i="2"/>
  <c r="M764" i="2"/>
  <c r="M272" i="2"/>
  <c r="M627" i="2"/>
  <c r="M283" i="2"/>
  <c r="M241" i="2"/>
  <c r="M912" i="2"/>
  <c r="M181" i="2"/>
  <c r="M435" i="2"/>
  <c r="M914" i="2"/>
  <c r="M744" i="2"/>
  <c r="M650" i="2"/>
  <c r="M368" i="2"/>
  <c r="M258" i="2"/>
  <c r="M771" i="2"/>
  <c r="M673" i="2"/>
  <c r="M400" i="2"/>
  <c r="M817" i="2"/>
  <c r="M43" i="2"/>
  <c r="M948" i="2"/>
  <c r="M720" i="2"/>
  <c r="M380" i="2"/>
  <c r="M805" i="2"/>
  <c r="M28" i="2"/>
  <c r="M316" i="2"/>
  <c r="M88" i="2"/>
  <c r="M142" i="2"/>
  <c r="M844" i="2"/>
  <c r="M250" i="2"/>
  <c r="M813" i="2"/>
  <c r="M759" i="2"/>
  <c r="M647" i="2"/>
  <c r="M784" i="2"/>
  <c r="M739" i="2"/>
  <c r="M962" i="2"/>
  <c r="M16" i="2"/>
  <c r="M637" i="2"/>
  <c r="M867" i="2"/>
  <c r="M338" i="2"/>
  <c r="M779" i="2"/>
  <c r="M474" i="2"/>
  <c r="M836" i="2"/>
  <c r="M398" i="2"/>
  <c r="M133" i="2"/>
  <c r="M15" i="2"/>
  <c r="M390" i="2"/>
  <c r="M442" i="2"/>
  <c r="M360" i="2"/>
  <c r="M220" i="2"/>
  <c r="M871" i="2"/>
  <c r="M730" i="2"/>
  <c r="M152" i="2"/>
  <c r="M876" i="2"/>
  <c r="M461" i="2"/>
  <c r="M495" i="2"/>
  <c r="M100" i="2"/>
  <c r="M768" i="2"/>
  <c r="M383" i="2"/>
  <c r="M511" i="2"/>
  <c r="M675" i="2"/>
  <c r="M58" i="2"/>
  <c r="M514" i="2"/>
  <c r="M402" i="2"/>
  <c r="M24" i="2"/>
  <c r="M732" i="2"/>
  <c r="M833" i="2"/>
  <c r="M577" i="2"/>
  <c r="M67" i="2"/>
  <c r="M279" i="2"/>
  <c r="M522" i="2"/>
  <c r="M944" i="2"/>
  <c r="M52" i="2"/>
  <c r="M372" i="2"/>
  <c r="M298" i="2"/>
  <c r="M265" i="2"/>
  <c r="M35" i="2"/>
  <c r="M803" i="2"/>
  <c r="M405" i="2"/>
  <c r="M128" i="2"/>
  <c r="M508" i="2"/>
  <c r="M556" i="2"/>
  <c r="M157" i="2"/>
  <c r="M626" i="2"/>
  <c r="M45" i="2"/>
  <c r="M808" i="2"/>
  <c r="M941" i="2"/>
  <c r="M163" i="2"/>
  <c r="M838" i="2"/>
  <c r="M977" i="2"/>
  <c r="M433" i="2"/>
  <c r="M447" i="2"/>
  <c r="M78" i="2"/>
  <c r="M156" i="2"/>
  <c r="M477" i="2"/>
  <c r="M746" i="2"/>
  <c r="M797" i="2"/>
  <c r="M423" i="2"/>
  <c r="M706" i="2"/>
  <c r="M494" i="2"/>
  <c r="M232" i="2"/>
  <c r="M222" i="2"/>
  <c r="M415" i="2"/>
  <c r="M972" i="2"/>
  <c r="M943" i="2"/>
  <c r="M427" i="2"/>
  <c r="M843" i="2"/>
  <c r="M173" i="2"/>
  <c r="M471" i="2"/>
  <c r="M325" i="2"/>
  <c r="M169" i="2"/>
  <c r="M978" i="2"/>
  <c r="M305" i="2"/>
  <c r="M248" i="2"/>
  <c r="M498" i="2"/>
  <c r="M592" i="2"/>
  <c r="M127" i="2"/>
  <c r="M154" i="2"/>
  <c r="M77" i="2"/>
  <c r="M370" i="2"/>
  <c r="M44" i="2"/>
  <c r="M336" i="2"/>
  <c r="M621" i="2"/>
  <c r="M976" i="2"/>
  <c r="M158" i="2"/>
  <c r="M237" i="2"/>
  <c r="M798" i="2"/>
  <c r="M660" i="2"/>
  <c r="M599" i="2"/>
  <c r="M487" i="2"/>
  <c r="M582" i="2"/>
  <c r="M23" i="2"/>
  <c r="M645" i="2"/>
  <c r="M38" i="2"/>
  <c r="M96" i="2"/>
  <c r="M492" i="2"/>
  <c r="M140" i="2"/>
  <c r="M130" i="2"/>
  <c r="M228" i="2"/>
  <c r="M847" i="2"/>
  <c r="M394" i="2"/>
  <c r="M384" i="2"/>
  <c r="M591" i="2"/>
  <c r="M193" i="2"/>
  <c r="M335" i="2"/>
  <c r="M589" i="2"/>
  <c r="M643" i="2"/>
  <c r="M377" i="2"/>
  <c r="M212" i="2"/>
  <c r="M201" i="2"/>
  <c r="M72" i="2"/>
  <c r="M188" i="2"/>
  <c r="M707" i="2"/>
  <c r="M751" i="2"/>
  <c r="M122" i="2"/>
  <c r="M393" i="2"/>
  <c r="M564" i="2"/>
  <c r="M186" i="2"/>
  <c r="M362" i="2"/>
  <c r="M952" i="2"/>
  <c r="M525" i="2"/>
  <c r="M83" i="2"/>
  <c r="M80" i="2"/>
  <c r="M74" i="2"/>
  <c r="M161" i="2"/>
  <c r="M234" i="2"/>
  <c r="M89" i="2"/>
  <c r="M792" i="2"/>
  <c r="M178" i="2"/>
  <c r="M68" i="2"/>
  <c r="M613" i="2"/>
  <c r="M970" i="2"/>
  <c r="M555" i="2"/>
  <c r="M189" i="2"/>
  <c r="M664" i="2"/>
  <c r="M420" i="2"/>
  <c r="M801" i="2"/>
  <c r="M561" i="2"/>
  <c r="M958" i="2"/>
  <c r="M775" i="2"/>
  <c r="M431" i="2"/>
  <c r="M391" i="2"/>
  <c r="M880" i="2"/>
  <c r="M108" i="2"/>
  <c r="M828" i="2"/>
  <c r="M92" i="2"/>
  <c r="M11" i="2"/>
  <c r="M227" i="2"/>
  <c r="M567" i="2"/>
  <c r="M69" i="2"/>
  <c r="M14" i="2"/>
  <c r="M13" i="2"/>
  <c r="M10" i="2"/>
  <c r="M18" i="2"/>
  <c r="M830" i="2"/>
  <c r="M568" i="2"/>
  <c r="M233" i="2"/>
  <c r="M226" i="2"/>
  <c r="M789" i="2"/>
  <c r="M252" i="2"/>
  <c r="M560" i="2"/>
  <c r="M465" i="2"/>
  <c r="M59" i="2"/>
  <c r="M541" i="2"/>
  <c r="M19" i="2"/>
  <c r="M308" i="2"/>
  <c r="M523" i="2"/>
  <c r="M856" i="2"/>
  <c r="M939" i="2"/>
  <c r="M271" i="2"/>
  <c r="M998" i="2"/>
  <c r="M920" i="2"/>
  <c r="M569" i="2"/>
  <c r="M596" i="2"/>
  <c r="M760" i="2"/>
  <c r="M114" i="2"/>
  <c r="M118" i="2"/>
  <c r="M685" i="2"/>
  <c r="M282" i="2"/>
  <c r="M832" i="2"/>
  <c r="M603" i="2"/>
  <c r="M91" i="2"/>
  <c r="M870" i="2"/>
  <c r="M631" i="2"/>
  <c r="M289" i="2"/>
  <c r="M417" i="2"/>
  <c r="M452" i="2"/>
  <c r="M534" i="2"/>
  <c r="M718" i="2"/>
  <c r="M346" i="2"/>
  <c r="M877" i="2"/>
  <c r="M819" i="2"/>
  <c r="M280" i="2"/>
  <c r="M105" i="2"/>
  <c r="M424" i="2"/>
  <c r="M810" i="2"/>
  <c r="M389" i="2"/>
  <c r="M537" i="2"/>
  <c r="M990" i="2"/>
  <c r="M376" i="2"/>
  <c r="M681" i="2"/>
  <c r="M829" i="2"/>
  <c r="M310" i="2"/>
  <c r="M493" i="2"/>
  <c r="M928" i="2"/>
  <c r="M217" i="2"/>
  <c r="M576" i="2"/>
  <c r="M837" i="2"/>
  <c r="M345" i="2"/>
  <c r="M211" i="2"/>
  <c r="M630" i="2"/>
  <c r="M207" i="2"/>
  <c r="M115" i="2"/>
  <c r="M747" i="2"/>
  <c r="M22" i="2"/>
  <c r="M659" i="2"/>
  <c r="M479" i="2"/>
  <c r="M742" i="2"/>
  <c r="M478" i="2"/>
  <c r="M971" i="2"/>
  <c r="M886" i="2"/>
  <c r="M25" i="2"/>
  <c r="M641" i="2"/>
  <c r="M767" i="2"/>
  <c r="M519" i="2"/>
  <c r="M79" i="2"/>
  <c r="M446" i="2"/>
  <c r="M458" i="2"/>
  <c r="M884" i="2"/>
  <c r="M691" i="2"/>
  <c r="M292" i="2"/>
  <c r="M504" i="2"/>
  <c r="M312" i="2"/>
  <c r="M306" i="2"/>
  <c r="M303" i="2"/>
  <c r="M705" i="2"/>
  <c r="M342" i="2"/>
  <c r="M942" i="2"/>
  <c r="M703" i="2"/>
  <c r="M379" i="2"/>
  <c r="M20" i="2"/>
  <c r="M457" i="2"/>
  <c r="M954" i="2"/>
  <c r="M221" i="2"/>
  <c r="M429" i="2"/>
  <c r="M583" i="2"/>
  <c r="M205" i="2"/>
  <c r="M862" i="2"/>
  <c r="M499" i="2"/>
  <c r="M909" i="2"/>
  <c r="M382" i="2"/>
  <c r="M277" i="2"/>
  <c r="M562" i="2"/>
  <c r="M123" i="2"/>
  <c r="M192" i="2"/>
  <c r="M949" i="2"/>
  <c r="M823" i="2"/>
  <c r="M735" i="2"/>
  <c r="M624" i="2"/>
  <c r="M60" i="2"/>
  <c r="M278" i="2"/>
  <c r="M923" i="2"/>
  <c r="M861" i="2"/>
  <c r="M26" i="2"/>
  <c r="M717" i="2"/>
  <c r="M31" i="2"/>
  <c r="M520" i="2"/>
  <c r="M136" i="2"/>
  <c r="M542" i="2"/>
  <c r="M782" i="2"/>
  <c r="M628" i="2"/>
  <c r="M678" i="2"/>
  <c r="M959" i="2"/>
  <c r="M440" i="2"/>
  <c r="M874" i="2"/>
  <c r="M932" i="2"/>
  <c r="M374" i="2"/>
  <c r="M315" i="2"/>
  <c r="M200" i="2"/>
  <c r="M680" i="2"/>
  <c r="M359" i="2"/>
  <c r="M812" i="2"/>
  <c r="M17" i="2"/>
  <c r="M881" i="2"/>
  <c r="M550" i="2"/>
  <c r="M916" i="2"/>
  <c r="M179" i="2"/>
  <c r="M638" i="2"/>
  <c r="M388" i="2"/>
  <c r="M852" i="2"/>
  <c r="M124" i="2"/>
  <c r="M586" i="2"/>
  <c r="M711" i="2"/>
  <c r="M848" i="2"/>
  <c r="M291" i="2"/>
  <c r="M702" i="2"/>
  <c r="M84" i="2"/>
  <c r="M918" i="2"/>
  <c r="M455" i="2"/>
  <c r="M790" i="2"/>
  <c r="M667" i="2"/>
  <c r="M51" i="2"/>
  <c r="M947" i="2"/>
  <c r="M203" i="2"/>
  <c r="M144" i="2"/>
  <c r="M666" i="2"/>
  <c r="M598" i="2"/>
  <c r="M690" i="2"/>
  <c r="M652" i="2"/>
  <c r="M961" i="2"/>
  <c r="M552" i="2"/>
  <c r="M224" i="2"/>
  <c r="M426" i="2"/>
  <c r="M604" i="2"/>
  <c r="M917" i="2"/>
  <c r="M436" i="2"/>
  <c r="M713" i="2"/>
  <c r="M484" i="2"/>
  <c r="M496" i="2"/>
  <c r="M618" i="2"/>
  <c r="M967" i="2"/>
  <c r="M644" i="2"/>
  <c r="M727" i="2"/>
  <c r="M902" i="2"/>
  <c r="M33" i="2"/>
  <c r="M894" i="2"/>
  <c r="M334" i="2"/>
  <c r="M301" i="2"/>
  <c r="M758" i="2"/>
  <c r="M373" i="2"/>
  <c r="M414" i="2"/>
  <c r="M416" i="2"/>
  <c r="M620" i="2"/>
  <c r="M386" i="2"/>
  <c r="M349" i="2"/>
  <c r="M701" i="2"/>
  <c r="M763" i="2"/>
  <c r="M454" i="2"/>
  <c r="M110" i="2"/>
  <c r="M307" i="2"/>
  <c r="M722" i="2"/>
  <c r="M968" i="2"/>
  <c r="M807" i="2"/>
  <c r="M547" i="2"/>
  <c r="M117" i="2"/>
  <c r="M933" i="2"/>
  <c r="M339" i="2"/>
  <c r="M164" i="2"/>
  <c r="M982" i="2"/>
  <c r="M449" i="2"/>
  <c r="M544" i="2"/>
  <c r="M841" i="2"/>
  <c r="M893" i="2"/>
  <c r="M42" i="2"/>
  <c r="M464" i="2"/>
  <c r="M786" i="2"/>
  <c r="M710" i="2"/>
  <c r="M606" i="2"/>
  <c r="M365" i="2"/>
  <c r="M488" i="2"/>
  <c r="M820" i="2"/>
  <c r="M245" i="2"/>
  <c r="M113" i="2"/>
  <c r="M578" i="2"/>
  <c r="M195" i="2"/>
  <c r="M931" i="2"/>
  <c r="M242" i="2"/>
  <c r="M736" i="2"/>
  <c r="M528" i="2"/>
  <c r="M116" i="2"/>
  <c r="M430" i="2"/>
  <c r="M716" i="2"/>
  <c r="M535" i="2"/>
  <c r="M656" i="2"/>
  <c r="M728" i="2"/>
  <c r="M66" i="2"/>
  <c r="M927" i="2"/>
  <c r="M249" i="2"/>
  <c r="M899" i="2"/>
  <c r="M539" i="2"/>
  <c r="M266" i="2"/>
  <c r="M421" i="2"/>
  <c r="M900" i="2"/>
  <c r="M230" i="2"/>
  <c r="M502" i="2"/>
  <c r="M147" i="2"/>
  <c r="M694" i="2"/>
  <c r="M992" i="2"/>
  <c r="M616" i="2"/>
  <c r="M913" i="2"/>
  <c r="M94" i="2"/>
  <c r="M869" i="2"/>
  <c r="M989" i="2"/>
  <c r="M198" i="2"/>
  <c r="M648" i="2"/>
  <c r="M46" i="2"/>
  <c r="M987" i="2"/>
  <c r="M935" i="2"/>
  <c r="M357" i="2"/>
  <c r="M938" i="2"/>
  <c r="M778" i="2"/>
  <c r="M762" i="2"/>
  <c r="M814" i="2"/>
  <c r="M337" i="2"/>
  <c r="M219" i="2"/>
  <c r="M665" i="2"/>
  <c r="M799" i="2"/>
  <c r="M640" i="2"/>
  <c r="M434" i="2"/>
  <c r="M121" i="2"/>
  <c r="M318" i="2"/>
  <c r="M475" i="2"/>
  <c r="M165" i="2"/>
  <c r="M796" i="2"/>
  <c r="M85" i="2"/>
  <c r="M462" i="2"/>
  <c r="M419" i="2"/>
  <c r="M740" i="2"/>
  <c r="M317" i="2"/>
  <c r="M141" i="2"/>
  <c r="M831" i="2"/>
  <c r="M413" i="2"/>
  <c r="M432" i="2"/>
  <c r="M842" i="2"/>
  <c r="M82" i="2"/>
  <c r="M285" i="2"/>
  <c r="M344" i="2"/>
  <c r="M883" i="2"/>
  <c r="M148" i="2"/>
  <c r="M731" i="2"/>
  <c r="M295" i="2"/>
  <c r="M532" i="2"/>
  <c r="M545" i="2"/>
  <c r="M190" i="2"/>
  <c r="M772" i="2"/>
  <c r="M366" i="2"/>
  <c r="M573" i="2"/>
  <c r="M367" i="2"/>
  <c r="M865" i="2"/>
  <c r="M98" i="2"/>
  <c r="M721" i="2"/>
  <c r="M112" i="2"/>
  <c r="M350" i="2"/>
  <c r="M126" i="2"/>
  <c r="M183" i="2"/>
  <c r="M408" i="2"/>
  <c r="M412" i="2"/>
  <c r="M845" i="2"/>
  <c r="M288" i="2"/>
  <c r="M908" i="2"/>
  <c r="M385" i="2"/>
  <c r="M262" i="2"/>
  <c r="M485" i="2"/>
  <c r="M497" i="2"/>
  <c r="M214" i="2"/>
  <c r="M548" i="2"/>
  <c r="M167" i="2"/>
  <c r="M331" i="2"/>
  <c r="M293" i="2"/>
  <c r="M743" i="2"/>
  <c r="M76" i="2"/>
  <c r="M607" i="2"/>
  <c r="M980" i="2"/>
  <c r="M973" i="2"/>
  <c r="M194" i="2"/>
  <c r="M213" i="2"/>
  <c r="M324" i="2"/>
  <c r="M601" i="2"/>
  <c r="M441" i="2"/>
  <c r="M500" i="2"/>
  <c r="M574" i="2"/>
  <c r="M646" i="2"/>
  <c r="M859" i="2"/>
  <c r="M119" i="2"/>
  <c r="M610" i="2"/>
  <c r="M36" i="2"/>
  <c r="M139" i="2"/>
  <c r="M49" i="2"/>
  <c r="M392" i="2"/>
  <c r="M185" i="2"/>
  <c r="M12" i="2"/>
  <c r="M231" i="2"/>
  <c r="M244" i="2"/>
  <c r="M309" i="2"/>
  <c r="M86" i="2"/>
  <c r="M37" i="2"/>
  <c r="M395" i="2"/>
  <c r="M171" i="2"/>
  <c r="M381" i="2"/>
  <c r="M753" i="2"/>
  <c r="M61" i="2"/>
  <c r="M64" i="2"/>
  <c r="M501" i="2"/>
  <c r="M106" i="2"/>
  <c r="M218" i="2"/>
  <c r="M354" i="2"/>
  <c r="M150" i="2"/>
  <c r="M708" i="2"/>
  <c r="M503" i="2"/>
  <c r="M322" i="2"/>
  <c r="M840" i="2"/>
  <c r="M439" i="2"/>
  <c r="M473" i="2"/>
  <c r="M875" i="2"/>
  <c r="M70" i="2"/>
  <c r="M97" i="2"/>
  <c r="M407" i="2"/>
  <c r="M101" i="2"/>
  <c r="M806" i="2"/>
  <c r="M397" i="2"/>
  <c r="M300" i="2"/>
  <c r="M769" i="2"/>
  <c r="M506" i="2"/>
  <c r="M418" i="2"/>
  <c r="M750" i="2"/>
  <c r="M802" i="2"/>
  <c r="M654" i="2"/>
  <c r="M791" i="2"/>
  <c r="M353" i="2"/>
  <c r="M774" i="2"/>
  <c r="M632" i="2"/>
  <c r="M957" i="2"/>
  <c r="M255" i="2"/>
  <c r="M907" i="2"/>
  <c r="M714" i="2"/>
  <c r="M247" i="2"/>
  <c r="M919" i="2"/>
  <c r="M263" i="2"/>
  <c r="M177" i="2"/>
  <c r="M410" i="2"/>
  <c r="M811" i="2"/>
  <c r="M216" i="2"/>
  <c r="M581" i="2"/>
  <c r="M321" i="2"/>
  <c r="M437" i="2"/>
  <c r="M486" i="2"/>
  <c r="M834" i="2"/>
  <c r="M90" i="2"/>
  <c r="M579" i="2"/>
  <c r="M352" i="2"/>
  <c r="M236" i="2"/>
  <c r="M491" i="2"/>
  <c r="M182" i="2"/>
  <c r="M558" i="2"/>
  <c r="M409" i="2"/>
  <c r="M347" i="2"/>
  <c r="M143" i="2"/>
  <c r="M223" i="2"/>
  <c r="M518" i="2"/>
  <c r="M238" i="2"/>
  <c r="M134" i="2"/>
  <c r="M584" i="2"/>
  <c r="M934" i="2"/>
  <c r="M102" i="2"/>
  <c r="M926" i="2"/>
  <c r="M444" i="2"/>
  <c r="M332" i="2"/>
  <c r="M225" i="2"/>
  <c r="M453" i="2"/>
  <c r="M348" i="2"/>
  <c r="M839" i="2"/>
  <c r="M406" i="2"/>
  <c r="M915" i="2"/>
  <c r="M609" i="2"/>
  <c r="M294" i="2"/>
  <c r="M329" i="2"/>
  <c r="M594" i="2"/>
  <c r="M55" i="2"/>
  <c r="M922" i="2"/>
  <c r="M546" i="2"/>
  <c r="M93" i="2"/>
  <c r="M794" i="2"/>
  <c r="M340" i="2"/>
  <c r="M699" i="2"/>
  <c r="M296" i="2"/>
  <c r="M65" i="2"/>
  <c r="M686" i="2"/>
  <c r="M824" i="2"/>
  <c r="M425" i="2"/>
  <c r="M651" i="2"/>
  <c r="M988" i="2"/>
  <c r="M202" i="2"/>
  <c r="M766" i="2"/>
  <c r="M411" i="2"/>
  <c r="M761" i="2"/>
  <c r="M29" i="2"/>
  <c r="M363" i="2"/>
  <c r="M697" i="2"/>
  <c r="M896" i="2"/>
  <c r="M593" i="2"/>
  <c r="M239" i="2"/>
  <c r="M936" i="2"/>
  <c r="M40" i="2"/>
  <c r="M849" i="2"/>
  <c r="M822" i="2"/>
  <c r="M267" i="2"/>
  <c r="M565" i="2"/>
  <c r="M795" i="2"/>
  <c r="M521" i="2"/>
  <c r="M898" i="2"/>
  <c r="M821" i="2"/>
  <c r="M403" i="2"/>
  <c r="M404" i="2"/>
  <c r="M611" i="2"/>
  <c r="M857" i="2"/>
  <c r="M757" i="2"/>
  <c r="M483" i="2"/>
  <c r="M946" i="2"/>
  <c r="M268" i="2"/>
  <c r="M215" i="2"/>
  <c r="M770" i="2"/>
  <c r="M985" i="2"/>
  <c r="M21" i="2"/>
  <c r="M333" i="2"/>
  <c r="M99" i="2"/>
  <c r="M964" i="2"/>
  <c r="M566" i="2"/>
  <c r="M456" i="2"/>
  <c r="M745" i="2"/>
  <c r="M138" i="2"/>
  <c r="M297" i="2"/>
  <c r="M253" i="2"/>
  <c r="M662" i="2"/>
  <c r="M229" i="2"/>
  <c r="M351" i="2"/>
  <c r="M428" i="2"/>
  <c r="M526" i="2"/>
  <c r="M314" i="2"/>
  <c r="M481" i="2"/>
  <c r="M264" i="2"/>
  <c r="M197" i="2"/>
  <c r="M281" i="2"/>
  <c r="M27" i="2"/>
  <c r="M168" i="2"/>
  <c r="M95" i="2"/>
  <c r="M557" i="2"/>
  <c r="M75" i="2"/>
  <c r="M885" i="2"/>
  <c r="M622" i="2"/>
  <c r="M997" i="2"/>
  <c r="M858" i="2"/>
  <c r="M614" i="2"/>
  <c r="M422" i="2"/>
  <c r="M549" i="2"/>
  <c r="M653" i="2"/>
  <c r="M396" i="2"/>
  <c r="M887" i="2"/>
  <c r="M602" i="2"/>
  <c r="M356" i="2"/>
  <c r="M974" i="2"/>
  <c r="P4" i="2"/>
  <c r="A817" i="2"/>
  <c r="A681" i="2"/>
  <c r="A827" i="2"/>
  <c r="A642" i="2"/>
  <c r="A704" i="2"/>
  <c r="A921" i="2"/>
  <c r="A613" i="2"/>
  <c r="A461" i="2"/>
  <c r="A105" i="2"/>
  <c r="A928" i="2"/>
  <c r="A800" i="2"/>
  <c r="A794" i="2"/>
  <c r="A644" i="2"/>
  <c r="A899" i="2"/>
  <c r="A475" i="2"/>
  <c r="A349" i="2"/>
  <c r="A180" i="2"/>
  <c r="A940" i="2"/>
  <c r="A863" i="2"/>
  <c r="A756" i="2"/>
  <c r="A973" i="2"/>
  <c r="A753" i="2"/>
  <c r="A629" i="2"/>
  <c r="A824" i="2"/>
  <c r="A890" i="2"/>
  <c r="A731" i="2"/>
  <c r="A419" i="2"/>
  <c r="A124" i="2"/>
  <c r="A289" i="2"/>
  <c r="A917" i="2"/>
  <c r="A910" i="2"/>
  <c r="A611" i="2"/>
  <c r="A981" i="2"/>
  <c r="A765" i="2"/>
  <c r="A350" i="2"/>
  <c r="A884" i="2"/>
  <c r="A401" i="2"/>
  <c r="A359" i="2"/>
  <c r="A96" i="2"/>
  <c r="A67" i="2"/>
  <c r="A122" i="2"/>
  <c r="A987" i="2"/>
  <c r="A823" i="2"/>
  <c r="A840" i="2"/>
  <c r="A250" i="2"/>
  <c r="A944" i="2"/>
  <c r="A883" i="2"/>
  <c r="A259" i="2"/>
  <c r="A33" i="2"/>
  <c r="A619" i="2"/>
  <c r="A755" i="2"/>
  <c r="A501" i="2"/>
  <c r="A237" i="2"/>
  <c r="A206" i="2"/>
  <c r="A969" i="2"/>
  <c r="A641" i="2"/>
  <c r="A920" i="2"/>
  <c r="A844" i="2"/>
  <c r="A256" i="2"/>
  <c r="A774" i="2"/>
  <c r="A717" i="2"/>
  <c r="A589" i="2"/>
  <c r="A347" i="2"/>
  <c r="A36" i="2"/>
  <c r="A92" i="2"/>
  <c r="A859" i="2"/>
  <c r="A482" i="2"/>
  <c r="A239" i="2"/>
  <c r="A319" i="2"/>
  <c r="A918" i="2"/>
  <c r="A930" i="2"/>
  <c r="A702" i="2"/>
  <c r="A995" i="2"/>
  <c r="A785" i="2"/>
  <c r="A941" i="2"/>
  <c r="A329" i="2"/>
  <c r="A16" i="2"/>
  <c r="A759" i="2"/>
  <c r="A52" i="2"/>
  <c r="A204" i="2"/>
  <c r="A819" i="2"/>
  <c r="A512" i="2"/>
  <c r="A56" i="2"/>
  <c r="A974" i="2"/>
  <c r="A706" i="2"/>
  <c r="A423" i="2"/>
  <c r="A310" i="2"/>
  <c r="A137" i="2"/>
  <c r="A770" i="2"/>
  <c r="A815" i="2"/>
  <c r="A448" i="2"/>
  <c r="A871" i="2"/>
  <c r="A610" i="2"/>
  <c r="A650" i="2"/>
  <c r="A716" i="2"/>
  <c r="A562" i="2"/>
  <c r="A378" i="2"/>
  <c r="A76" i="2"/>
  <c r="A873" i="2"/>
  <c r="A979" i="2"/>
  <c r="A742" i="2"/>
  <c r="A661" i="2"/>
  <c r="A904" i="2"/>
  <c r="A441" i="2"/>
  <c r="A24" i="2"/>
  <c r="A743" i="2"/>
  <c r="A733" i="2"/>
  <c r="A523" i="2"/>
  <c r="A106" i="2"/>
  <c r="A872" i="2"/>
  <c r="A612" i="2"/>
  <c r="A504" i="2"/>
  <c r="A286" i="2"/>
  <c r="A116" i="2"/>
  <c r="A22" i="2"/>
  <c r="A394" i="2"/>
  <c r="A61" i="2"/>
  <c r="A49" i="2"/>
  <c r="A169" i="2"/>
  <c r="A808" i="2"/>
  <c r="A960" i="2"/>
  <c r="A874" i="2"/>
  <c r="A725" i="2"/>
  <c r="A578" i="2"/>
  <c r="A933" i="2"/>
  <c r="A735" i="2"/>
  <c r="A696" i="2"/>
  <c r="A487" i="2"/>
  <c r="A630" i="2"/>
  <c r="A428" i="2"/>
  <c r="A100" i="2"/>
  <c r="A73" i="2"/>
  <c r="A852" i="2"/>
  <c r="A986" i="2"/>
  <c r="A226" i="2"/>
  <c r="A546" i="2"/>
  <c r="A491" i="2"/>
  <c r="A35" i="2"/>
  <c r="A843" i="2"/>
  <c r="A171" i="2"/>
  <c r="A26" i="2"/>
  <c r="A382" i="2"/>
  <c r="A190" i="2"/>
  <c r="A878" i="2"/>
  <c r="A622" i="2"/>
  <c r="A618" i="2"/>
  <c r="A375" i="2"/>
  <c r="A266" i="2"/>
  <c r="A53" i="2"/>
  <c r="A86" i="2"/>
  <c r="A892" i="2"/>
  <c r="A761" i="2"/>
  <c r="A993" i="2"/>
  <c r="A768" i="2"/>
  <c r="A851" i="2"/>
  <c r="A367" i="2"/>
  <c r="A889" i="2"/>
  <c r="A715" i="2"/>
  <c r="A511" i="2"/>
  <c r="A364" i="2"/>
  <c r="A976" i="2"/>
  <c r="A837" i="2"/>
  <c r="A792" i="2"/>
  <c r="A730" i="2"/>
  <c r="A459" i="2"/>
  <c r="A455" i="2"/>
  <c r="A407" i="2"/>
  <c r="A381" i="2"/>
  <c r="A293" i="2"/>
  <c r="A274" i="2"/>
  <c r="A163" i="2"/>
  <c r="A997" i="2"/>
  <c r="A891" i="2"/>
  <c r="A845" i="2"/>
  <c r="A714" i="2"/>
  <c r="A963" i="2"/>
  <c r="A857" i="2"/>
  <c r="A729" i="2"/>
  <c r="A711" i="2"/>
  <c r="A521" i="2"/>
  <c r="A934" i="2"/>
  <c r="A887" i="2"/>
  <c r="A705" i="2"/>
  <c r="A699" i="2"/>
  <c r="A497" i="2"/>
  <c r="A458" i="2"/>
  <c r="A679" i="2"/>
  <c r="A764" i="2"/>
  <c r="A556" i="2"/>
  <c r="A514" i="2"/>
  <c r="A229" i="2"/>
  <c r="A127" i="2"/>
  <c r="A260" i="2"/>
  <c r="A925" i="2"/>
  <c r="A875" i="2"/>
  <c r="A978" i="2"/>
  <c r="A908" i="2"/>
  <c r="A138" i="2"/>
  <c r="A777" i="2"/>
  <c r="A582" i="2"/>
  <c r="A450" i="2"/>
  <c r="A81" i="2"/>
  <c r="A869" i="2"/>
  <c r="A342" i="2"/>
  <c r="A690" i="2"/>
  <c r="A241" i="2"/>
  <c r="A881" i="2"/>
  <c r="A1000" i="2"/>
  <c r="A945" i="2"/>
  <c r="A803" i="2"/>
  <c r="A707" i="2"/>
  <c r="A894" i="2"/>
  <c r="A811" i="2"/>
  <c r="A572" i="2"/>
  <c r="A581" i="2"/>
  <c r="A494" i="2"/>
  <c r="A387" i="2"/>
  <c r="A221" i="2"/>
  <c r="A305" i="2"/>
  <c r="A357" i="2"/>
  <c r="A45" i="2"/>
  <c r="A143" i="2"/>
  <c r="A98" i="2"/>
  <c r="A309" i="2"/>
  <c r="A989" i="2"/>
  <c r="A898" i="2"/>
  <c r="A829" i="2"/>
  <c r="A763" i="2"/>
  <c r="A998" i="2"/>
  <c r="A968" i="2"/>
  <c r="A907" i="2"/>
  <c r="A736" i="2"/>
  <c r="A790" i="2"/>
  <c r="A575" i="2"/>
  <c r="A571" i="2"/>
  <c r="A580" i="2"/>
  <c r="A412" i="2"/>
  <c r="A942" i="2"/>
  <c r="A913" i="2"/>
  <c r="A862" i="2"/>
  <c r="A760" i="2"/>
  <c r="A548" i="2"/>
  <c r="A638" i="2"/>
  <c r="A440" i="2"/>
  <c r="A446" i="2"/>
  <c r="A789" i="2"/>
  <c r="A517" i="2"/>
  <c r="A207" i="2"/>
  <c r="A287" i="2"/>
  <c r="A236" i="2"/>
  <c r="A41" i="2"/>
  <c r="A128" i="2"/>
  <c r="A183" i="2"/>
  <c r="A950" i="2"/>
  <c r="A847" i="2"/>
  <c r="A767" i="2"/>
  <c r="A972" i="2"/>
  <c r="A953" i="2"/>
  <c r="A739" i="2"/>
  <c r="A144" i="2"/>
  <c r="A646" i="2"/>
  <c r="A473" i="2"/>
  <c r="A485" i="2"/>
  <c r="A265" i="2"/>
  <c r="A75" i="2"/>
  <c r="A334" i="2"/>
  <c r="A853" i="2"/>
  <c r="A984" i="2"/>
  <c r="A814" i="2"/>
  <c r="A273" i="2"/>
  <c r="A97" i="2"/>
  <c r="A583" i="2"/>
  <c r="A802" i="2"/>
  <c r="A255" i="2"/>
  <c r="A148" i="2"/>
  <c r="A19" i="2"/>
  <c r="A980" i="2"/>
  <c r="A708" i="2"/>
  <c r="A691" i="2"/>
  <c r="A949" i="2"/>
  <c r="A922" i="2"/>
  <c r="A801" i="2"/>
  <c r="A750" i="2"/>
  <c r="A165" i="2"/>
  <c r="A74" i="2"/>
  <c r="A50" i="2"/>
  <c r="A499" i="2"/>
  <c r="A955" i="2"/>
  <c r="A689" i="2"/>
  <c r="A366" i="2"/>
  <c r="A363" i="2"/>
  <c r="A340" i="2"/>
  <c r="A54" i="2"/>
  <c r="A214" i="2"/>
  <c r="A31" i="2"/>
  <c r="A120" i="2"/>
  <c r="A936" i="2"/>
  <c r="A744" i="2"/>
  <c r="A734" i="2"/>
  <c r="A939" i="2"/>
  <c r="A830" i="2"/>
  <c r="A813" i="2"/>
  <c r="A856" i="2"/>
  <c r="A212" i="2"/>
  <c r="A179" i="2"/>
  <c r="A70" i="2"/>
  <c r="A788" i="2"/>
  <c r="A667" i="2"/>
  <c r="A566" i="2"/>
  <c r="A324" i="2"/>
  <c r="A178" i="2"/>
  <c r="A231" i="2"/>
  <c r="A213" i="2"/>
  <c r="A209" i="2"/>
  <c r="A32" i="2"/>
  <c r="A675" i="2"/>
  <c r="A781" i="2"/>
  <c r="A655" i="2"/>
  <c r="A595" i="2"/>
  <c r="A314" i="2"/>
  <c r="A248" i="2"/>
  <c r="A358" i="2"/>
  <c r="A270" i="2"/>
  <c r="A66" i="2"/>
  <c r="A971" i="2"/>
  <c r="A880" i="2"/>
  <c r="A834" i="2"/>
  <c r="A791" i="2"/>
  <c r="A738" i="2"/>
  <c r="A354" i="2"/>
  <c r="A103" i="2"/>
  <c r="A247" i="2"/>
  <c r="A535" i="2"/>
  <c r="A669" i="2"/>
  <c r="A718" i="2"/>
  <c r="A506" i="2"/>
  <c r="A626" i="2"/>
  <c r="A410" i="2"/>
  <c r="A398" i="2"/>
  <c r="A78" i="2"/>
  <c r="A701" i="2"/>
  <c r="A565" i="2"/>
  <c r="A466" i="2"/>
  <c r="A173" i="2"/>
  <c r="A854" i="2"/>
  <c r="A751" i="2"/>
  <c r="A318" i="2"/>
  <c r="A254" i="2"/>
  <c r="A737" i="2"/>
  <c r="A454" i="2"/>
  <c r="A276" i="2"/>
  <c r="A465" i="2"/>
  <c r="A373" i="2"/>
  <c r="A88" i="2"/>
  <c r="A674" i="2"/>
  <c r="A379" i="2"/>
  <c r="A245" i="2"/>
  <c r="A996" i="2"/>
  <c r="A776" i="2"/>
  <c r="A634" i="2"/>
  <c r="A195" i="2"/>
  <c r="A903" i="2"/>
  <c r="A992" i="2"/>
  <c r="A870" i="2"/>
  <c r="A879" i="2"/>
  <c r="A895" i="2"/>
  <c r="A700" i="2"/>
  <c r="A217" i="2"/>
  <c r="A142" i="2"/>
  <c r="A15" i="2"/>
  <c r="A670" i="2"/>
  <c r="A905" i="2"/>
  <c r="A601" i="2"/>
  <c r="A528" i="2"/>
  <c r="A332" i="2"/>
  <c r="A303" i="2"/>
  <c r="A1001" i="2"/>
  <c r="A79" i="2"/>
  <c r="A172" i="2"/>
  <c r="A975" i="2"/>
  <c r="A909" i="2"/>
  <c r="A931" i="2"/>
  <c r="A732" i="2"/>
  <c r="A957" i="2"/>
  <c r="A849" i="2"/>
  <c r="A780" i="2"/>
  <c r="A692" i="2"/>
  <c r="A155" i="2"/>
  <c r="A167" i="2"/>
  <c r="A57" i="2"/>
  <c r="A534" i="2"/>
  <c r="A656" i="2"/>
  <c r="A495" i="2"/>
  <c r="A515" i="2"/>
  <c r="A362" i="2"/>
  <c r="A399" i="2"/>
  <c r="A168" i="2"/>
  <c r="A136" i="2"/>
  <c r="A527" i="2"/>
  <c r="A621" i="2"/>
  <c r="A540" i="2"/>
  <c r="A554" i="2"/>
  <c r="A452" i="2"/>
  <c r="A431" i="2"/>
  <c r="A415" i="2"/>
  <c r="A198" i="2"/>
  <c r="A107" i="2"/>
  <c r="A18" i="2"/>
  <c r="A938" i="2"/>
  <c r="A946" i="2"/>
  <c r="A828" i="2"/>
  <c r="A877" i="2"/>
  <c r="A652" i="2"/>
  <c r="A338" i="2"/>
  <c r="A108" i="2"/>
  <c r="A352" i="2"/>
  <c r="A476" i="2"/>
  <c r="A628" i="2"/>
  <c r="A424" i="2"/>
  <c r="A464" i="2"/>
  <c r="A510" i="2"/>
  <c r="A418" i="2"/>
  <c r="A238" i="2"/>
  <c r="A110" i="2"/>
  <c r="A620" i="2"/>
  <c r="A447" i="2"/>
  <c r="A333" i="2"/>
  <c r="A161" i="2"/>
  <c r="A991" i="2"/>
  <c r="A816" i="2"/>
  <c r="A832" i="2"/>
  <c r="A117" i="2"/>
  <c r="A368" i="2"/>
  <c r="A496" i="2"/>
  <c r="A453" i="2"/>
  <c r="A281" i="2"/>
  <c r="A325" i="2"/>
  <c r="A361" i="2"/>
  <c r="A46" i="2"/>
  <c r="A746" i="2"/>
  <c r="A377" i="2"/>
  <c r="A228" i="2"/>
  <c r="A982" i="2"/>
  <c r="A810" i="2"/>
  <c r="A605" i="2"/>
  <c r="A392" i="2"/>
  <c r="A900" i="2"/>
  <c r="A865" i="2"/>
  <c r="A861" i="2"/>
  <c r="A268" i="2"/>
  <c r="A174" i="2"/>
  <c r="A82" i="2"/>
  <c r="A631" i="2"/>
  <c r="A668" i="2"/>
  <c r="A545" i="2"/>
  <c r="A990" i="2"/>
  <c r="A664" i="2"/>
  <c r="A633" i="2"/>
  <c r="A408" i="2"/>
  <c r="A264" i="2"/>
  <c r="A47" i="2"/>
  <c r="A27" i="2"/>
  <c r="A112" i="2"/>
  <c r="A154" i="2"/>
  <c r="A947" i="2"/>
  <c r="A866" i="2"/>
  <c r="A602" i="2"/>
  <c r="A924" i="2"/>
  <c r="A932" i="2"/>
  <c r="A906" i="2"/>
  <c r="A799" i="2"/>
  <c r="A185" i="2"/>
  <c r="A102" i="2"/>
  <c r="A34" i="2"/>
  <c r="A684" i="2"/>
  <c r="A627" i="2"/>
  <c r="A561" i="2"/>
  <c r="A826" i="2"/>
  <c r="A544" i="2"/>
  <c r="A467" i="2"/>
  <c r="A311" i="2"/>
  <c r="A302" i="2"/>
  <c r="A72" i="2"/>
  <c r="A177" i="2"/>
  <c r="A279" i="2"/>
  <c r="A965" i="2"/>
  <c r="A822" i="2"/>
  <c r="A882" i="2"/>
  <c r="A962" i="2"/>
  <c r="A772" i="2"/>
  <c r="A754" i="2"/>
  <c r="A839" i="2"/>
  <c r="A272" i="2"/>
  <c r="A153" i="2"/>
  <c r="A118" i="2"/>
  <c r="A724" i="2"/>
  <c r="A804" i="2"/>
  <c r="A771" i="2"/>
  <c r="A709" i="2"/>
  <c r="A577" i="2"/>
  <c r="A295" i="2"/>
  <c r="A230" i="2"/>
  <c r="A17" i="2"/>
  <c r="A330" i="2"/>
  <c r="A38" i="2"/>
  <c r="A929" i="2"/>
  <c r="A745" i="2"/>
  <c r="A786" i="2"/>
  <c r="A988" i="2"/>
  <c r="A860" i="2"/>
  <c r="A835" i="2"/>
  <c r="A665" i="2"/>
  <c r="A355" i="2"/>
  <c r="A113" i="2"/>
  <c r="A130" i="2"/>
  <c r="A779" i="2"/>
  <c r="A657" i="2"/>
  <c r="A617" i="2"/>
  <c r="A615" i="2"/>
  <c r="A536" i="2"/>
  <c r="A356" i="2"/>
  <c r="A220" i="2"/>
  <c r="A133" i="2"/>
  <c r="A85" i="2"/>
  <c r="A678" i="2"/>
  <c r="A688" i="2"/>
  <c r="A625" i="2"/>
  <c r="A422" i="2"/>
  <c r="A543" i="2"/>
  <c r="A479" i="2"/>
  <c r="A405" i="2"/>
  <c r="A189" i="2"/>
  <c r="A157" i="2"/>
  <c r="A999" i="2"/>
  <c r="A915" i="2"/>
  <c r="A948" i="2"/>
  <c r="A842" i="2"/>
  <c r="A749" i="2"/>
  <c r="A345" i="2"/>
  <c r="A252" i="2"/>
  <c r="A151" i="2"/>
  <c r="A336" i="2"/>
  <c r="A283" i="2"/>
  <c r="A651" i="2"/>
  <c r="A658" i="2"/>
  <c r="A409" i="2"/>
  <c r="A538" i="2"/>
  <c r="A344" i="2"/>
  <c r="A162" i="2"/>
  <c r="A893" i="2"/>
  <c r="A539" i="2"/>
  <c r="A672" i="2"/>
  <c r="A205" i="2"/>
  <c r="A114" i="2"/>
  <c r="A964" i="2"/>
  <c r="A775" i="2"/>
  <c r="A683" i="2"/>
  <c r="A55" i="2"/>
  <c r="A284" i="2"/>
  <c r="A643" i="2"/>
  <c r="A388" i="2"/>
  <c r="A569" i="2"/>
  <c r="A502" i="2"/>
  <c r="A194" i="2"/>
  <c r="A25" i="2"/>
  <c r="A522" i="2"/>
  <c r="A442" i="2"/>
  <c r="A87" i="2"/>
  <c r="A855" i="2"/>
  <c r="A784" i="2"/>
  <c r="A433" i="2"/>
  <c r="A927" i="2"/>
  <c r="A858" i="2"/>
  <c r="A686" i="2"/>
  <c r="A166" i="2"/>
  <c r="A216" i="2"/>
  <c r="A68" i="2"/>
  <c r="A685" i="2"/>
  <c r="A645" i="2"/>
  <c r="A636" i="2"/>
  <c r="A901" i="2"/>
  <c r="A783" i="2"/>
  <c r="A647" i="2"/>
  <c r="A393" i="2"/>
  <c r="A294" i="2"/>
  <c r="A94" i="2"/>
  <c r="A159" i="2"/>
  <c r="A297" i="2"/>
  <c r="A42" i="2"/>
  <c r="A935" i="2"/>
  <c r="A807" i="2"/>
  <c r="A740" i="2"/>
  <c r="A970" i="2"/>
  <c r="A943" i="2"/>
  <c r="A841" i="2"/>
  <c r="A798" i="2"/>
  <c r="A175" i="2"/>
  <c r="A145" i="2"/>
  <c r="A28" i="2"/>
  <c r="A805" i="2"/>
  <c r="A570" i="2"/>
  <c r="A967" i="2"/>
  <c r="A712" i="2"/>
  <c r="A530" i="2"/>
  <c r="A384" i="2"/>
  <c r="A240" i="2"/>
  <c r="A150" i="2"/>
  <c r="A300" i="2"/>
  <c r="A83" i="2"/>
  <c r="A132" i="2"/>
  <c r="A961" i="2"/>
  <c r="A864" i="2"/>
  <c r="A766" i="2"/>
  <c r="A958" i="2"/>
  <c r="A836" i="2"/>
  <c r="A885" i="2"/>
  <c r="A726" i="2"/>
  <c r="A93" i="2"/>
  <c r="A308" i="2"/>
  <c r="A71" i="2"/>
  <c r="A593" i="2"/>
  <c r="A460" i="2"/>
  <c r="A741" i="2"/>
  <c r="A597" i="2"/>
  <c r="A313" i="2"/>
  <c r="A436" i="2"/>
  <c r="A203" i="2"/>
  <c r="A60" i="2"/>
  <c r="A147" i="2"/>
  <c r="A242" i="2"/>
  <c r="A911" i="2"/>
  <c r="A867" i="2"/>
  <c r="A806" i="2"/>
  <c r="A977" i="2"/>
  <c r="A919" i="2"/>
  <c r="A846" i="2"/>
  <c r="A752" i="2"/>
  <c r="A192" i="2"/>
  <c r="A232" i="2"/>
  <c r="A77" i="2"/>
  <c r="A831" i="2"/>
  <c r="A662" i="2"/>
  <c r="A624" i="2"/>
  <c r="A420" i="2"/>
  <c r="A481" i="2"/>
  <c r="A343" i="2"/>
  <c r="A193" i="2"/>
  <c r="A146" i="2"/>
  <c r="A40" i="2"/>
  <c r="A698" i="2"/>
  <c r="A525" i="2"/>
  <c r="A606" i="2"/>
  <c r="A421" i="2"/>
  <c r="A385" i="2"/>
  <c r="A402" i="2"/>
  <c r="A263" i="2"/>
  <c r="A121" i="2"/>
  <c r="A84" i="2"/>
  <c r="A994" i="2"/>
  <c r="A954" i="2"/>
  <c r="A796" i="2"/>
  <c r="A812" i="2"/>
  <c r="A576" i="2"/>
  <c r="A374" i="2"/>
  <c r="A315" i="2"/>
  <c r="A95" i="2"/>
  <c r="A271" i="2"/>
  <c r="A526" i="2"/>
  <c r="A694" i="2"/>
  <c r="A456" i="2"/>
  <c r="A403" i="2"/>
  <c r="A493" i="2"/>
  <c r="A406" i="2"/>
  <c r="A210" i="2"/>
  <c r="A720" i="2"/>
  <c r="A660" i="2"/>
  <c r="A503" i="2"/>
  <c r="A370" i="2"/>
  <c r="A37" i="2"/>
  <c r="A966" i="2"/>
  <c r="A793" i="2"/>
  <c r="A282" i="2"/>
  <c r="A158" i="2"/>
  <c r="A200" i="2"/>
  <c r="A435" i="2"/>
  <c r="A468" i="2"/>
  <c r="A532" i="2"/>
  <c r="A269" i="2"/>
  <c r="A135" i="2"/>
  <c r="A549" i="2"/>
  <c r="A598" i="2"/>
  <c r="A416" i="2"/>
  <c r="A126" i="2"/>
  <c r="A818" i="2"/>
  <c r="A723" i="2"/>
  <c r="A386" i="2"/>
  <c r="A337" i="2"/>
  <c r="A197" i="2"/>
  <c r="A758" i="2"/>
  <c r="A547" i="2"/>
  <c r="A586" i="2"/>
  <c r="A559" i="2"/>
  <c r="A222" i="2"/>
  <c r="A149" i="2"/>
  <c r="A111" i="2"/>
  <c r="A985" i="2"/>
  <c r="A888" i="2"/>
  <c r="A671" i="2"/>
  <c r="A632" i="2"/>
  <c r="A202" i="2"/>
  <c r="A208" i="2"/>
  <c r="A471" i="2"/>
  <c r="A317" i="2"/>
  <c r="A191" i="2"/>
  <c r="A316" i="2"/>
  <c r="A507" i="2"/>
  <c r="A261" i="2"/>
  <c r="A243" i="2"/>
  <c r="A196" i="2"/>
  <c r="A187" i="2"/>
  <c r="A838" i="2"/>
  <c r="A383" i="2"/>
  <c r="A299" i="2"/>
  <c r="A51" i="2"/>
  <c r="A773" i="2"/>
  <c r="A695" i="2"/>
  <c r="A531" i="2"/>
  <c r="A445" i="2"/>
  <c r="A267" i="2"/>
  <c r="A140" i="2"/>
  <c r="A125" i="2"/>
  <c r="A959" i="2"/>
  <c r="A868" i="2"/>
  <c r="A693" i="2"/>
  <c r="A703" i="2"/>
  <c r="A156" i="2"/>
  <c r="A574" i="2"/>
  <c r="A389" i="2"/>
  <c r="A301" i="2"/>
  <c r="A291" i="2"/>
  <c r="A188" i="2"/>
  <c r="A505" i="2"/>
  <c r="A258" i="2"/>
  <c r="A351" i="2"/>
  <c r="A609" i="2"/>
  <c r="A186" i="2"/>
  <c r="A673" i="2"/>
  <c r="A400" i="2"/>
  <c r="A553" i="2"/>
  <c r="A470" i="2"/>
  <c r="A500" i="2"/>
  <c r="A472" i="2"/>
  <c r="A551" i="2"/>
  <c r="A215" i="2"/>
  <c r="A372" i="2"/>
  <c r="A235" i="2"/>
  <c r="A89" i="2"/>
  <c r="A59" i="2"/>
  <c r="A697" i="2"/>
  <c r="A782" i="2"/>
  <c r="A457" i="2"/>
  <c r="A552" i="2"/>
  <c r="A490" i="2"/>
  <c r="A451" i="2"/>
  <c r="A414" i="2"/>
  <c r="A326" i="2"/>
  <c r="A90" i="2"/>
  <c r="A983" i="2"/>
  <c r="A914" i="2"/>
  <c r="A886" i="2"/>
  <c r="A809" i="2"/>
  <c r="A778" i="2"/>
  <c r="A322" i="2"/>
  <c r="A176" i="2"/>
  <c r="A39" i="2"/>
  <c r="A211" i="2"/>
  <c r="A787" i="2"/>
  <c r="A680" i="2"/>
  <c r="A555" i="2"/>
  <c r="A594" i="2"/>
  <c r="A417" i="2"/>
  <c r="A608" i="2"/>
  <c r="A604" i="2"/>
  <c r="A492" i="2"/>
  <c r="A488" i="2"/>
  <c r="A307" i="2"/>
  <c r="A201" i="2"/>
  <c r="A141" i="2"/>
  <c r="A663" i="2"/>
  <c r="A637" i="2"/>
  <c r="A603" i="2"/>
  <c r="A376" i="2"/>
  <c r="A360" i="2"/>
  <c r="A115" i="2"/>
  <c r="A20" i="2"/>
  <c r="A956" i="2"/>
  <c r="A848" i="2"/>
  <c r="A821" i="2"/>
  <c r="A584" i="2"/>
  <c r="A585" i="2"/>
  <c r="A542" i="2"/>
  <c r="A449" i="2"/>
  <c r="A234" i="2"/>
  <c r="A91" i="2"/>
  <c r="A748" i="2"/>
  <c r="A588" i="2"/>
  <c r="A519" i="2"/>
  <c r="A489" i="2"/>
  <c r="A306" i="2"/>
  <c r="A182" i="2"/>
  <c r="A58" i="2"/>
  <c r="A923" i="2"/>
  <c r="A912" i="2"/>
  <c r="A833" i="2"/>
  <c r="A277" i="2"/>
  <c r="A199" i="2"/>
  <c r="A722" i="2"/>
  <c r="A480" i="2"/>
  <c r="A623" i="2"/>
  <c r="A292" i="2"/>
  <c r="A573" i="2"/>
  <c r="A391" i="2"/>
  <c r="A596" i="2"/>
  <c r="A139" i="2"/>
  <c r="A567" i="2"/>
  <c r="A328" i="2"/>
  <c r="A616" i="2"/>
  <c r="A251" i="2"/>
  <c r="A587" i="2"/>
  <c r="A434" i="2"/>
  <c r="A558" i="2"/>
  <c r="A600" i="2"/>
  <c r="A564" i="2"/>
  <c r="A516" i="2"/>
  <c r="A430" i="2"/>
  <c r="A477" i="2"/>
  <c r="A134" i="2"/>
  <c r="A119" i="2"/>
  <c r="A44" i="2"/>
  <c r="A640" i="2"/>
  <c r="A666" i="2"/>
  <c r="A568" i="2"/>
  <c r="A438" i="2"/>
  <c r="A288" i="2"/>
  <c r="A331" i="2"/>
  <c r="A285" i="2"/>
  <c r="A224" i="2"/>
  <c r="A30" i="2"/>
  <c r="A951" i="2"/>
  <c r="A926" i="2"/>
  <c r="A795" i="2"/>
  <c r="A762" i="2"/>
  <c r="A677" i="2"/>
  <c r="A341" i="2"/>
  <c r="A170" i="2"/>
  <c r="A219" i="2"/>
  <c r="A425" i="2"/>
  <c r="A682" i="2"/>
  <c r="A710" i="2"/>
  <c r="A508" i="2"/>
  <c r="A560" i="2"/>
  <c r="A478" i="2"/>
  <c r="A728" i="2"/>
  <c r="A520" i="2"/>
  <c r="A469" i="2"/>
  <c r="A427" i="2"/>
  <c r="A275" i="2"/>
  <c r="A109" i="2"/>
  <c r="A104" i="2"/>
  <c r="A747" i="2"/>
  <c r="A635" i="2"/>
  <c r="A518" i="2"/>
  <c r="A513" i="2"/>
  <c r="A397" i="2"/>
  <c r="A99" i="2"/>
  <c r="A23" i="2"/>
  <c r="A850" i="2"/>
  <c r="A727" i="2"/>
  <c r="A721" i="2"/>
  <c r="A659" i="2"/>
  <c r="A395" i="2"/>
  <c r="A348" i="2"/>
  <c r="A321" i="2"/>
  <c r="A63" i="2"/>
  <c r="A65" i="2"/>
  <c r="A639" i="2"/>
  <c r="A533" i="2"/>
  <c r="A483" i="2"/>
  <c r="A443" i="2"/>
  <c r="A304" i="2"/>
  <c r="A101" i="2"/>
  <c r="A876" i="2"/>
  <c r="A687" i="2"/>
  <c r="A902" i="2"/>
  <c r="A246" i="2"/>
  <c r="A290" i="2"/>
  <c r="A579" i="2"/>
  <c r="A437" i="2"/>
  <c r="A404" i="2"/>
  <c r="A64" i="2"/>
  <c r="A557" i="2"/>
  <c r="A426" i="2"/>
  <c r="A371" i="2"/>
  <c r="A152" i="2"/>
  <c r="A444" i="2"/>
  <c r="A335" i="2"/>
  <c r="A537" i="2"/>
  <c r="A380" i="2"/>
  <c r="A184" i="2"/>
  <c r="A462" i="2"/>
  <c r="A676" i="2"/>
  <c r="A129" i="2"/>
  <c r="A327" i="2"/>
  <c r="A607" i="2"/>
  <c r="A432" i="2"/>
  <c r="A346" i="2"/>
  <c r="A223" i="2"/>
  <c r="A218" i="2"/>
  <c r="A296" i="2"/>
  <c r="A599" i="2"/>
  <c r="A369" i="2"/>
  <c r="A123" i="2"/>
  <c r="A413" i="2"/>
  <c r="A524" i="2"/>
  <c r="A550" i="2"/>
  <c r="A320" i="2"/>
  <c r="A160" i="2"/>
  <c r="A48" i="2"/>
  <c r="A825" i="2"/>
  <c r="A757" i="2"/>
  <c r="A591" i="2"/>
  <c r="A648" i="2"/>
  <c r="A614" i="2"/>
  <c r="A429" i="2"/>
  <c r="A390" i="2"/>
  <c r="A131" i="2"/>
  <c r="A69" i="2"/>
  <c r="A937" i="2"/>
  <c r="A916" i="2"/>
  <c r="A769" i="2"/>
  <c r="A653" i="2"/>
  <c r="A649" i="2"/>
  <c r="A439" i="2"/>
  <c r="A365" i="2"/>
  <c r="A312" i="2"/>
  <c r="A280" i="2"/>
  <c r="A164" i="2"/>
  <c r="A43" i="2"/>
  <c r="A713" i="2"/>
  <c r="A498" i="2"/>
  <c r="A592" i="2"/>
  <c r="A484" i="2"/>
  <c r="A411" i="2"/>
  <c r="A541" i="2"/>
  <c r="A563" i="2"/>
  <c r="A278" i="2"/>
  <c r="A62" i="2"/>
  <c r="A21" i="2"/>
  <c r="A952" i="2"/>
  <c r="A897" i="2"/>
  <c r="A896" i="2"/>
  <c r="A820" i="2"/>
  <c r="A719" i="2"/>
  <c r="A225" i="2"/>
  <c r="A353" i="2"/>
  <c r="A590" i="2"/>
  <c r="A529" i="2"/>
  <c r="A339" i="2"/>
  <c r="A181" i="2"/>
  <c r="A396" i="2"/>
  <c r="A249" i="2"/>
  <c r="A29" i="2"/>
  <c r="A797" i="2"/>
  <c r="A486" i="2"/>
  <c r="A463" i="2"/>
  <c r="A227" i="2"/>
  <c r="A298" i="2"/>
  <c r="A257" i="2"/>
  <c r="A253" i="2"/>
  <c r="A262" i="2"/>
  <c r="A474" i="2"/>
  <c r="A323" i="2"/>
  <c r="A80" i="2"/>
  <c r="A233" i="2"/>
  <c r="A509" i="2"/>
  <c r="A654" i="2"/>
  <c r="A244" i="2"/>
  <c r="R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5503A3-44E2-0A44-B673-DC12FF74EB6E}" keepAlive="1" name="Query - StudentsPerformance 2" description="Connection to the 'StudentsPerformance 2' query in the workbook." type="5" refreshedVersion="8" background="1" saveData="1">
    <dbPr connection="Provider=Microsoft.Mashup.OleDb.1;Data Source=$Workbook$;Location=&quot;StudentsPerformance 2&quot;;Extended Properties=&quot;&quot;" command="SELECT * FROM [StudentsPerformance 2]"/>
  </connection>
</connections>
</file>

<file path=xl/sharedStrings.xml><?xml version="1.0" encoding="utf-8"?>
<sst xmlns="http://schemas.openxmlformats.org/spreadsheetml/2006/main" count="4064" uniqueCount="61">
  <si>
    <t>gender</t>
  </si>
  <si>
    <t>race/ethnicity</t>
  </si>
  <si>
    <t>parental level of education</t>
  </si>
  <si>
    <t>test preparation course</t>
  </si>
  <si>
    <t>math score</t>
  </si>
  <si>
    <t>reading score</t>
  </si>
  <si>
    <t>writing score</t>
  </si>
  <si>
    <t>female</t>
  </si>
  <si>
    <t>group B</t>
  </si>
  <si>
    <t>bachelor's degree</t>
  </si>
  <si>
    <t>none</t>
  </si>
  <si>
    <t>group C</t>
  </si>
  <si>
    <t>some college</t>
  </si>
  <si>
    <t>completed</t>
  </si>
  <si>
    <t>master's degree</t>
  </si>
  <si>
    <t>male</t>
  </si>
  <si>
    <t>group A</t>
  </si>
  <si>
    <t>associate's degree</t>
  </si>
  <si>
    <t>group D</t>
  </si>
  <si>
    <t>high school</t>
  </si>
  <si>
    <t>some high school</t>
  </si>
  <si>
    <t>group E</t>
  </si>
  <si>
    <t>Student who passed in math</t>
  </si>
  <si>
    <t>Students Who passed In Reading</t>
  </si>
  <si>
    <t>Students who passed in Writing</t>
  </si>
  <si>
    <t>Students who passed in all subject</t>
  </si>
  <si>
    <t>Row Labels</t>
  </si>
  <si>
    <t>Grand Total</t>
  </si>
  <si>
    <t>Count of Students who passed in all subject</t>
  </si>
  <si>
    <t>Column Labels</t>
  </si>
  <si>
    <t>Students who did the test preparation</t>
  </si>
  <si>
    <t>Count of gender</t>
  </si>
  <si>
    <t>Groups</t>
  </si>
  <si>
    <t>Total number of Students</t>
  </si>
  <si>
    <t>Male</t>
  </si>
  <si>
    <t>Female</t>
  </si>
  <si>
    <t>KPI</t>
  </si>
  <si>
    <t>How many are male</t>
  </si>
  <si>
    <t>How many are female</t>
  </si>
  <si>
    <t>How many had done Test preparation. Is It useful?</t>
  </si>
  <si>
    <t>Bussiness Questions.</t>
  </si>
  <si>
    <t>How many students are passed.</t>
  </si>
  <si>
    <t>Which groups in class have high success rate?</t>
  </si>
  <si>
    <t>What are the takeaway message from these business analyst?</t>
  </si>
  <si>
    <t>Total marks</t>
  </si>
  <si>
    <t>Relations Between Degree and Pass Student</t>
  </si>
  <si>
    <t>Relation Between Races vs Pass Student</t>
  </si>
  <si>
    <t>Relation between Gender vs test preparation</t>
  </si>
  <si>
    <t>Rank</t>
  </si>
  <si>
    <t>Total number of students who got failed</t>
  </si>
  <si>
    <t>Total number of students who got passed</t>
  </si>
  <si>
    <t>z</t>
  </si>
  <si>
    <t>Does parents educations affects in students success?</t>
  </si>
  <si>
    <t>Fail</t>
  </si>
  <si>
    <t>assed and failed</t>
  </si>
  <si>
    <t>What many students got failed</t>
  </si>
  <si>
    <t xml:space="preserve"> </t>
  </si>
  <si>
    <t xml:space="preserve">Total number of students who failed in maths </t>
  </si>
  <si>
    <t>Total number of students who failed in Reading</t>
  </si>
  <si>
    <t>Total number of students who failed in Writing</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</si>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</sst>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rial"/>
      <family val="2"/>
      <scheme val="minor"/>
    </font>
    <font>
      <sz val="8"/>
      <name val="Arial"/>
      <family val="2"/>
      <scheme val="minor"/>
    </font>
    <font>
      <b/>
      <sz val="12"/>
      <color theme="5" tint="-0.249977111117893"/>
      <name val="Arial"/>
      <family val="2"/>
      <scheme val="minor"/>
    </font>
    <font>
      <b/>
      <sz val="12"/>
      <color theme="5"/>
      <name val="Arial"/>
      <family val="2"/>
      <scheme val="minor"/>
    </font>
  </fonts>
  <fills count="8">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center" wrapText="1"/>
    </xf>
    <xf numFmtId="0" fontId="0" fillId="4" borderId="0" xfId="0" applyFill="1"/>
    <xf numFmtId="0" fontId="0" fillId="3" borderId="0" xfId="0" applyFill="1" applyAlignment="1">
      <alignment wrapText="1"/>
    </xf>
    <xf numFmtId="0" fontId="0" fillId="5" borderId="0" xfId="0" applyFill="1" applyAlignment="1">
      <alignment wrapText="1"/>
    </xf>
    <xf numFmtId="2" fontId="0" fillId="0" borderId="0" xfId="0" applyNumberFormat="1"/>
    <xf numFmtId="0" fontId="0" fillId="6" borderId="0" xfId="0" applyFill="1"/>
    <xf numFmtId="0" fontId="0" fillId="7" borderId="0" xfId="0" applyFill="1" applyAlignment="1">
      <alignment horizontal="center"/>
    </xf>
    <xf numFmtId="0" fontId="0" fillId="7" borderId="0" xfId="0" applyFill="1"/>
    <xf numFmtId="0" fontId="2" fillId="7" borderId="0" xfId="0" applyFont="1" applyFill="1" applyAlignment="1">
      <alignment wrapText="1"/>
    </xf>
    <xf numFmtId="0" fontId="3" fillId="7" borderId="0" xfId="0" applyFont="1" applyFill="1" applyAlignment="1">
      <alignment wrapText="1"/>
    </xf>
    <xf numFmtId="0" fontId="3" fillId="7" borderId="0" xfId="0" applyFont="1" applyFill="1"/>
    <xf numFmtId="0" fontId="0" fillId="5" borderId="0" xfId="0" applyFill="1"/>
    <xf numFmtId="0" fontId="0" fillId="5" borderId="1" xfId="0" applyFill="1" applyBorder="1"/>
    <xf numFmtId="0" fontId="0" fillId="0" borderId="0" xfId="0" applyNumberFormat="1"/>
    <xf numFmtId="0" fontId="0" fillId="0" borderId="0" xfId="0" pivotButton="1" applyNumberFormat="1"/>
  </cellXfs>
  <cellStyles count="1">
    <cellStyle name="Normal" xfId="0" builtinId="0"/>
  </cellStyles>
  <dxfs count="18">
    <dxf>
      <numFmt numFmtId="2" formatCode="0.00"/>
    </dxf>
    <dxf>
      <numFmt numFmtId="0" formatCode="General"/>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[StudentPerformance_2.xlsx]Pivort table!PivotTable6</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90173982743172E-2"/>
          <c:y val="3.9743329629808546E-2"/>
          <c:w val="0.78078980752405946"/>
          <c:h val="0.8416746864975212"/>
        </c:manualLayout>
      </c:layout>
      <c:barChart>
        <c:barDir val="bar"/>
        <c:grouping val="clustered"/>
        <c:varyColors val="0"/>
        <c:ser>
          <c:idx val="0"/>
          <c:order val="0"/>
          <c:tx>
            <c:strRef>
              <c:f>'Pivort table'!$H$3:$H$4</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'Pivort table'!$G$5:$G$7</c:f>
              <c:strCache>
                <c:ptCount val="2"/>
                <c:pt idx="0">
                  <c:v>female</c:v>
                </c:pt>
                <c:pt idx="1">
                  <c:v>male</c:v>
                </c:pt>
              </c:strCache>
            </c:strRef>
          </c:cat>
          <c:val>
            <c:numRef>
              <c:f>'Pivort table'!$H$5:$H$7</c:f>
              <c:numCache>
                <c:formatCode>General</c:formatCode>
                <c:ptCount val="2"/>
                <c:pt idx="0">
                  <c:v>100</c:v>
                </c:pt>
                <c:pt idx="1">
                  <c:v>104</c:v>
                </c:pt>
              </c:numCache>
            </c:numRef>
          </c:val>
          <c:extLst>
            <c:ext xmlns:c16="http://schemas.microsoft.com/office/drawing/2014/chart" uri="{C3380CC4-5D6E-409C-BE32-E72D297353CC}">
              <c16:uniqueId val="{00000000-B186-0B4E-899B-9B7843DC2846}"/>
            </c:ext>
          </c:extLst>
        </c:ser>
        <c:ser>
          <c:idx val="1"/>
          <c:order val="1"/>
          <c:tx>
            <c:strRef>
              <c:f>'Pivort table'!$I$3:$I$4</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'Pivort table'!$G$5:$G$7</c:f>
              <c:strCache>
                <c:ptCount val="2"/>
                <c:pt idx="0">
                  <c:v>female</c:v>
                </c:pt>
                <c:pt idx="1">
                  <c:v>male</c:v>
                </c:pt>
              </c:strCache>
            </c:strRef>
          </c:cat>
          <c:val>
            <c:numRef>
              <c:f>'Pivort table'!$I$5:$I$7</c:f>
              <c:numCache>
                <c:formatCode>General</c:formatCode>
                <c:ptCount val="2"/>
                <c:pt idx="0">
                  <c:v>418</c:v>
                </c:pt>
                <c:pt idx="1">
                  <c:v>378</c:v>
                </c:pt>
              </c:numCache>
            </c:numRef>
          </c:val>
          <c:extLst>
            <c:ext xmlns:c16="http://schemas.microsoft.com/office/drawing/2014/chart" uri="{C3380CC4-5D6E-409C-BE32-E72D297353CC}">
              <c16:uniqueId val="{00000000-137E-D34A-B992-DCB97FD8921B}"/>
            </c:ext>
          </c:extLst>
        </c:ser>
        <c:dLbls>
          <c:showLegendKey val="0"/>
          <c:showVal val="0"/>
          <c:showCatName val="0"/>
          <c:showSerName val="0"/>
          <c:showPercent val="0"/>
          <c:showBubbleSize val="0"/>
        </c:dLbls>
        <c:gapWidth val="100"/>
        <c:axId val="440723791"/>
        <c:axId val="440726303"/>
      </c:barChart>
      <c:catAx>
        <c:axId val="44072379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0726303"/>
        <c:crosses val="autoZero"/>
        <c:auto val="0"/>
        <c:lblAlgn val="ctr"/>
        <c:lblOffset val="100"/>
        <c:noMultiLvlLbl val="0"/>
      </c:catAx>
      <c:valAx>
        <c:axId val="44072630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0723791"/>
        <c:crosses val="autoZero"/>
        <c:crossBetween val="between"/>
      </c:valAx>
      <c:spPr>
        <a:noFill/>
        <a:ln w="25400">
          <a:noFill/>
        </a:ln>
        <a:effectLst>
          <a:outerShdw blurRad="50800" dist="50800" dir="5400000" algn="ctr" rotWithShape="0">
            <a:srgbClr val="000000">
              <a:alpha val="0"/>
            </a:srgb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[StudentPerformance_2.xlsx]Pivort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Relation</a:t>
            </a:r>
            <a:r>
              <a:rPr lang="en-US" baseline="0">
                <a:solidFill>
                  <a:schemeClr val="tx1"/>
                </a:solidFill>
              </a:rPr>
              <a:t> Between Degree and Pass/Fail Students</a:t>
            </a:r>
          </a:p>
          <a:p>
            <a:pPr>
              <a:defRPr>
                <a:solidFill>
                  <a:schemeClr val="tx1"/>
                </a:solidFill>
              </a:defRPr>
            </a:pPr>
            <a:endParaRPr lang="en-US">
              <a:solidFill>
                <a:schemeClr val="tx1"/>
              </a:solidFill>
            </a:endParaRPr>
          </a:p>
        </c:rich>
      </c:tx>
      <c:layout>
        <c:manualLayout>
          <c:xMode val="edge"/>
          <c:yMode val="edge"/>
          <c:x val="0.30816714462508449"/>
          <c:y val="2.14955063453870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77913096463507"/>
          <c:y val="0.14127436479808686"/>
          <c:w val="0.68942171294025656"/>
          <c:h val="0.79474303380771039"/>
        </c:manualLayout>
      </c:layout>
      <c:barChart>
        <c:barDir val="bar"/>
        <c:grouping val="clustered"/>
        <c:varyColors val="0"/>
        <c:ser>
          <c:idx val="0"/>
          <c:order val="0"/>
          <c:tx>
            <c:strRef>
              <c:f>'Pivort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table'!$A$4:$A$10</c:f>
              <c:strCache>
                <c:ptCount val="6"/>
                <c:pt idx="0">
                  <c:v>master's degree</c:v>
                </c:pt>
                <c:pt idx="1">
                  <c:v>bachelor's degree</c:v>
                </c:pt>
                <c:pt idx="2">
                  <c:v>some high school</c:v>
                </c:pt>
                <c:pt idx="3">
                  <c:v>high school</c:v>
                </c:pt>
                <c:pt idx="4">
                  <c:v>associate's degree</c:v>
                </c:pt>
                <c:pt idx="5">
                  <c:v>some college</c:v>
                </c:pt>
              </c:strCache>
            </c:strRef>
          </c:cat>
          <c:val>
            <c:numRef>
              <c:f>'Pivort table'!$B$4:$B$10</c:f>
              <c:numCache>
                <c:formatCode>General</c:formatCode>
                <c:ptCount val="6"/>
                <c:pt idx="0">
                  <c:v>59</c:v>
                </c:pt>
                <c:pt idx="1">
                  <c:v>118</c:v>
                </c:pt>
                <c:pt idx="2">
                  <c:v>179</c:v>
                </c:pt>
                <c:pt idx="3">
                  <c:v>196</c:v>
                </c:pt>
                <c:pt idx="4">
                  <c:v>222</c:v>
                </c:pt>
                <c:pt idx="5">
                  <c:v>226</c:v>
                </c:pt>
              </c:numCache>
            </c:numRef>
          </c:val>
          <c:extLst>
            <c:ext xmlns:c16="http://schemas.microsoft.com/office/drawing/2014/chart" uri="{C3380CC4-5D6E-409C-BE32-E72D297353CC}">
              <c16:uniqueId val="{00000000-38D8-7842-95B8-44A2877E2423}"/>
            </c:ext>
          </c:extLst>
        </c:ser>
        <c:dLbls>
          <c:showLegendKey val="0"/>
          <c:showVal val="0"/>
          <c:showCatName val="0"/>
          <c:showSerName val="0"/>
          <c:showPercent val="0"/>
          <c:showBubbleSize val="0"/>
        </c:dLbls>
        <c:gapWidth val="182"/>
        <c:axId val="320313583"/>
        <c:axId val="421927487"/>
      </c:barChart>
      <c:catAx>
        <c:axId val="320313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21927487"/>
        <c:crosses val="autoZero"/>
        <c:auto val="1"/>
        <c:lblAlgn val="ctr"/>
        <c:lblOffset val="100"/>
        <c:noMultiLvlLbl val="0"/>
      </c:catAx>
      <c:valAx>
        <c:axId val="42192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20313583"/>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[StudentPerformance_2.xlsx]Pivort table!PivotTable5</c:name>
    <c:fmtId val="13"/>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aseline="0">
                <a:solidFill>
                  <a:sysClr val="windowText" lastClr="000000"/>
                </a:solidFill>
              </a:rPr>
              <a:t>Relation between Groups and Pass / Fail Students</a:t>
            </a:r>
          </a:p>
          <a:p>
            <a:pPr>
              <a:defRPr sz="1600">
                <a:solidFill>
                  <a:sysClr val="windowText" lastClr="000000"/>
                </a:solidFill>
              </a:defRPr>
            </a:pPr>
            <a:r>
              <a:rPr lang="en-US" sz="1600" baseline="0">
                <a:solidFill>
                  <a:sysClr val="windowText" lastClr="000000"/>
                </a:solidFill>
              </a:rPr>
              <a:t>                                                                    </a:t>
            </a:r>
          </a:p>
        </c:rich>
      </c:tx>
      <c:layout>
        <c:manualLayout>
          <c:xMode val="edge"/>
          <c:yMode val="edge"/>
          <c:x val="0.28678792259068919"/>
          <c:y val="4.526785077786125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7511754692241"/>
          <c:y val="0.20256252776117437"/>
          <c:w val="0.85385870538458697"/>
          <c:h val="0.49433178510520448"/>
        </c:manualLayout>
      </c:layout>
      <c:barChart>
        <c:barDir val="bar"/>
        <c:grouping val="clustered"/>
        <c:varyColors val="0"/>
        <c:ser>
          <c:idx val="0"/>
          <c:order val="0"/>
          <c:tx>
            <c:strRef>
              <c:f>'Pivort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table'!$D$4:$D$9</c:f>
              <c:strCache>
                <c:ptCount val="5"/>
                <c:pt idx="0">
                  <c:v>group A</c:v>
                </c:pt>
                <c:pt idx="1">
                  <c:v>group E</c:v>
                </c:pt>
                <c:pt idx="2">
                  <c:v>group B</c:v>
                </c:pt>
                <c:pt idx="3">
                  <c:v>group D</c:v>
                </c:pt>
                <c:pt idx="4">
                  <c:v>group C</c:v>
                </c:pt>
              </c:strCache>
            </c:strRef>
          </c:cat>
          <c:val>
            <c:numRef>
              <c:f>'Pivort table'!$E$4:$E$9</c:f>
              <c:numCache>
                <c:formatCode>General</c:formatCode>
                <c:ptCount val="5"/>
                <c:pt idx="0">
                  <c:v>89</c:v>
                </c:pt>
                <c:pt idx="1">
                  <c:v>140</c:v>
                </c:pt>
                <c:pt idx="2">
                  <c:v>190</c:v>
                </c:pt>
                <c:pt idx="3">
                  <c:v>262</c:v>
                </c:pt>
                <c:pt idx="4">
                  <c:v>319</c:v>
                </c:pt>
              </c:numCache>
            </c:numRef>
          </c:val>
          <c:extLst>
            <c:ext xmlns:c16="http://schemas.microsoft.com/office/drawing/2014/chart" uri="{C3380CC4-5D6E-409C-BE32-E72D297353CC}">
              <c16:uniqueId val="{00000000-BB79-AF4D-B568-CF7F7A523EF4}"/>
            </c:ext>
          </c:extLst>
        </c:ser>
        <c:dLbls>
          <c:dLblPos val="outEnd"/>
          <c:showLegendKey val="0"/>
          <c:showVal val="1"/>
          <c:showCatName val="0"/>
          <c:showSerName val="0"/>
          <c:showPercent val="0"/>
          <c:showBubbleSize val="0"/>
        </c:dLbls>
        <c:gapWidth val="150"/>
        <c:axId val="382967711"/>
        <c:axId val="27808271"/>
      </c:barChart>
      <c:catAx>
        <c:axId val="38296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7808271"/>
        <c:crosses val="autoZero"/>
        <c:auto val="1"/>
        <c:lblAlgn val="ctr"/>
        <c:lblOffset val="100"/>
        <c:noMultiLvlLbl val="0"/>
      </c:catAx>
      <c:valAx>
        <c:axId val="27808271"/>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82967711"/>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[StudentPerformance_2.xlsx]Pivort table!PivotTable6</c:name>
    <c:fmtId val="7"/>
  </c:pivotSource>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Relation between Gender and Math,Reading</a:t>
            </a:r>
            <a:r>
              <a:rPr lang="en-US" sz="1600" baseline="0">
                <a:solidFill>
                  <a:schemeClr val="tx1"/>
                </a:solidFill>
              </a:rPr>
              <a:t> and Writing</a:t>
            </a:r>
          </a:p>
          <a:p>
            <a:pPr>
              <a:defRPr sz="1600">
                <a:solidFill>
                  <a:schemeClr val="tx1"/>
                </a:solidFill>
              </a:defRPr>
            </a:pPr>
            <a:endParaRPr lang="en-US" sz="1600">
              <a:solidFill>
                <a:schemeClr val="tx1"/>
              </a:solidFill>
            </a:endParaRPr>
          </a:p>
          <a:p>
            <a:pPr>
              <a:defRPr sz="1600">
                <a:solidFill>
                  <a:schemeClr val="tx1"/>
                </a:solidFill>
              </a:defRPr>
            </a:pPr>
            <a:endParaRPr lang="en-US" sz="1600">
              <a:solidFill>
                <a:schemeClr val="tx1"/>
              </a:solidFill>
            </a:endParaRPr>
          </a:p>
        </c:rich>
      </c:tx>
      <c:layout>
        <c:manualLayout>
          <c:xMode val="edge"/>
          <c:yMode val="edge"/>
          <c:x val="0.14725005260031979"/>
          <c:y val="5.4166667851414428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3783608855709"/>
          <c:y val="0.1094435660319124"/>
          <c:w val="0.77167465069565833"/>
          <c:h val="0.79856482499048176"/>
        </c:manualLayout>
      </c:layout>
      <c:barChart>
        <c:barDir val="col"/>
        <c:grouping val="clustered"/>
        <c:varyColors val="0"/>
        <c:ser>
          <c:idx val="0"/>
          <c:order val="0"/>
          <c:tx>
            <c:strRef>
              <c:f>'Pivort table'!$H$3:$H$4</c:f>
              <c:strCache>
                <c:ptCount val="1"/>
                <c:pt idx="0">
                  <c:v>Fail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table'!$G$5:$G$7</c:f>
              <c:strCache>
                <c:ptCount val="2"/>
                <c:pt idx="0">
                  <c:v>female</c:v>
                </c:pt>
                <c:pt idx="1">
                  <c:v>male</c:v>
                </c:pt>
              </c:strCache>
            </c:strRef>
          </c:cat>
          <c:val>
            <c:numRef>
              <c:f>'Pivort table'!$H$5:$H$7</c:f>
              <c:numCache>
                <c:formatCode>General</c:formatCode>
                <c:ptCount val="2"/>
                <c:pt idx="0">
                  <c:v>100</c:v>
                </c:pt>
                <c:pt idx="1">
                  <c:v>104</c:v>
                </c:pt>
              </c:numCache>
            </c:numRef>
          </c:val>
          <c:extLst>
            <c:ext xmlns:c16="http://schemas.microsoft.com/office/drawing/2014/chart" uri="{C3380CC4-5D6E-409C-BE32-E72D297353CC}">
              <c16:uniqueId val="{00000000-1738-2D4C-83E4-F7ED65DD4383}"/>
            </c:ext>
          </c:extLst>
        </c:ser>
        <c:ser>
          <c:idx val="1"/>
          <c:order val="1"/>
          <c:tx>
            <c:strRef>
              <c:f>'Pivort table'!$I$3:$I$4</c:f>
              <c:strCache>
                <c:ptCount val="1"/>
                <c:pt idx="0">
                  <c:v>Pass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table'!$G$5:$G$7</c:f>
              <c:strCache>
                <c:ptCount val="2"/>
                <c:pt idx="0">
                  <c:v>female</c:v>
                </c:pt>
                <c:pt idx="1">
                  <c:v>male</c:v>
                </c:pt>
              </c:strCache>
            </c:strRef>
          </c:cat>
          <c:val>
            <c:numRef>
              <c:f>'Pivort table'!$I$5:$I$7</c:f>
              <c:numCache>
                <c:formatCode>General</c:formatCode>
                <c:ptCount val="2"/>
                <c:pt idx="0">
                  <c:v>418</c:v>
                </c:pt>
                <c:pt idx="1">
                  <c:v>378</c:v>
                </c:pt>
              </c:numCache>
            </c:numRef>
          </c:val>
          <c:extLst>
            <c:ext xmlns:c16="http://schemas.microsoft.com/office/drawing/2014/chart" uri="{C3380CC4-5D6E-409C-BE32-E72D297353CC}">
              <c16:uniqueId val="{00000000-A16A-8F48-84E2-2C9FC4B0E633}"/>
            </c:ext>
          </c:extLst>
        </c:ser>
        <c:dLbls>
          <c:showLegendKey val="0"/>
          <c:showVal val="1"/>
          <c:showCatName val="0"/>
          <c:showSerName val="0"/>
          <c:showPercent val="0"/>
          <c:showBubbleSize val="0"/>
        </c:dLbls>
        <c:gapWidth val="219"/>
        <c:axId val="356976464"/>
        <c:axId val="445888768"/>
      </c:barChart>
      <c:catAx>
        <c:axId val="35697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45888768"/>
        <c:crosses val="autoZero"/>
        <c:auto val="1"/>
        <c:lblAlgn val="ctr"/>
        <c:lblOffset val="100"/>
        <c:noMultiLvlLbl val="0"/>
      </c:catAx>
      <c:valAx>
        <c:axId val="44588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56976464"/>
        <c:crosses val="autoZero"/>
        <c:crossBetween val="between"/>
      </c:valAx>
      <c:spPr>
        <a:solidFill>
          <a:schemeClr val="bg1">
            <a:lumMod val="8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347265966754156"/>
          <c:y val="4.6296296296296294E-2"/>
          <c:w val="0.51290791776028"/>
          <c:h val="0.84731481481481485"/>
        </c:manualLayout>
      </c:layout>
      <c:barChart>
        <c:barDir val="bar"/>
        <c:grouping val="clustered"/>
        <c:varyColors val="0"/>
        <c:dLbls>
          <c:showLegendKey val="0"/>
          <c:showVal val="0"/>
          <c:showCatName val="0"/>
          <c:showSerName val="0"/>
          <c:showPercent val="0"/>
          <c:showBubbleSize val="0"/>
        </c:dLbls>
        <c:gapWidth val="182"/>
        <c:axId val="725537744"/>
        <c:axId val="455448656"/>
      </c:barChart>
      <c:catAx>
        <c:axId val="72553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448656"/>
        <c:crosses val="autoZero"/>
        <c:auto val="1"/>
        <c:lblAlgn val="ctr"/>
        <c:lblOffset val="100"/>
        <c:noMultiLvlLbl val="0"/>
      </c:catAx>
      <c:valAx>
        <c:axId val="45544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37744"/>
        <c:crosses val="autoZero"/>
        <c:crossBetween val="between"/>
      </c:valAx>
      <c:spPr>
        <a:noFill/>
        <a:ln>
          <a:noFill/>
        </a:ln>
        <a:effectLst/>
      </c:spPr>
    </c:plotArea>
    <c:legend>
      <c:legendPos val="r"/>
      <c:layout>
        <c:manualLayout>
          <c:xMode val="edge"/>
          <c:yMode val="edge"/>
          <c:x val="0.64319248826291076"/>
          <c:y val="0.41212437730997914"/>
          <c:w val="0.34272300469483569"/>
          <c:h val="0.49717941507311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1270000</xdr:colOff>
      <xdr:row>32</xdr:row>
      <xdr:rowOff>63500</xdr:rowOff>
    </xdr:from>
    <xdr:to>
      <xdr:col>11</xdr:col>
      <xdr:colOff>1422400</xdr:colOff>
      <xdr:row>33</xdr:row>
      <xdr:rowOff>152400</xdr:rowOff>
    </xdr:to>
    <xdr:graphicFrame macro="">
      <xdr:nvGraphicFramePr>
        <xdr:cNvPr id="10" name="Chart 9">
          <a:extLst>
            <a:ext uri="{FF2B5EF4-FFF2-40B4-BE49-F238E27FC236}">
              <a16:creationId xmlns:a16="http://schemas.microsoft.com/office/drawing/2014/main" id="{13FFE6E3-340B-466F-A5BE-95467C515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65129</xdr:colOff>
      <xdr:row>0</xdr:row>
      <xdr:rowOff>0</xdr:rowOff>
    </xdr:from>
    <xdr:to>
      <xdr:col>21</xdr:col>
      <xdr:colOff>32564</xdr:colOff>
      <xdr:row>42</xdr:row>
      <xdr:rowOff>32564</xdr:rowOff>
    </xdr:to>
    <xdr:sp macro="" textlink="">
      <xdr:nvSpPr>
        <xdr:cNvPr id="2" name="Rectangle 1">
          <a:extLst>
            <a:ext uri="{FF2B5EF4-FFF2-40B4-BE49-F238E27FC236}">
              <a16:creationId xmlns:a16="http://schemas.microsoft.com/office/drawing/2014/main" id="{84CD4446-E4FD-557C-1D81-07815BD1CF78}"/>
            </a:ext>
          </a:extLst>
        </xdr:cNvPr>
        <xdr:cNvSpPr/>
      </xdr:nvSpPr>
      <xdr:spPr>
        <a:xfrm>
          <a:off x="65129" y="0"/>
          <a:ext cx="20140897" cy="8238718"/>
        </a:xfrm>
        <a:prstGeom prst="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0</xdr:colOff>
      <xdr:row>0</xdr:row>
      <xdr:rowOff>0</xdr:rowOff>
    </xdr:from>
    <xdr:to>
      <xdr:col>21</xdr:col>
      <xdr:colOff>-1</xdr:colOff>
      <xdr:row>6</xdr:row>
      <xdr:rowOff>0</xdr:rowOff>
    </xdr:to>
    <xdr:sp macro="" textlink="">
      <xdr:nvSpPr>
        <xdr:cNvPr id="11" name="TextBox 10">
          <a:extLst>
            <a:ext uri="{FF2B5EF4-FFF2-40B4-BE49-F238E27FC236}">
              <a16:creationId xmlns:a16="http://schemas.microsoft.com/office/drawing/2014/main" id="{22D414D4-0D2D-2D05-4A01-2A682672E1A6}"/>
            </a:ext>
          </a:extLst>
        </xdr:cNvPr>
        <xdr:cNvSpPr txBox="1"/>
      </xdr:nvSpPr>
      <xdr:spPr>
        <a:xfrm>
          <a:off x="0" y="0"/>
          <a:ext cx="20173461" cy="1172308"/>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a:t> </a:t>
          </a:r>
          <a:r>
            <a:rPr lang="en-US" sz="2400" b="1" i="0" baseline="0"/>
            <a:t>                                                                                </a:t>
          </a:r>
        </a:p>
        <a:p>
          <a:r>
            <a:rPr lang="en-US" sz="2400" b="1" i="0" baseline="0"/>
            <a:t>                                                                                   </a:t>
          </a:r>
          <a:r>
            <a:rPr lang="en-US" sz="2400" b="1" i="0" baseline="0">
              <a:solidFill>
                <a:schemeClr val="bg1"/>
              </a:solidFill>
            </a:rPr>
            <a:t>Permormance Dashboard</a:t>
          </a:r>
        </a:p>
        <a:p>
          <a:endParaRPr lang="en-US" sz="2400" b="1" i="0">
            <a:solidFill>
              <a:srgbClr val="FFFF00"/>
            </a:solidFill>
          </a:endParaRPr>
        </a:p>
      </xdr:txBody>
    </xdr:sp>
    <xdr:clientData/>
  </xdr:twoCellAnchor>
  <xdr:twoCellAnchor>
    <xdr:from>
      <xdr:col>11</xdr:col>
      <xdr:colOff>521026</xdr:colOff>
      <xdr:row>23</xdr:row>
      <xdr:rowOff>162821</xdr:rowOff>
    </xdr:from>
    <xdr:to>
      <xdr:col>21</xdr:col>
      <xdr:colOff>32563</xdr:colOff>
      <xdr:row>42</xdr:row>
      <xdr:rowOff>32564</xdr:rowOff>
    </xdr:to>
    <xdr:graphicFrame macro="">
      <xdr:nvGraphicFramePr>
        <xdr:cNvPr id="12" name="Chart 11">
          <a:extLst>
            <a:ext uri="{FF2B5EF4-FFF2-40B4-BE49-F238E27FC236}">
              <a16:creationId xmlns:a16="http://schemas.microsoft.com/office/drawing/2014/main" id="{18BC956E-0C83-414E-8AF6-DE19D8E09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537308</xdr:colOff>
      <xdr:row>6</xdr:row>
      <xdr:rowOff>48846</xdr:rowOff>
    </xdr:from>
    <xdr:to>
      <xdr:col>21</xdr:col>
      <xdr:colOff>16282</xdr:colOff>
      <xdr:row>23</xdr:row>
      <xdr:rowOff>179103</xdr:rowOff>
    </xdr:to>
    <xdr:graphicFrame macro="">
      <xdr:nvGraphicFramePr>
        <xdr:cNvPr id="16" name="Chart 15">
          <a:extLst>
            <a:ext uri="{FF2B5EF4-FFF2-40B4-BE49-F238E27FC236}">
              <a16:creationId xmlns:a16="http://schemas.microsoft.com/office/drawing/2014/main" id="{F580BF40-A9EB-4B4E-8D2B-0FA9EEF9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781540</xdr:colOff>
      <xdr:row>6</xdr:row>
      <xdr:rowOff>16282</xdr:rowOff>
    </xdr:from>
    <xdr:to>
      <xdr:col>11</xdr:col>
      <xdr:colOff>537308</xdr:colOff>
      <xdr:row>42</xdr:row>
      <xdr:rowOff>48845</xdr:rowOff>
    </xdr:to>
    <xdr:graphicFrame macro="">
      <xdr:nvGraphicFramePr>
        <xdr:cNvPr id="5" name="Chart 16">
          <a:extLst>
            <a:ext uri="{FF2B5EF4-FFF2-40B4-BE49-F238E27FC236}">
              <a16:creationId xmlns:a16="http://schemas.microsoft.com/office/drawing/2014/main" id="{E9BB2CEB-25C0-2342-9B3C-65509ED1F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16282</xdr:colOff>
      <xdr:row>13</xdr:row>
      <xdr:rowOff>113975</xdr:rowOff>
    </xdr:from>
    <xdr:to>
      <xdr:col>3</xdr:col>
      <xdr:colOff>765256</xdr:colOff>
      <xdr:row>18</xdr:row>
      <xdr:rowOff>32566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85282CF-8060-6CB8-FD65-AE1F6444AA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282" y="2653975"/>
              <a:ext cx="3630897" cy="895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48847</xdr:colOff>
      <xdr:row>32</xdr:row>
      <xdr:rowOff>16283</xdr:rowOff>
    </xdr:from>
    <xdr:to>
      <xdr:col>3</xdr:col>
      <xdr:colOff>715433</xdr:colOff>
      <xdr:row>42</xdr:row>
      <xdr:rowOff>32564</xdr:rowOff>
    </xdr:to>
    <mc:AlternateContent xmlns:mc="http://schemas.openxmlformats.org/markup-compatibility/2006" xmlns:a14="http://schemas.microsoft.com/office/drawing/2010/main">
      <mc:Choice Requires="a14">
        <xdr:graphicFrame macro="">
          <xdr:nvGraphicFramePr>
            <xdr:cNvPr id="22" name="parental level of education">
              <a:extLst>
                <a:ext uri="{FF2B5EF4-FFF2-40B4-BE49-F238E27FC236}">
                  <a16:creationId xmlns:a16="http://schemas.microsoft.com/office/drawing/2014/main" id="{7CF30387-7232-EEA4-3D02-4A595C7036D0}"/>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48847" y="6268591"/>
              <a:ext cx="3548509" cy="1970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377614</xdr:colOff>
      <xdr:row>60</xdr:row>
      <xdr:rowOff>162820</xdr:rowOff>
    </xdr:from>
    <xdr:to>
      <xdr:col>11</xdr:col>
      <xdr:colOff>423333</xdr:colOff>
      <xdr:row>61</xdr:row>
      <xdr:rowOff>16281</xdr:rowOff>
    </xdr:to>
    <xdr:graphicFrame macro="">
      <xdr:nvGraphicFramePr>
        <xdr:cNvPr id="27" name="Chart 26">
          <a:extLst>
            <a:ext uri="{FF2B5EF4-FFF2-40B4-BE49-F238E27FC236}">
              <a16:creationId xmlns:a16="http://schemas.microsoft.com/office/drawing/2014/main" id="{37312AC5-A60B-2141-BD0D-B86865B2A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390769</xdr:colOff>
      <xdr:row>0</xdr:row>
      <xdr:rowOff>179103</xdr:rowOff>
    </xdr:from>
    <xdr:to>
      <xdr:col>7</xdr:col>
      <xdr:colOff>344528</xdr:colOff>
      <xdr:row>5</xdr:row>
      <xdr:rowOff>116580</xdr:rowOff>
    </xdr:to>
    <xdr:pic>
      <xdr:nvPicPr>
        <xdr:cNvPr id="10" name="Graphic 9" descr="List with solid fill">
          <a:extLst>
            <a:ext uri="{FF2B5EF4-FFF2-40B4-BE49-F238E27FC236}">
              <a16:creationId xmlns:a16="http://schemas.microsoft.com/office/drawing/2014/main" id="{0566DCAE-5ED1-E959-A032-D715D2D882C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154615" y="179103"/>
          <a:ext cx="914400" cy="914400"/>
        </a:xfrm>
        <a:prstGeom prst="rect">
          <a:avLst/>
        </a:prstGeom>
      </xdr:spPr>
    </xdr:pic>
    <xdr:clientData/>
  </xdr:twoCellAnchor>
  <xdr:twoCellAnchor editAs="oneCell">
    <xdr:from>
      <xdr:col>0</xdr:col>
      <xdr:colOff>65128</xdr:colOff>
      <xdr:row>6</xdr:row>
      <xdr:rowOff>19213</xdr:rowOff>
    </xdr:from>
    <xdr:to>
      <xdr:col>3</xdr:col>
      <xdr:colOff>797819</xdr:colOff>
      <xdr:row>11</xdr:row>
      <xdr:rowOff>113974</xdr:rowOff>
    </xdr:to>
    <mc:AlternateContent xmlns:mc="http://schemas.openxmlformats.org/markup-compatibility/2006" xmlns:a14="http://schemas.microsoft.com/office/drawing/2010/main">
      <mc:Choice Requires="a14">
        <xdr:graphicFrame macro="">
          <xdr:nvGraphicFramePr>
            <xdr:cNvPr id="9" name="Students who passed in all subject">
              <a:extLst>
                <a:ext uri="{FF2B5EF4-FFF2-40B4-BE49-F238E27FC236}">
                  <a16:creationId xmlns:a16="http://schemas.microsoft.com/office/drawing/2014/main" id="{39245B66-5D31-20D8-F707-EF142B174E2A}"/>
                </a:ext>
              </a:extLst>
            </xdr:cNvPr>
            <xdr:cNvGraphicFramePr/>
          </xdr:nvGraphicFramePr>
          <xdr:xfrm>
            <a:off x="0" y="0"/>
            <a:ext cx="0" cy="0"/>
          </xdr:xfrm>
          <a:graphic>
            <a:graphicData uri="http://schemas.microsoft.com/office/drawing/2010/slicer">
              <sle:slicer xmlns:sle="http://schemas.microsoft.com/office/drawing/2010/slicer" name="Students who passed in all subject"/>
            </a:graphicData>
          </a:graphic>
        </xdr:graphicFrame>
      </mc:Choice>
      <mc:Fallback xmlns="">
        <xdr:sp macro="" textlink="">
          <xdr:nvSpPr>
            <xdr:cNvPr id="0" name=""/>
            <xdr:cNvSpPr>
              <a:spLocks noTextEdit="1"/>
            </xdr:cNvSpPr>
          </xdr:nvSpPr>
          <xdr:spPr>
            <a:xfrm>
              <a:off x="65128" y="1191521"/>
              <a:ext cx="3614614" cy="1071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97692</xdr:colOff>
      <xdr:row>20</xdr:row>
      <xdr:rowOff>187895</xdr:rowOff>
    </xdr:from>
    <xdr:to>
      <xdr:col>3</xdr:col>
      <xdr:colOff>781537</xdr:colOff>
      <xdr:row>29</xdr:row>
      <xdr:rowOff>65129</xdr:rowOff>
    </xdr:to>
    <mc:AlternateContent xmlns:mc="http://schemas.openxmlformats.org/markup-compatibility/2006" xmlns:a14="http://schemas.microsoft.com/office/drawing/2010/main">
      <mc:Choice Requires="a14">
        <xdr:graphicFrame macro="">
          <xdr:nvGraphicFramePr>
            <xdr:cNvPr id="13" name="race/ethnicity">
              <a:extLst>
                <a:ext uri="{FF2B5EF4-FFF2-40B4-BE49-F238E27FC236}">
                  <a16:creationId xmlns:a16="http://schemas.microsoft.com/office/drawing/2014/main" id="{2FF70C79-46E2-E2D2-2FA6-0ADF94F961B3}"/>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97692" y="4095587"/>
              <a:ext cx="3565768" cy="1635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2.811447337961" createdVersion="8" refreshedVersion="8" minRefreshableVersion="3" recordCount="1000" xr:uid="{38033F9F-824A-504A-99A6-17FBD8F4E292}">
  <cacheSource type="worksheet">
    <worksheetSource name="StudentPerformance"/>
  </cacheSource>
  <cacheFields count="15">
    <cacheField name="Rank" numFmtId="0">
      <sharedItems containsSemiMixedTypes="0" containsString="0" containsNumber="1" containsInteger="1" minValue="1" maxValue="1000" count="194">
        <n v="1"/>
        <n v="4"/>
        <n v="5"/>
        <n v="7"/>
        <n v="9"/>
        <n v="12"/>
        <n v="14"/>
        <n v="16"/>
        <n v="17"/>
        <n v="20"/>
        <n v="21"/>
        <n v="23"/>
        <n v="27"/>
        <n v="28"/>
        <n v="30"/>
        <n v="31"/>
        <n v="34"/>
        <n v="35"/>
        <n v="37"/>
        <n v="43"/>
        <n v="46"/>
        <n v="47"/>
        <n v="48"/>
        <n v="51"/>
        <n v="53"/>
        <n v="55"/>
        <n v="59"/>
        <n v="64"/>
        <n v="69"/>
        <n v="74"/>
        <n v="76"/>
        <n v="78"/>
        <n v="83"/>
        <n v="89"/>
        <n v="93"/>
        <n v="99"/>
        <n v="103"/>
        <n v="109"/>
        <n v="113"/>
        <n v="117"/>
        <n v="121"/>
        <n v="123"/>
        <n v="131"/>
        <n v="135"/>
        <n v="140"/>
        <n v="149"/>
        <n v="155"/>
        <n v="166"/>
        <n v="169"/>
        <n v="173"/>
        <n v="178"/>
        <n v="180"/>
        <n v="187"/>
        <n v="195"/>
        <n v="199"/>
        <n v="207"/>
        <n v="215"/>
        <n v="222"/>
        <n v="231"/>
        <n v="240"/>
        <n v="250"/>
        <n v="255"/>
        <n v="269"/>
        <n v="277"/>
        <n v="282"/>
        <n v="288"/>
        <n v="297"/>
        <n v="307"/>
        <n v="314"/>
        <n v="325"/>
        <n v="333"/>
        <n v="345"/>
        <n v="351"/>
        <n v="356"/>
        <n v="367"/>
        <n v="379"/>
        <n v="389"/>
        <n v="395"/>
        <n v="404"/>
        <n v="412"/>
        <n v="424"/>
        <n v="435"/>
        <n v="440"/>
        <n v="448"/>
        <n v="460"/>
        <n v="465"/>
        <n v="475"/>
        <n v="487"/>
        <n v="499"/>
        <n v="512"/>
        <n v="527"/>
        <n v="534"/>
        <n v="540"/>
        <n v="549"/>
        <n v="557"/>
        <n v="562"/>
        <n v="576"/>
        <n v="584"/>
        <n v="593"/>
        <n v="602"/>
        <n v="613"/>
        <n v="623"/>
        <n v="632"/>
        <n v="641"/>
        <n v="646"/>
        <n v="653"/>
        <n v="657"/>
        <n v="665"/>
        <n v="671"/>
        <n v="678"/>
        <n v="687"/>
        <n v="693"/>
        <n v="700"/>
        <n v="708"/>
        <n v="716"/>
        <n v="721"/>
        <n v="727"/>
        <n v="736"/>
        <n v="745"/>
        <n v="754"/>
        <n v="756"/>
        <n v="764"/>
        <n v="772"/>
        <n v="776"/>
        <n v="780"/>
        <n v="786"/>
        <n v="796"/>
        <n v="803"/>
        <n v="808"/>
        <n v="810"/>
        <n v="819"/>
        <n v="824"/>
        <n v="830"/>
        <n v="837"/>
        <n v="841"/>
        <n v="843"/>
        <n v="850"/>
        <n v="855"/>
        <n v="860"/>
        <n v="870"/>
        <n v="876"/>
        <n v="881"/>
        <n v="884"/>
        <n v="892"/>
        <n v="898"/>
        <n v="901"/>
        <n v="905"/>
        <n v="911"/>
        <n v="915"/>
        <n v="921"/>
        <n v="925"/>
        <n v="927"/>
        <n v="929"/>
        <n v="930"/>
        <n v="934"/>
        <n v="939"/>
        <n v="942"/>
        <n v="943"/>
        <n v="945"/>
        <n v="947"/>
        <n v="951"/>
        <n v="952"/>
        <n v="954"/>
        <n v="956"/>
        <n v="960"/>
        <n v="962"/>
        <n v="963"/>
        <n v="964"/>
        <n v="965"/>
        <n v="967"/>
        <n v="969"/>
        <n v="971"/>
        <n v="974"/>
        <n v="975"/>
        <n v="977"/>
        <n v="978"/>
        <n v="980"/>
        <n v="981"/>
        <n v="982"/>
        <n v="983"/>
        <n v="985"/>
        <n v="986"/>
        <n v="987"/>
        <n v="988"/>
        <n v="989"/>
        <n v="990"/>
        <n v="991"/>
        <n v="992"/>
        <n v="994"/>
        <n v="995"/>
        <n v="997"/>
        <n v="998"/>
        <n v="999"/>
        <n v="1000"/>
      </sharedItems>
    </cacheField>
    <cacheField name="gender" numFmtId="0">
      <sharedItems count="2">
        <s v="female"/>
        <s v="male"/>
      </sharedItems>
    </cacheField>
    <cacheField name="race/ethnicity" numFmtId="0">
      <sharedItems count="5">
        <s v="group E"/>
        <s v="group D"/>
        <s v="group C"/>
        <s v="group B"/>
        <s v="group A"/>
      </sharedItems>
    </cacheField>
    <cacheField name="parental level of education" numFmtId="0">
      <sharedItems count="6">
        <s v="bachelor's degree"/>
        <s v="associate's degree"/>
        <s v="some high school"/>
        <s v="some college"/>
        <s v="master's degree"/>
        <s v="high school"/>
      </sharedItems>
    </cacheField>
    <cacheField name="test preparation course" numFmtId="0">
      <sharedItems count="3">
        <s v="bachelor's degree"/>
        <s v="completed"/>
        <s v="none"/>
      </sharedItems>
    </cacheField>
    <cacheField name="math score" numFmtId="0">
      <sharedItems containsSemiMixedTypes="0" containsString="0" containsNumber="1" containsInteger="1" minValue="0" maxValue="100" count="81">
        <n v="100"/>
        <n v="99"/>
        <n v="97"/>
        <n v="98"/>
        <n v="96"/>
        <n v="93"/>
        <n v="94"/>
        <n v="92"/>
        <n v="89"/>
        <n v="87"/>
        <n v="88"/>
        <n v="85"/>
        <n v="91"/>
        <n v="90"/>
        <n v="95"/>
        <n v="82"/>
        <n v="81"/>
        <n v="84"/>
        <n v="83"/>
        <n v="77"/>
        <n v="86"/>
        <n v="78"/>
        <n v="79"/>
        <n v="80"/>
        <n v="76"/>
        <n v="75"/>
        <n v="74"/>
        <n v="73"/>
        <n v="69"/>
        <n v="70"/>
        <n v="71"/>
        <n v="67"/>
        <n v="68"/>
        <n v="72"/>
        <n v="61"/>
        <n v="64"/>
        <n v="65"/>
        <n v="66"/>
        <n v="59"/>
        <n v="63"/>
        <n v="62"/>
        <n v="57"/>
        <n v="58"/>
        <n v="60"/>
        <n v="56"/>
        <n v="55"/>
        <n v="51"/>
        <n v="52"/>
        <n v="53"/>
        <n v="50"/>
        <n v="45"/>
        <n v="54"/>
        <n v="48"/>
        <n v="42"/>
        <n v="46"/>
        <n v="49"/>
        <n v="47"/>
        <n v="40"/>
        <n v="44"/>
        <n v="43"/>
        <n v="39"/>
        <n v="35"/>
        <n v="37"/>
        <n v="38"/>
        <n v="41"/>
        <n v="36"/>
        <n v="32"/>
        <n v="34"/>
        <n v="29"/>
        <n v="33"/>
        <n v="23"/>
        <n v="27"/>
        <n v="26"/>
        <n v="22"/>
        <n v="19"/>
        <n v="24"/>
        <n v="18"/>
        <n v="30"/>
        <n v="28"/>
        <n v="8"/>
        <n v="0"/>
      </sharedItems>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Total marks" numFmtId="0">
      <sharedItems containsSemiMixedTypes="0" containsString="0" containsNumber="1" containsInteger="1" minValue="27" maxValue="300" count="194">
        <n v="300"/>
        <n v="299"/>
        <n v="297"/>
        <n v="296"/>
        <n v="293"/>
        <n v="292"/>
        <n v="291"/>
        <n v="290"/>
        <n v="289"/>
        <n v="288"/>
        <n v="287"/>
        <n v="282"/>
        <n v="281"/>
        <n v="280"/>
        <n v="279"/>
        <n v="278"/>
        <n v="277"/>
        <n v="276"/>
        <n v="275"/>
        <n v="274"/>
        <n v="273"/>
        <n v="272"/>
        <n v="271"/>
        <n v="270"/>
        <n v="269"/>
        <n v="268"/>
        <n v="267"/>
        <n v="266"/>
        <n v="265"/>
        <n v="264"/>
        <n v="263"/>
        <n v="262"/>
        <n v="261"/>
        <n v="260"/>
        <n v="259"/>
        <n v="258"/>
        <n v="257"/>
        <n v="256"/>
        <n v="255"/>
        <n v="254"/>
        <n v="253"/>
        <n v="252"/>
        <n v="251"/>
        <n v="250"/>
        <n v="249"/>
        <n v="248"/>
        <n v="247"/>
        <n v="246"/>
        <n v="245"/>
        <n v="244"/>
        <n v="243"/>
        <n v="242"/>
        <n v="241"/>
        <n v="240"/>
        <n v="239"/>
        <n v="238"/>
        <n v="237"/>
        <n v="236"/>
        <n v="235"/>
        <n v="234"/>
        <n v="233"/>
        <n v="232"/>
        <n v="231"/>
        <n v="230"/>
        <n v="229"/>
        <n v="228"/>
        <n v="227"/>
        <n v="226"/>
        <n v="225"/>
        <n v="224"/>
        <n v="223"/>
        <n v="222"/>
        <n v="221"/>
        <n v="220"/>
        <n v="219"/>
        <n v="218"/>
        <n v="217"/>
        <n v="216"/>
        <n v="215"/>
        <n v="214"/>
        <n v="213"/>
        <n v="212"/>
        <n v="211"/>
        <n v="210"/>
        <n v="209"/>
        <n v="208"/>
        <n v="207"/>
        <n v="206"/>
        <n v="205"/>
        <n v="204"/>
        <n v="203"/>
        <n v="202"/>
        <n v="201"/>
        <n v="200"/>
        <n v="199"/>
        <n v="198"/>
        <n v="197"/>
        <n v="196"/>
        <n v="195"/>
        <n v="194"/>
        <n v="193"/>
        <n v="192"/>
        <n v="191"/>
        <n v="190"/>
        <n v="189"/>
        <n v="188"/>
        <n v="187"/>
        <n v="186"/>
        <n v="185"/>
        <n v="184"/>
        <n v="183"/>
        <n v="182"/>
        <n v="181"/>
        <n v="180"/>
        <n v="179"/>
        <n v="178"/>
        <n v="177"/>
        <n v="176"/>
        <n v="175"/>
        <n v="174"/>
        <n v="173"/>
        <n v="172"/>
        <n v="171"/>
        <n v="170"/>
        <n v="169"/>
        <n v="168"/>
        <n v="167"/>
        <n v="166"/>
        <n v="165"/>
        <n v="164"/>
        <n v="163"/>
        <n v="162"/>
        <n v="161"/>
        <n v="160"/>
        <n v="159"/>
        <n v="158"/>
        <n v="157"/>
        <n v="156"/>
        <n v="155"/>
        <n v="154"/>
        <n v="153"/>
        <n v="152"/>
        <n v="151"/>
        <n v="150"/>
        <n v="149"/>
        <n v="148"/>
        <n v="147"/>
        <n v="146"/>
        <n v="145"/>
        <n v="144"/>
        <n v="143"/>
        <n v="142"/>
        <n v="141"/>
        <n v="140"/>
        <n v="139"/>
        <n v="138"/>
        <n v="137"/>
        <n v="136"/>
        <n v="135"/>
        <n v="134"/>
        <n v="133"/>
        <n v="132"/>
        <n v="131"/>
        <n v="130"/>
        <n v="129"/>
        <n v="127"/>
        <n v="126"/>
        <n v="124"/>
        <n v="123"/>
        <n v="122"/>
        <n v="120"/>
        <n v="119"/>
        <n v="118"/>
        <n v="117"/>
        <n v="116"/>
        <n v="115"/>
        <n v="114"/>
        <n v="113"/>
        <n v="112"/>
        <n v="104"/>
        <n v="103"/>
        <n v="97"/>
        <n v="95"/>
        <n v="94"/>
        <n v="93"/>
        <n v="92"/>
        <n v="90"/>
        <n v="89"/>
        <n v="88"/>
        <n v="78"/>
        <n v="70"/>
        <n v="69"/>
        <n v="55"/>
        <n v="27"/>
      </sharedItems>
    </cacheField>
    <cacheField name="Student who passed in math" numFmtId="0">
      <sharedItems count="2">
        <s v="Pass"/>
        <s v="Fail"/>
      </sharedItems>
    </cacheField>
    <cacheField name="Students Who passed In Reading" numFmtId="0">
      <sharedItems count="2">
        <s v="Pass"/>
        <s v="Fail"/>
      </sharedItems>
    </cacheField>
    <cacheField name="Students who passed in Writing" numFmtId="0">
      <sharedItems count="2">
        <s v="Pass"/>
        <s v="Fail"/>
      </sharedItems>
    </cacheField>
    <cacheField name="Students who passed in all subject" numFmtId="0">
      <sharedItems count="2">
        <s v="Pass"/>
        <s v="Fail"/>
      </sharedItems>
    </cacheField>
    <cacheField name="Field1" numFmtId="0" formula=" 0" databaseField="0"/>
    <cacheField name="Field2" numFmtId="0" formula=" 0" databaseField="0"/>
  </cacheFields>
  <extLst>
    <ext xmlns:x14="http://schemas.microsoft.com/office/spreadsheetml/2009/9/main" uri="{725AE2AE-9491-48be-B2B4-4EB974FC3084}">
      <x14:pivotCacheDefinition pivotCacheId="228590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100"/>
    <n v="100"/>
    <x v="0"/>
    <x v="0"/>
    <x v="0"/>
    <x v="0"/>
    <x v="0"/>
  </r>
  <r>
    <x v="0"/>
    <x v="1"/>
    <x v="0"/>
    <x v="0"/>
    <x v="1"/>
    <x v="0"/>
    <n v="100"/>
    <n v="100"/>
    <x v="0"/>
    <x v="0"/>
    <x v="0"/>
    <x v="0"/>
    <x v="0"/>
  </r>
  <r>
    <x v="0"/>
    <x v="0"/>
    <x v="0"/>
    <x v="1"/>
    <x v="2"/>
    <x v="0"/>
    <n v="100"/>
    <n v="100"/>
    <x v="0"/>
    <x v="0"/>
    <x v="0"/>
    <x v="0"/>
    <x v="0"/>
  </r>
  <r>
    <x v="1"/>
    <x v="0"/>
    <x v="0"/>
    <x v="0"/>
    <x v="1"/>
    <x v="1"/>
    <n v="100"/>
    <n v="100"/>
    <x v="1"/>
    <x v="0"/>
    <x v="0"/>
    <x v="0"/>
    <x v="0"/>
  </r>
  <r>
    <x v="2"/>
    <x v="0"/>
    <x v="1"/>
    <x v="2"/>
    <x v="1"/>
    <x v="2"/>
    <n v="100"/>
    <n v="100"/>
    <x v="2"/>
    <x v="0"/>
    <x v="0"/>
    <x v="0"/>
    <x v="0"/>
  </r>
  <r>
    <x v="2"/>
    <x v="0"/>
    <x v="1"/>
    <x v="3"/>
    <x v="2"/>
    <x v="3"/>
    <n v="100"/>
    <n v="99"/>
    <x v="2"/>
    <x v="0"/>
    <x v="0"/>
    <x v="0"/>
    <x v="0"/>
  </r>
  <r>
    <x v="3"/>
    <x v="0"/>
    <x v="2"/>
    <x v="0"/>
    <x v="1"/>
    <x v="4"/>
    <n v="100"/>
    <n v="100"/>
    <x v="3"/>
    <x v="0"/>
    <x v="0"/>
    <x v="0"/>
    <x v="0"/>
  </r>
  <r>
    <x v="3"/>
    <x v="1"/>
    <x v="1"/>
    <x v="3"/>
    <x v="1"/>
    <x v="0"/>
    <n v="97"/>
    <n v="99"/>
    <x v="3"/>
    <x v="0"/>
    <x v="0"/>
    <x v="0"/>
    <x v="0"/>
  </r>
  <r>
    <x v="4"/>
    <x v="0"/>
    <x v="1"/>
    <x v="0"/>
    <x v="1"/>
    <x v="5"/>
    <n v="100"/>
    <n v="100"/>
    <x v="4"/>
    <x v="0"/>
    <x v="0"/>
    <x v="0"/>
    <x v="0"/>
  </r>
  <r>
    <x v="4"/>
    <x v="1"/>
    <x v="0"/>
    <x v="1"/>
    <x v="1"/>
    <x v="0"/>
    <n v="100"/>
    <n v="93"/>
    <x v="4"/>
    <x v="0"/>
    <x v="0"/>
    <x v="0"/>
    <x v="0"/>
  </r>
  <r>
    <x v="4"/>
    <x v="0"/>
    <x v="0"/>
    <x v="4"/>
    <x v="1"/>
    <x v="6"/>
    <n v="99"/>
    <n v="100"/>
    <x v="4"/>
    <x v="0"/>
    <x v="0"/>
    <x v="0"/>
    <x v="0"/>
  </r>
  <r>
    <x v="5"/>
    <x v="0"/>
    <x v="0"/>
    <x v="0"/>
    <x v="1"/>
    <x v="7"/>
    <n v="100"/>
    <n v="100"/>
    <x v="5"/>
    <x v="0"/>
    <x v="0"/>
    <x v="0"/>
    <x v="0"/>
  </r>
  <r>
    <x v="5"/>
    <x v="0"/>
    <x v="1"/>
    <x v="4"/>
    <x v="2"/>
    <x v="7"/>
    <n v="100"/>
    <n v="100"/>
    <x v="5"/>
    <x v="0"/>
    <x v="0"/>
    <x v="0"/>
    <x v="0"/>
  </r>
  <r>
    <x v="6"/>
    <x v="0"/>
    <x v="2"/>
    <x v="0"/>
    <x v="1"/>
    <x v="7"/>
    <n v="100"/>
    <n v="99"/>
    <x v="6"/>
    <x v="0"/>
    <x v="0"/>
    <x v="0"/>
    <x v="0"/>
  </r>
  <r>
    <x v="6"/>
    <x v="0"/>
    <x v="2"/>
    <x v="1"/>
    <x v="1"/>
    <x v="4"/>
    <n v="96"/>
    <n v="99"/>
    <x v="6"/>
    <x v="0"/>
    <x v="0"/>
    <x v="0"/>
    <x v="0"/>
  </r>
  <r>
    <x v="7"/>
    <x v="0"/>
    <x v="3"/>
    <x v="0"/>
    <x v="2"/>
    <x v="2"/>
    <n v="97"/>
    <n v="96"/>
    <x v="7"/>
    <x v="0"/>
    <x v="0"/>
    <x v="0"/>
    <x v="0"/>
  </r>
  <r>
    <x v="8"/>
    <x v="0"/>
    <x v="1"/>
    <x v="0"/>
    <x v="2"/>
    <x v="8"/>
    <n v="100"/>
    <n v="100"/>
    <x v="8"/>
    <x v="0"/>
    <x v="0"/>
    <x v="0"/>
    <x v="0"/>
  </r>
  <r>
    <x v="8"/>
    <x v="0"/>
    <x v="4"/>
    <x v="2"/>
    <x v="1"/>
    <x v="7"/>
    <n v="100"/>
    <n v="97"/>
    <x v="8"/>
    <x v="0"/>
    <x v="0"/>
    <x v="0"/>
    <x v="0"/>
  </r>
  <r>
    <x v="8"/>
    <x v="0"/>
    <x v="0"/>
    <x v="3"/>
    <x v="2"/>
    <x v="0"/>
    <n v="92"/>
    <n v="97"/>
    <x v="8"/>
    <x v="0"/>
    <x v="0"/>
    <x v="0"/>
    <x v="0"/>
  </r>
  <r>
    <x v="9"/>
    <x v="0"/>
    <x v="0"/>
    <x v="1"/>
    <x v="1"/>
    <x v="5"/>
    <n v="100"/>
    <n v="95"/>
    <x v="9"/>
    <x v="0"/>
    <x v="0"/>
    <x v="0"/>
    <x v="0"/>
  </r>
  <r>
    <x v="10"/>
    <x v="0"/>
    <x v="1"/>
    <x v="4"/>
    <x v="2"/>
    <x v="9"/>
    <n v="100"/>
    <n v="100"/>
    <x v="10"/>
    <x v="0"/>
    <x v="0"/>
    <x v="0"/>
    <x v="0"/>
  </r>
  <r>
    <x v="10"/>
    <x v="0"/>
    <x v="1"/>
    <x v="5"/>
    <x v="1"/>
    <x v="10"/>
    <n v="99"/>
    <n v="100"/>
    <x v="10"/>
    <x v="0"/>
    <x v="0"/>
    <x v="0"/>
    <x v="0"/>
  </r>
  <r>
    <x v="11"/>
    <x v="1"/>
    <x v="2"/>
    <x v="1"/>
    <x v="1"/>
    <x v="9"/>
    <n v="100"/>
    <n v="95"/>
    <x v="11"/>
    <x v="0"/>
    <x v="0"/>
    <x v="0"/>
    <x v="0"/>
  </r>
  <r>
    <x v="11"/>
    <x v="0"/>
    <x v="0"/>
    <x v="4"/>
    <x v="1"/>
    <x v="10"/>
    <n v="99"/>
    <n v="95"/>
    <x v="11"/>
    <x v="0"/>
    <x v="0"/>
    <x v="0"/>
    <x v="0"/>
  </r>
  <r>
    <x v="11"/>
    <x v="1"/>
    <x v="4"/>
    <x v="3"/>
    <x v="1"/>
    <x v="0"/>
    <n v="96"/>
    <n v="86"/>
    <x v="11"/>
    <x v="0"/>
    <x v="0"/>
    <x v="0"/>
    <x v="0"/>
  </r>
  <r>
    <x v="11"/>
    <x v="0"/>
    <x v="0"/>
    <x v="5"/>
    <x v="2"/>
    <x v="1"/>
    <n v="93"/>
    <n v="90"/>
    <x v="11"/>
    <x v="0"/>
    <x v="0"/>
    <x v="0"/>
    <x v="0"/>
  </r>
  <r>
    <x v="12"/>
    <x v="1"/>
    <x v="2"/>
    <x v="1"/>
    <x v="2"/>
    <x v="2"/>
    <n v="93"/>
    <n v="91"/>
    <x v="12"/>
    <x v="0"/>
    <x v="0"/>
    <x v="0"/>
    <x v="0"/>
  </r>
  <r>
    <x v="13"/>
    <x v="0"/>
    <x v="1"/>
    <x v="4"/>
    <x v="1"/>
    <x v="11"/>
    <n v="95"/>
    <n v="100"/>
    <x v="13"/>
    <x v="0"/>
    <x v="0"/>
    <x v="0"/>
    <x v="0"/>
  </r>
  <r>
    <x v="13"/>
    <x v="0"/>
    <x v="2"/>
    <x v="1"/>
    <x v="2"/>
    <x v="12"/>
    <n v="95"/>
    <n v="94"/>
    <x v="13"/>
    <x v="0"/>
    <x v="0"/>
    <x v="0"/>
    <x v="0"/>
  </r>
  <r>
    <x v="14"/>
    <x v="1"/>
    <x v="4"/>
    <x v="0"/>
    <x v="2"/>
    <x v="12"/>
    <n v="96"/>
    <n v="92"/>
    <x v="14"/>
    <x v="0"/>
    <x v="0"/>
    <x v="0"/>
    <x v="0"/>
  </r>
  <r>
    <x v="15"/>
    <x v="1"/>
    <x v="3"/>
    <x v="3"/>
    <x v="1"/>
    <x v="12"/>
    <n v="96"/>
    <n v="91"/>
    <x v="15"/>
    <x v="0"/>
    <x v="0"/>
    <x v="0"/>
    <x v="0"/>
  </r>
  <r>
    <x v="15"/>
    <x v="0"/>
    <x v="3"/>
    <x v="4"/>
    <x v="2"/>
    <x v="13"/>
    <n v="95"/>
    <n v="93"/>
    <x v="15"/>
    <x v="0"/>
    <x v="0"/>
    <x v="0"/>
    <x v="0"/>
  </r>
  <r>
    <x v="15"/>
    <x v="1"/>
    <x v="2"/>
    <x v="0"/>
    <x v="1"/>
    <x v="4"/>
    <n v="90"/>
    <n v="92"/>
    <x v="15"/>
    <x v="0"/>
    <x v="0"/>
    <x v="0"/>
    <x v="0"/>
  </r>
  <r>
    <x v="16"/>
    <x v="0"/>
    <x v="2"/>
    <x v="3"/>
    <x v="1"/>
    <x v="10"/>
    <n v="95"/>
    <n v="94"/>
    <x v="16"/>
    <x v="0"/>
    <x v="0"/>
    <x v="0"/>
    <x v="0"/>
  </r>
  <r>
    <x v="17"/>
    <x v="0"/>
    <x v="0"/>
    <x v="1"/>
    <x v="2"/>
    <x v="9"/>
    <n v="94"/>
    <n v="95"/>
    <x v="17"/>
    <x v="0"/>
    <x v="0"/>
    <x v="0"/>
    <x v="0"/>
  </r>
  <r>
    <x v="17"/>
    <x v="0"/>
    <x v="0"/>
    <x v="1"/>
    <x v="1"/>
    <x v="14"/>
    <n v="89"/>
    <n v="92"/>
    <x v="17"/>
    <x v="0"/>
    <x v="0"/>
    <x v="0"/>
    <x v="0"/>
  </r>
  <r>
    <x v="18"/>
    <x v="0"/>
    <x v="1"/>
    <x v="3"/>
    <x v="1"/>
    <x v="15"/>
    <n v="97"/>
    <n v="96"/>
    <x v="18"/>
    <x v="0"/>
    <x v="0"/>
    <x v="0"/>
    <x v="0"/>
  </r>
  <r>
    <x v="18"/>
    <x v="0"/>
    <x v="3"/>
    <x v="3"/>
    <x v="1"/>
    <x v="10"/>
    <n v="95"/>
    <n v="92"/>
    <x v="18"/>
    <x v="0"/>
    <x v="0"/>
    <x v="0"/>
    <x v="0"/>
  </r>
  <r>
    <x v="18"/>
    <x v="0"/>
    <x v="1"/>
    <x v="1"/>
    <x v="1"/>
    <x v="10"/>
    <n v="92"/>
    <n v="95"/>
    <x v="18"/>
    <x v="0"/>
    <x v="0"/>
    <x v="0"/>
    <x v="0"/>
  </r>
  <r>
    <x v="18"/>
    <x v="1"/>
    <x v="4"/>
    <x v="1"/>
    <x v="1"/>
    <x v="2"/>
    <n v="92"/>
    <n v="86"/>
    <x v="18"/>
    <x v="0"/>
    <x v="0"/>
    <x v="0"/>
    <x v="0"/>
  </r>
  <r>
    <x v="18"/>
    <x v="1"/>
    <x v="2"/>
    <x v="0"/>
    <x v="1"/>
    <x v="6"/>
    <n v="90"/>
    <n v="91"/>
    <x v="18"/>
    <x v="0"/>
    <x v="0"/>
    <x v="0"/>
    <x v="0"/>
  </r>
  <r>
    <x v="18"/>
    <x v="1"/>
    <x v="2"/>
    <x v="1"/>
    <x v="1"/>
    <x v="3"/>
    <n v="87"/>
    <n v="90"/>
    <x v="18"/>
    <x v="0"/>
    <x v="0"/>
    <x v="0"/>
    <x v="0"/>
  </r>
  <r>
    <x v="19"/>
    <x v="0"/>
    <x v="1"/>
    <x v="2"/>
    <x v="2"/>
    <x v="16"/>
    <n v="97"/>
    <n v="96"/>
    <x v="19"/>
    <x v="0"/>
    <x v="0"/>
    <x v="0"/>
    <x v="0"/>
  </r>
  <r>
    <x v="19"/>
    <x v="0"/>
    <x v="2"/>
    <x v="3"/>
    <x v="1"/>
    <x v="10"/>
    <n v="93"/>
    <n v="93"/>
    <x v="19"/>
    <x v="0"/>
    <x v="0"/>
    <x v="0"/>
    <x v="0"/>
  </r>
  <r>
    <x v="19"/>
    <x v="1"/>
    <x v="2"/>
    <x v="3"/>
    <x v="1"/>
    <x v="3"/>
    <n v="86"/>
    <n v="90"/>
    <x v="19"/>
    <x v="0"/>
    <x v="0"/>
    <x v="0"/>
    <x v="0"/>
  </r>
  <r>
    <x v="20"/>
    <x v="0"/>
    <x v="3"/>
    <x v="1"/>
    <x v="1"/>
    <x v="6"/>
    <n v="87"/>
    <n v="92"/>
    <x v="20"/>
    <x v="0"/>
    <x v="0"/>
    <x v="0"/>
    <x v="0"/>
  </r>
  <r>
    <x v="21"/>
    <x v="1"/>
    <x v="3"/>
    <x v="1"/>
    <x v="1"/>
    <x v="12"/>
    <n v="89"/>
    <n v="92"/>
    <x v="21"/>
    <x v="0"/>
    <x v="0"/>
    <x v="0"/>
    <x v="0"/>
  </r>
  <r>
    <x v="22"/>
    <x v="0"/>
    <x v="0"/>
    <x v="1"/>
    <x v="2"/>
    <x v="17"/>
    <n v="95"/>
    <n v="92"/>
    <x v="22"/>
    <x v="0"/>
    <x v="0"/>
    <x v="0"/>
    <x v="0"/>
  </r>
  <r>
    <x v="22"/>
    <x v="0"/>
    <x v="2"/>
    <x v="0"/>
    <x v="2"/>
    <x v="18"/>
    <n v="93"/>
    <n v="95"/>
    <x v="22"/>
    <x v="0"/>
    <x v="0"/>
    <x v="0"/>
    <x v="0"/>
  </r>
  <r>
    <x v="22"/>
    <x v="0"/>
    <x v="3"/>
    <x v="1"/>
    <x v="1"/>
    <x v="13"/>
    <n v="90"/>
    <n v="91"/>
    <x v="22"/>
    <x v="0"/>
    <x v="0"/>
    <x v="0"/>
    <x v="0"/>
  </r>
  <r>
    <x v="23"/>
    <x v="0"/>
    <x v="2"/>
    <x v="2"/>
    <x v="1"/>
    <x v="11"/>
    <n v="92"/>
    <n v="93"/>
    <x v="23"/>
    <x v="0"/>
    <x v="0"/>
    <x v="0"/>
    <x v="0"/>
  </r>
  <r>
    <x v="23"/>
    <x v="0"/>
    <x v="2"/>
    <x v="3"/>
    <x v="1"/>
    <x v="9"/>
    <n v="89"/>
    <n v="94"/>
    <x v="23"/>
    <x v="0"/>
    <x v="0"/>
    <x v="0"/>
    <x v="0"/>
  </r>
  <r>
    <x v="24"/>
    <x v="0"/>
    <x v="2"/>
    <x v="1"/>
    <x v="2"/>
    <x v="11"/>
    <n v="89"/>
    <n v="95"/>
    <x v="24"/>
    <x v="0"/>
    <x v="0"/>
    <x v="0"/>
    <x v="0"/>
  </r>
  <r>
    <x v="24"/>
    <x v="0"/>
    <x v="1"/>
    <x v="3"/>
    <x v="1"/>
    <x v="11"/>
    <n v="86"/>
    <n v="98"/>
    <x v="24"/>
    <x v="0"/>
    <x v="0"/>
    <x v="0"/>
    <x v="0"/>
  </r>
  <r>
    <x v="25"/>
    <x v="0"/>
    <x v="3"/>
    <x v="4"/>
    <x v="1"/>
    <x v="19"/>
    <n v="97"/>
    <n v="94"/>
    <x v="25"/>
    <x v="0"/>
    <x v="0"/>
    <x v="0"/>
    <x v="0"/>
  </r>
  <r>
    <x v="25"/>
    <x v="0"/>
    <x v="3"/>
    <x v="5"/>
    <x v="2"/>
    <x v="9"/>
    <n v="95"/>
    <n v="86"/>
    <x v="25"/>
    <x v="0"/>
    <x v="0"/>
    <x v="0"/>
    <x v="0"/>
  </r>
  <r>
    <x v="25"/>
    <x v="0"/>
    <x v="2"/>
    <x v="1"/>
    <x v="1"/>
    <x v="15"/>
    <n v="93"/>
    <n v="93"/>
    <x v="25"/>
    <x v="0"/>
    <x v="0"/>
    <x v="0"/>
    <x v="0"/>
  </r>
  <r>
    <x v="25"/>
    <x v="0"/>
    <x v="4"/>
    <x v="1"/>
    <x v="2"/>
    <x v="15"/>
    <n v="93"/>
    <n v="93"/>
    <x v="25"/>
    <x v="0"/>
    <x v="0"/>
    <x v="0"/>
    <x v="0"/>
  </r>
  <r>
    <x v="26"/>
    <x v="0"/>
    <x v="4"/>
    <x v="2"/>
    <x v="1"/>
    <x v="11"/>
    <n v="90"/>
    <n v="92"/>
    <x v="26"/>
    <x v="0"/>
    <x v="0"/>
    <x v="0"/>
    <x v="0"/>
  </r>
  <r>
    <x v="26"/>
    <x v="1"/>
    <x v="0"/>
    <x v="3"/>
    <x v="1"/>
    <x v="1"/>
    <n v="87"/>
    <n v="81"/>
    <x v="26"/>
    <x v="0"/>
    <x v="0"/>
    <x v="0"/>
    <x v="0"/>
  </r>
  <r>
    <x v="26"/>
    <x v="1"/>
    <x v="3"/>
    <x v="2"/>
    <x v="1"/>
    <x v="6"/>
    <n v="86"/>
    <n v="87"/>
    <x v="26"/>
    <x v="0"/>
    <x v="0"/>
    <x v="0"/>
    <x v="0"/>
  </r>
  <r>
    <x v="26"/>
    <x v="1"/>
    <x v="2"/>
    <x v="3"/>
    <x v="1"/>
    <x v="5"/>
    <n v="84"/>
    <n v="90"/>
    <x v="26"/>
    <x v="0"/>
    <x v="0"/>
    <x v="0"/>
    <x v="0"/>
  </r>
  <r>
    <x v="26"/>
    <x v="1"/>
    <x v="0"/>
    <x v="1"/>
    <x v="1"/>
    <x v="2"/>
    <n v="82"/>
    <n v="88"/>
    <x v="26"/>
    <x v="0"/>
    <x v="0"/>
    <x v="0"/>
    <x v="0"/>
  </r>
  <r>
    <x v="27"/>
    <x v="0"/>
    <x v="1"/>
    <x v="1"/>
    <x v="2"/>
    <x v="15"/>
    <n v="95"/>
    <n v="89"/>
    <x v="27"/>
    <x v="0"/>
    <x v="0"/>
    <x v="0"/>
    <x v="0"/>
  </r>
  <r>
    <x v="27"/>
    <x v="0"/>
    <x v="2"/>
    <x v="0"/>
    <x v="1"/>
    <x v="19"/>
    <n v="94"/>
    <n v="95"/>
    <x v="27"/>
    <x v="0"/>
    <x v="0"/>
    <x v="0"/>
    <x v="0"/>
  </r>
  <r>
    <x v="27"/>
    <x v="0"/>
    <x v="2"/>
    <x v="3"/>
    <x v="2"/>
    <x v="15"/>
    <n v="90"/>
    <n v="94"/>
    <x v="27"/>
    <x v="0"/>
    <x v="0"/>
    <x v="0"/>
    <x v="0"/>
  </r>
  <r>
    <x v="27"/>
    <x v="1"/>
    <x v="0"/>
    <x v="3"/>
    <x v="2"/>
    <x v="5"/>
    <n v="90"/>
    <n v="83"/>
    <x v="27"/>
    <x v="0"/>
    <x v="0"/>
    <x v="0"/>
    <x v="0"/>
  </r>
  <r>
    <x v="27"/>
    <x v="1"/>
    <x v="0"/>
    <x v="3"/>
    <x v="2"/>
    <x v="2"/>
    <n v="87"/>
    <n v="82"/>
    <x v="27"/>
    <x v="0"/>
    <x v="0"/>
    <x v="0"/>
    <x v="0"/>
  </r>
  <r>
    <x v="28"/>
    <x v="0"/>
    <x v="2"/>
    <x v="0"/>
    <x v="2"/>
    <x v="20"/>
    <n v="92"/>
    <n v="87"/>
    <x v="28"/>
    <x v="0"/>
    <x v="0"/>
    <x v="0"/>
    <x v="0"/>
  </r>
  <r>
    <x v="28"/>
    <x v="0"/>
    <x v="1"/>
    <x v="4"/>
    <x v="2"/>
    <x v="21"/>
    <n v="91"/>
    <n v="96"/>
    <x v="28"/>
    <x v="0"/>
    <x v="0"/>
    <x v="0"/>
    <x v="0"/>
  </r>
  <r>
    <x v="28"/>
    <x v="0"/>
    <x v="1"/>
    <x v="1"/>
    <x v="2"/>
    <x v="11"/>
    <n v="91"/>
    <n v="89"/>
    <x v="28"/>
    <x v="0"/>
    <x v="0"/>
    <x v="0"/>
    <x v="0"/>
  </r>
  <r>
    <x v="28"/>
    <x v="1"/>
    <x v="3"/>
    <x v="0"/>
    <x v="1"/>
    <x v="9"/>
    <n v="90"/>
    <n v="88"/>
    <x v="28"/>
    <x v="0"/>
    <x v="0"/>
    <x v="0"/>
    <x v="0"/>
  </r>
  <r>
    <x v="28"/>
    <x v="0"/>
    <x v="0"/>
    <x v="3"/>
    <x v="2"/>
    <x v="9"/>
    <n v="85"/>
    <n v="93"/>
    <x v="28"/>
    <x v="0"/>
    <x v="0"/>
    <x v="0"/>
    <x v="0"/>
  </r>
  <r>
    <x v="29"/>
    <x v="0"/>
    <x v="0"/>
    <x v="4"/>
    <x v="2"/>
    <x v="16"/>
    <n v="92"/>
    <n v="91"/>
    <x v="29"/>
    <x v="0"/>
    <x v="0"/>
    <x v="0"/>
    <x v="0"/>
  </r>
  <r>
    <x v="29"/>
    <x v="0"/>
    <x v="1"/>
    <x v="1"/>
    <x v="1"/>
    <x v="19"/>
    <n v="89"/>
    <n v="98"/>
    <x v="29"/>
    <x v="0"/>
    <x v="0"/>
    <x v="0"/>
    <x v="0"/>
  </r>
  <r>
    <x v="30"/>
    <x v="1"/>
    <x v="1"/>
    <x v="4"/>
    <x v="1"/>
    <x v="17"/>
    <n v="89"/>
    <n v="90"/>
    <x v="30"/>
    <x v="0"/>
    <x v="0"/>
    <x v="0"/>
    <x v="0"/>
  </r>
  <r>
    <x v="30"/>
    <x v="1"/>
    <x v="2"/>
    <x v="5"/>
    <x v="2"/>
    <x v="10"/>
    <n v="89"/>
    <n v="86"/>
    <x v="30"/>
    <x v="0"/>
    <x v="0"/>
    <x v="0"/>
    <x v="0"/>
  </r>
  <r>
    <x v="31"/>
    <x v="0"/>
    <x v="0"/>
    <x v="1"/>
    <x v="2"/>
    <x v="11"/>
    <n v="92"/>
    <n v="85"/>
    <x v="31"/>
    <x v="0"/>
    <x v="0"/>
    <x v="0"/>
    <x v="0"/>
  </r>
  <r>
    <x v="31"/>
    <x v="1"/>
    <x v="0"/>
    <x v="1"/>
    <x v="2"/>
    <x v="13"/>
    <n v="90"/>
    <n v="82"/>
    <x v="31"/>
    <x v="0"/>
    <x v="0"/>
    <x v="0"/>
    <x v="0"/>
  </r>
  <r>
    <x v="31"/>
    <x v="0"/>
    <x v="2"/>
    <x v="3"/>
    <x v="2"/>
    <x v="17"/>
    <n v="87"/>
    <n v="91"/>
    <x v="31"/>
    <x v="0"/>
    <x v="0"/>
    <x v="0"/>
    <x v="0"/>
  </r>
  <r>
    <x v="31"/>
    <x v="1"/>
    <x v="1"/>
    <x v="1"/>
    <x v="2"/>
    <x v="13"/>
    <n v="87"/>
    <n v="85"/>
    <x v="31"/>
    <x v="0"/>
    <x v="0"/>
    <x v="0"/>
    <x v="0"/>
  </r>
  <r>
    <x v="31"/>
    <x v="0"/>
    <x v="0"/>
    <x v="3"/>
    <x v="1"/>
    <x v="20"/>
    <n v="85"/>
    <n v="91"/>
    <x v="31"/>
    <x v="0"/>
    <x v="0"/>
    <x v="0"/>
    <x v="0"/>
  </r>
  <r>
    <x v="32"/>
    <x v="0"/>
    <x v="3"/>
    <x v="5"/>
    <x v="2"/>
    <x v="16"/>
    <n v="91"/>
    <n v="89"/>
    <x v="32"/>
    <x v="0"/>
    <x v="0"/>
    <x v="0"/>
    <x v="0"/>
  </r>
  <r>
    <x v="32"/>
    <x v="0"/>
    <x v="1"/>
    <x v="0"/>
    <x v="2"/>
    <x v="21"/>
    <n v="90"/>
    <n v="93"/>
    <x v="32"/>
    <x v="0"/>
    <x v="0"/>
    <x v="0"/>
    <x v="0"/>
  </r>
  <r>
    <x v="32"/>
    <x v="0"/>
    <x v="0"/>
    <x v="1"/>
    <x v="1"/>
    <x v="22"/>
    <n v="88"/>
    <n v="94"/>
    <x v="32"/>
    <x v="0"/>
    <x v="0"/>
    <x v="0"/>
    <x v="0"/>
  </r>
  <r>
    <x v="32"/>
    <x v="0"/>
    <x v="2"/>
    <x v="1"/>
    <x v="2"/>
    <x v="12"/>
    <n v="86"/>
    <n v="84"/>
    <x v="32"/>
    <x v="0"/>
    <x v="0"/>
    <x v="0"/>
    <x v="0"/>
  </r>
  <r>
    <x v="32"/>
    <x v="1"/>
    <x v="2"/>
    <x v="4"/>
    <x v="1"/>
    <x v="12"/>
    <n v="85"/>
    <n v="85"/>
    <x v="32"/>
    <x v="0"/>
    <x v="0"/>
    <x v="0"/>
    <x v="0"/>
  </r>
  <r>
    <x v="32"/>
    <x v="1"/>
    <x v="0"/>
    <x v="1"/>
    <x v="1"/>
    <x v="6"/>
    <n v="85"/>
    <n v="82"/>
    <x v="32"/>
    <x v="0"/>
    <x v="0"/>
    <x v="0"/>
    <x v="0"/>
  </r>
  <r>
    <x v="33"/>
    <x v="0"/>
    <x v="2"/>
    <x v="0"/>
    <x v="1"/>
    <x v="22"/>
    <n v="92"/>
    <n v="89"/>
    <x v="33"/>
    <x v="0"/>
    <x v="0"/>
    <x v="0"/>
    <x v="0"/>
  </r>
  <r>
    <x v="33"/>
    <x v="0"/>
    <x v="1"/>
    <x v="2"/>
    <x v="1"/>
    <x v="23"/>
    <n v="92"/>
    <n v="88"/>
    <x v="33"/>
    <x v="0"/>
    <x v="0"/>
    <x v="0"/>
    <x v="0"/>
  </r>
  <r>
    <x v="33"/>
    <x v="1"/>
    <x v="0"/>
    <x v="2"/>
    <x v="2"/>
    <x v="6"/>
    <n v="88"/>
    <n v="78"/>
    <x v="33"/>
    <x v="0"/>
    <x v="0"/>
    <x v="0"/>
    <x v="0"/>
  </r>
  <r>
    <x v="33"/>
    <x v="1"/>
    <x v="1"/>
    <x v="4"/>
    <x v="2"/>
    <x v="14"/>
    <n v="81"/>
    <n v="84"/>
    <x v="33"/>
    <x v="0"/>
    <x v="0"/>
    <x v="0"/>
    <x v="0"/>
  </r>
  <r>
    <x v="34"/>
    <x v="0"/>
    <x v="2"/>
    <x v="4"/>
    <x v="1"/>
    <x v="16"/>
    <n v="91"/>
    <n v="87"/>
    <x v="34"/>
    <x v="0"/>
    <x v="0"/>
    <x v="0"/>
    <x v="0"/>
  </r>
  <r>
    <x v="34"/>
    <x v="1"/>
    <x v="0"/>
    <x v="5"/>
    <x v="1"/>
    <x v="9"/>
    <n v="91"/>
    <n v="81"/>
    <x v="34"/>
    <x v="0"/>
    <x v="0"/>
    <x v="0"/>
    <x v="0"/>
  </r>
  <r>
    <x v="34"/>
    <x v="0"/>
    <x v="1"/>
    <x v="3"/>
    <x v="2"/>
    <x v="23"/>
    <n v="90"/>
    <n v="89"/>
    <x v="34"/>
    <x v="0"/>
    <x v="0"/>
    <x v="0"/>
    <x v="0"/>
  </r>
  <r>
    <x v="34"/>
    <x v="0"/>
    <x v="2"/>
    <x v="0"/>
    <x v="2"/>
    <x v="16"/>
    <n v="88"/>
    <n v="90"/>
    <x v="34"/>
    <x v="0"/>
    <x v="0"/>
    <x v="0"/>
    <x v="0"/>
  </r>
  <r>
    <x v="34"/>
    <x v="1"/>
    <x v="1"/>
    <x v="2"/>
    <x v="1"/>
    <x v="8"/>
    <n v="88"/>
    <n v="82"/>
    <x v="34"/>
    <x v="0"/>
    <x v="0"/>
    <x v="0"/>
    <x v="0"/>
  </r>
  <r>
    <x v="34"/>
    <x v="1"/>
    <x v="0"/>
    <x v="4"/>
    <x v="2"/>
    <x v="13"/>
    <n v="85"/>
    <n v="84"/>
    <x v="34"/>
    <x v="0"/>
    <x v="0"/>
    <x v="0"/>
    <x v="0"/>
  </r>
  <r>
    <x v="35"/>
    <x v="0"/>
    <x v="2"/>
    <x v="3"/>
    <x v="2"/>
    <x v="19"/>
    <n v="90"/>
    <n v="91"/>
    <x v="35"/>
    <x v="0"/>
    <x v="0"/>
    <x v="0"/>
    <x v="0"/>
  </r>
  <r>
    <x v="35"/>
    <x v="0"/>
    <x v="2"/>
    <x v="1"/>
    <x v="1"/>
    <x v="18"/>
    <n v="85"/>
    <n v="90"/>
    <x v="35"/>
    <x v="0"/>
    <x v="0"/>
    <x v="0"/>
    <x v="0"/>
  </r>
  <r>
    <x v="35"/>
    <x v="1"/>
    <x v="1"/>
    <x v="4"/>
    <x v="2"/>
    <x v="11"/>
    <n v="84"/>
    <n v="89"/>
    <x v="35"/>
    <x v="0"/>
    <x v="0"/>
    <x v="0"/>
    <x v="0"/>
  </r>
  <r>
    <x v="35"/>
    <x v="1"/>
    <x v="4"/>
    <x v="0"/>
    <x v="1"/>
    <x v="9"/>
    <n v="84"/>
    <n v="87"/>
    <x v="35"/>
    <x v="0"/>
    <x v="0"/>
    <x v="0"/>
    <x v="0"/>
  </r>
  <r>
    <x v="36"/>
    <x v="0"/>
    <x v="3"/>
    <x v="1"/>
    <x v="1"/>
    <x v="24"/>
    <n v="94"/>
    <n v="87"/>
    <x v="36"/>
    <x v="0"/>
    <x v="0"/>
    <x v="0"/>
    <x v="0"/>
  </r>
  <r>
    <x v="36"/>
    <x v="0"/>
    <x v="1"/>
    <x v="0"/>
    <x v="2"/>
    <x v="22"/>
    <n v="89"/>
    <n v="89"/>
    <x v="36"/>
    <x v="0"/>
    <x v="0"/>
    <x v="0"/>
    <x v="0"/>
  </r>
  <r>
    <x v="36"/>
    <x v="1"/>
    <x v="0"/>
    <x v="2"/>
    <x v="2"/>
    <x v="7"/>
    <n v="87"/>
    <n v="78"/>
    <x v="36"/>
    <x v="0"/>
    <x v="0"/>
    <x v="0"/>
    <x v="0"/>
  </r>
  <r>
    <x v="36"/>
    <x v="0"/>
    <x v="3"/>
    <x v="3"/>
    <x v="2"/>
    <x v="22"/>
    <n v="86"/>
    <n v="92"/>
    <x v="36"/>
    <x v="0"/>
    <x v="0"/>
    <x v="0"/>
    <x v="0"/>
  </r>
  <r>
    <x v="36"/>
    <x v="0"/>
    <x v="0"/>
    <x v="1"/>
    <x v="1"/>
    <x v="18"/>
    <n v="86"/>
    <n v="88"/>
    <x v="36"/>
    <x v="0"/>
    <x v="0"/>
    <x v="0"/>
    <x v="0"/>
  </r>
  <r>
    <x v="36"/>
    <x v="1"/>
    <x v="3"/>
    <x v="3"/>
    <x v="1"/>
    <x v="9"/>
    <n v="84"/>
    <n v="86"/>
    <x v="36"/>
    <x v="0"/>
    <x v="0"/>
    <x v="0"/>
    <x v="0"/>
  </r>
  <r>
    <x v="37"/>
    <x v="0"/>
    <x v="2"/>
    <x v="2"/>
    <x v="2"/>
    <x v="19"/>
    <n v="91"/>
    <n v="88"/>
    <x v="37"/>
    <x v="0"/>
    <x v="0"/>
    <x v="0"/>
    <x v="0"/>
  </r>
  <r>
    <x v="37"/>
    <x v="0"/>
    <x v="4"/>
    <x v="3"/>
    <x v="1"/>
    <x v="21"/>
    <n v="87"/>
    <n v="91"/>
    <x v="37"/>
    <x v="0"/>
    <x v="0"/>
    <x v="0"/>
    <x v="0"/>
  </r>
  <r>
    <x v="37"/>
    <x v="1"/>
    <x v="1"/>
    <x v="1"/>
    <x v="1"/>
    <x v="9"/>
    <n v="84"/>
    <n v="85"/>
    <x v="37"/>
    <x v="0"/>
    <x v="0"/>
    <x v="0"/>
    <x v="0"/>
  </r>
  <r>
    <x v="37"/>
    <x v="0"/>
    <x v="2"/>
    <x v="3"/>
    <x v="2"/>
    <x v="18"/>
    <n v="83"/>
    <n v="90"/>
    <x v="37"/>
    <x v="0"/>
    <x v="0"/>
    <x v="0"/>
    <x v="0"/>
  </r>
  <r>
    <x v="38"/>
    <x v="1"/>
    <x v="1"/>
    <x v="5"/>
    <x v="2"/>
    <x v="8"/>
    <n v="87"/>
    <n v="79"/>
    <x v="38"/>
    <x v="0"/>
    <x v="0"/>
    <x v="0"/>
    <x v="0"/>
  </r>
  <r>
    <x v="38"/>
    <x v="1"/>
    <x v="1"/>
    <x v="4"/>
    <x v="2"/>
    <x v="8"/>
    <n v="84"/>
    <n v="82"/>
    <x v="38"/>
    <x v="0"/>
    <x v="0"/>
    <x v="0"/>
    <x v="0"/>
  </r>
  <r>
    <x v="38"/>
    <x v="1"/>
    <x v="2"/>
    <x v="0"/>
    <x v="2"/>
    <x v="20"/>
    <n v="83"/>
    <n v="86"/>
    <x v="38"/>
    <x v="0"/>
    <x v="0"/>
    <x v="0"/>
    <x v="0"/>
  </r>
  <r>
    <x v="38"/>
    <x v="1"/>
    <x v="2"/>
    <x v="1"/>
    <x v="2"/>
    <x v="7"/>
    <n v="79"/>
    <n v="84"/>
    <x v="38"/>
    <x v="0"/>
    <x v="0"/>
    <x v="0"/>
    <x v="0"/>
  </r>
  <r>
    <x v="39"/>
    <x v="0"/>
    <x v="1"/>
    <x v="3"/>
    <x v="2"/>
    <x v="22"/>
    <n v="89"/>
    <n v="86"/>
    <x v="39"/>
    <x v="0"/>
    <x v="0"/>
    <x v="0"/>
    <x v="0"/>
  </r>
  <r>
    <x v="39"/>
    <x v="0"/>
    <x v="0"/>
    <x v="4"/>
    <x v="2"/>
    <x v="16"/>
    <n v="86"/>
    <n v="87"/>
    <x v="39"/>
    <x v="0"/>
    <x v="0"/>
    <x v="0"/>
    <x v="0"/>
  </r>
  <r>
    <x v="39"/>
    <x v="0"/>
    <x v="3"/>
    <x v="3"/>
    <x v="2"/>
    <x v="15"/>
    <n v="85"/>
    <n v="87"/>
    <x v="39"/>
    <x v="0"/>
    <x v="0"/>
    <x v="0"/>
    <x v="0"/>
  </r>
  <r>
    <x v="39"/>
    <x v="0"/>
    <x v="1"/>
    <x v="3"/>
    <x v="1"/>
    <x v="22"/>
    <n v="84"/>
    <n v="91"/>
    <x v="39"/>
    <x v="0"/>
    <x v="0"/>
    <x v="0"/>
    <x v="0"/>
  </r>
  <r>
    <x v="40"/>
    <x v="0"/>
    <x v="1"/>
    <x v="1"/>
    <x v="1"/>
    <x v="25"/>
    <n v="90"/>
    <n v="88"/>
    <x v="40"/>
    <x v="0"/>
    <x v="0"/>
    <x v="0"/>
    <x v="0"/>
  </r>
  <r>
    <x v="40"/>
    <x v="0"/>
    <x v="0"/>
    <x v="1"/>
    <x v="1"/>
    <x v="15"/>
    <n v="85"/>
    <n v="86"/>
    <x v="40"/>
    <x v="0"/>
    <x v="0"/>
    <x v="0"/>
    <x v="0"/>
  </r>
  <r>
    <x v="41"/>
    <x v="0"/>
    <x v="3"/>
    <x v="2"/>
    <x v="1"/>
    <x v="26"/>
    <n v="90"/>
    <n v="88"/>
    <x v="41"/>
    <x v="0"/>
    <x v="0"/>
    <x v="0"/>
    <x v="0"/>
  </r>
  <r>
    <x v="41"/>
    <x v="0"/>
    <x v="2"/>
    <x v="2"/>
    <x v="1"/>
    <x v="19"/>
    <n v="90"/>
    <n v="85"/>
    <x v="41"/>
    <x v="0"/>
    <x v="0"/>
    <x v="0"/>
    <x v="0"/>
  </r>
  <r>
    <x v="41"/>
    <x v="0"/>
    <x v="1"/>
    <x v="2"/>
    <x v="2"/>
    <x v="23"/>
    <n v="90"/>
    <n v="82"/>
    <x v="41"/>
    <x v="0"/>
    <x v="0"/>
    <x v="0"/>
    <x v="0"/>
  </r>
  <r>
    <x v="41"/>
    <x v="0"/>
    <x v="1"/>
    <x v="1"/>
    <x v="1"/>
    <x v="26"/>
    <n v="88"/>
    <n v="90"/>
    <x v="41"/>
    <x v="0"/>
    <x v="0"/>
    <x v="0"/>
    <x v="0"/>
  </r>
  <r>
    <x v="41"/>
    <x v="0"/>
    <x v="2"/>
    <x v="0"/>
    <x v="2"/>
    <x v="19"/>
    <n v="88"/>
    <n v="87"/>
    <x v="41"/>
    <x v="0"/>
    <x v="0"/>
    <x v="0"/>
    <x v="0"/>
  </r>
  <r>
    <x v="41"/>
    <x v="1"/>
    <x v="2"/>
    <x v="3"/>
    <x v="2"/>
    <x v="17"/>
    <n v="87"/>
    <n v="81"/>
    <x v="41"/>
    <x v="0"/>
    <x v="0"/>
    <x v="0"/>
    <x v="0"/>
  </r>
  <r>
    <x v="41"/>
    <x v="1"/>
    <x v="1"/>
    <x v="1"/>
    <x v="2"/>
    <x v="13"/>
    <n v="87"/>
    <n v="75"/>
    <x v="41"/>
    <x v="0"/>
    <x v="0"/>
    <x v="0"/>
    <x v="0"/>
  </r>
  <r>
    <x v="41"/>
    <x v="1"/>
    <x v="1"/>
    <x v="3"/>
    <x v="1"/>
    <x v="15"/>
    <n v="82"/>
    <n v="88"/>
    <x v="41"/>
    <x v="0"/>
    <x v="0"/>
    <x v="0"/>
    <x v="0"/>
  </r>
  <r>
    <x v="42"/>
    <x v="0"/>
    <x v="3"/>
    <x v="4"/>
    <x v="2"/>
    <x v="19"/>
    <n v="90"/>
    <n v="84"/>
    <x v="42"/>
    <x v="0"/>
    <x v="0"/>
    <x v="0"/>
    <x v="0"/>
  </r>
  <r>
    <x v="42"/>
    <x v="0"/>
    <x v="2"/>
    <x v="1"/>
    <x v="2"/>
    <x v="11"/>
    <n v="84"/>
    <n v="82"/>
    <x v="42"/>
    <x v="0"/>
    <x v="0"/>
    <x v="0"/>
    <x v="0"/>
  </r>
  <r>
    <x v="42"/>
    <x v="1"/>
    <x v="1"/>
    <x v="3"/>
    <x v="1"/>
    <x v="11"/>
    <n v="81"/>
    <n v="85"/>
    <x v="42"/>
    <x v="0"/>
    <x v="0"/>
    <x v="0"/>
    <x v="0"/>
  </r>
  <r>
    <x v="42"/>
    <x v="1"/>
    <x v="2"/>
    <x v="0"/>
    <x v="1"/>
    <x v="12"/>
    <n v="81"/>
    <n v="79"/>
    <x v="42"/>
    <x v="0"/>
    <x v="0"/>
    <x v="0"/>
    <x v="0"/>
  </r>
  <r>
    <x v="43"/>
    <x v="0"/>
    <x v="4"/>
    <x v="5"/>
    <x v="1"/>
    <x v="19"/>
    <n v="88"/>
    <n v="85"/>
    <x v="43"/>
    <x v="0"/>
    <x v="0"/>
    <x v="0"/>
    <x v="0"/>
  </r>
  <r>
    <x v="43"/>
    <x v="1"/>
    <x v="3"/>
    <x v="2"/>
    <x v="1"/>
    <x v="22"/>
    <n v="85"/>
    <n v="86"/>
    <x v="43"/>
    <x v="0"/>
    <x v="0"/>
    <x v="0"/>
    <x v="0"/>
  </r>
  <r>
    <x v="43"/>
    <x v="0"/>
    <x v="0"/>
    <x v="2"/>
    <x v="1"/>
    <x v="23"/>
    <n v="85"/>
    <n v="85"/>
    <x v="43"/>
    <x v="0"/>
    <x v="0"/>
    <x v="0"/>
    <x v="0"/>
  </r>
  <r>
    <x v="43"/>
    <x v="1"/>
    <x v="0"/>
    <x v="2"/>
    <x v="1"/>
    <x v="8"/>
    <n v="84"/>
    <n v="77"/>
    <x v="43"/>
    <x v="0"/>
    <x v="0"/>
    <x v="0"/>
    <x v="0"/>
  </r>
  <r>
    <x v="43"/>
    <x v="0"/>
    <x v="1"/>
    <x v="4"/>
    <x v="1"/>
    <x v="19"/>
    <n v="82"/>
    <n v="91"/>
    <x v="43"/>
    <x v="0"/>
    <x v="0"/>
    <x v="0"/>
    <x v="0"/>
  </r>
  <r>
    <x v="44"/>
    <x v="0"/>
    <x v="1"/>
    <x v="5"/>
    <x v="2"/>
    <x v="27"/>
    <n v="92"/>
    <n v="84"/>
    <x v="44"/>
    <x v="0"/>
    <x v="0"/>
    <x v="0"/>
    <x v="0"/>
  </r>
  <r>
    <x v="44"/>
    <x v="0"/>
    <x v="2"/>
    <x v="0"/>
    <x v="1"/>
    <x v="26"/>
    <n v="86"/>
    <n v="89"/>
    <x v="44"/>
    <x v="0"/>
    <x v="0"/>
    <x v="0"/>
    <x v="0"/>
  </r>
  <r>
    <x v="44"/>
    <x v="0"/>
    <x v="1"/>
    <x v="3"/>
    <x v="2"/>
    <x v="19"/>
    <n v="86"/>
    <n v="86"/>
    <x v="44"/>
    <x v="0"/>
    <x v="0"/>
    <x v="0"/>
    <x v="0"/>
  </r>
  <r>
    <x v="44"/>
    <x v="0"/>
    <x v="3"/>
    <x v="1"/>
    <x v="2"/>
    <x v="23"/>
    <n v="86"/>
    <n v="83"/>
    <x v="44"/>
    <x v="0"/>
    <x v="0"/>
    <x v="0"/>
    <x v="0"/>
  </r>
  <r>
    <x v="44"/>
    <x v="0"/>
    <x v="3"/>
    <x v="0"/>
    <x v="2"/>
    <x v="19"/>
    <n v="85"/>
    <n v="87"/>
    <x v="44"/>
    <x v="0"/>
    <x v="0"/>
    <x v="0"/>
    <x v="0"/>
  </r>
  <r>
    <x v="44"/>
    <x v="1"/>
    <x v="3"/>
    <x v="3"/>
    <x v="1"/>
    <x v="10"/>
    <n v="85"/>
    <n v="76"/>
    <x v="44"/>
    <x v="0"/>
    <x v="0"/>
    <x v="0"/>
    <x v="0"/>
  </r>
  <r>
    <x v="44"/>
    <x v="1"/>
    <x v="2"/>
    <x v="0"/>
    <x v="1"/>
    <x v="18"/>
    <n v="82"/>
    <n v="84"/>
    <x v="44"/>
    <x v="0"/>
    <x v="0"/>
    <x v="0"/>
    <x v="0"/>
  </r>
  <r>
    <x v="44"/>
    <x v="1"/>
    <x v="1"/>
    <x v="0"/>
    <x v="2"/>
    <x v="10"/>
    <n v="78"/>
    <n v="83"/>
    <x v="44"/>
    <x v="0"/>
    <x v="0"/>
    <x v="0"/>
    <x v="0"/>
  </r>
  <r>
    <x v="44"/>
    <x v="1"/>
    <x v="3"/>
    <x v="1"/>
    <x v="2"/>
    <x v="13"/>
    <n v="78"/>
    <n v="81"/>
    <x v="44"/>
    <x v="0"/>
    <x v="0"/>
    <x v="0"/>
    <x v="0"/>
  </r>
  <r>
    <x v="45"/>
    <x v="0"/>
    <x v="0"/>
    <x v="3"/>
    <x v="1"/>
    <x v="25"/>
    <n v="88"/>
    <n v="85"/>
    <x v="45"/>
    <x v="0"/>
    <x v="0"/>
    <x v="0"/>
    <x v="0"/>
  </r>
  <r>
    <x v="45"/>
    <x v="0"/>
    <x v="2"/>
    <x v="5"/>
    <x v="2"/>
    <x v="25"/>
    <n v="88"/>
    <n v="85"/>
    <x v="45"/>
    <x v="0"/>
    <x v="0"/>
    <x v="0"/>
    <x v="0"/>
  </r>
  <r>
    <x v="45"/>
    <x v="0"/>
    <x v="2"/>
    <x v="2"/>
    <x v="1"/>
    <x v="24"/>
    <n v="87"/>
    <n v="85"/>
    <x v="45"/>
    <x v="0"/>
    <x v="0"/>
    <x v="0"/>
    <x v="0"/>
  </r>
  <r>
    <x v="45"/>
    <x v="1"/>
    <x v="2"/>
    <x v="5"/>
    <x v="1"/>
    <x v="15"/>
    <n v="84"/>
    <n v="82"/>
    <x v="45"/>
    <x v="0"/>
    <x v="0"/>
    <x v="0"/>
    <x v="0"/>
  </r>
  <r>
    <x v="45"/>
    <x v="1"/>
    <x v="1"/>
    <x v="2"/>
    <x v="2"/>
    <x v="17"/>
    <n v="84"/>
    <n v="80"/>
    <x v="45"/>
    <x v="0"/>
    <x v="0"/>
    <x v="0"/>
    <x v="0"/>
  </r>
  <r>
    <x v="45"/>
    <x v="0"/>
    <x v="3"/>
    <x v="5"/>
    <x v="1"/>
    <x v="19"/>
    <n v="82"/>
    <n v="89"/>
    <x v="45"/>
    <x v="0"/>
    <x v="0"/>
    <x v="0"/>
    <x v="0"/>
  </r>
  <r>
    <x v="46"/>
    <x v="0"/>
    <x v="2"/>
    <x v="3"/>
    <x v="1"/>
    <x v="28"/>
    <n v="90"/>
    <n v="88"/>
    <x v="46"/>
    <x v="0"/>
    <x v="0"/>
    <x v="0"/>
    <x v="0"/>
  </r>
  <r>
    <x v="46"/>
    <x v="0"/>
    <x v="2"/>
    <x v="3"/>
    <x v="1"/>
    <x v="29"/>
    <n v="89"/>
    <n v="88"/>
    <x v="46"/>
    <x v="0"/>
    <x v="0"/>
    <x v="0"/>
    <x v="0"/>
  </r>
  <r>
    <x v="46"/>
    <x v="0"/>
    <x v="1"/>
    <x v="3"/>
    <x v="2"/>
    <x v="26"/>
    <n v="89"/>
    <n v="84"/>
    <x v="46"/>
    <x v="0"/>
    <x v="0"/>
    <x v="0"/>
    <x v="0"/>
  </r>
  <r>
    <x v="46"/>
    <x v="0"/>
    <x v="2"/>
    <x v="5"/>
    <x v="2"/>
    <x v="16"/>
    <n v="84"/>
    <n v="82"/>
    <x v="46"/>
    <x v="0"/>
    <x v="0"/>
    <x v="0"/>
    <x v="0"/>
  </r>
  <r>
    <x v="46"/>
    <x v="1"/>
    <x v="3"/>
    <x v="2"/>
    <x v="1"/>
    <x v="11"/>
    <n v="84"/>
    <n v="78"/>
    <x v="46"/>
    <x v="0"/>
    <x v="0"/>
    <x v="0"/>
    <x v="0"/>
  </r>
  <r>
    <x v="46"/>
    <x v="1"/>
    <x v="0"/>
    <x v="2"/>
    <x v="1"/>
    <x v="9"/>
    <n v="84"/>
    <n v="76"/>
    <x v="46"/>
    <x v="0"/>
    <x v="0"/>
    <x v="0"/>
    <x v="0"/>
  </r>
  <r>
    <x v="46"/>
    <x v="1"/>
    <x v="3"/>
    <x v="2"/>
    <x v="2"/>
    <x v="10"/>
    <n v="84"/>
    <n v="75"/>
    <x v="46"/>
    <x v="0"/>
    <x v="0"/>
    <x v="0"/>
    <x v="0"/>
  </r>
  <r>
    <x v="46"/>
    <x v="0"/>
    <x v="2"/>
    <x v="3"/>
    <x v="2"/>
    <x v="24"/>
    <n v="83"/>
    <n v="88"/>
    <x v="46"/>
    <x v="0"/>
    <x v="0"/>
    <x v="0"/>
    <x v="0"/>
  </r>
  <r>
    <x v="46"/>
    <x v="0"/>
    <x v="2"/>
    <x v="1"/>
    <x v="1"/>
    <x v="25"/>
    <n v="82"/>
    <n v="90"/>
    <x v="46"/>
    <x v="0"/>
    <x v="0"/>
    <x v="0"/>
    <x v="0"/>
  </r>
  <r>
    <x v="46"/>
    <x v="1"/>
    <x v="1"/>
    <x v="3"/>
    <x v="2"/>
    <x v="16"/>
    <n v="82"/>
    <n v="84"/>
    <x v="46"/>
    <x v="0"/>
    <x v="0"/>
    <x v="0"/>
    <x v="0"/>
  </r>
  <r>
    <x v="46"/>
    <x v="1"/>
    <x v="2"/>
    <x v="5"/>
    <x v="1"/>
    <x v="20"/>
    <n v="81"/>
    <n v="80"/>
    <x v="46"/>
    <x v="0"/>
    <x v="0"/>
    <x v="0"/>
    <x v="0"/>
  </r>
  <r>
    <x v="47"/>
    <x v="0"/>
    <x v="1"/>
    <x v="3"/>
    <x v="2"/>
    <x v="22"/>
    <n v="86"/>
    <n v="81"/>
    <x v="47"/>
    <x v="0"/>
    <x v="0"/>
    <x v="0"/>
    <x v="0"/>
  </r>
  <r>
    <x v="47"/>
    <x v="0"/>
    <x v="0"/>
    <x v="0"/>
    <x v="2"/>
    <x v="23"/>
    <n v="83"/>
    <n v="83"/>
    <x v="47"/>
    <x v="0"/>
    <x v="0"/>
    <x v="0"/>
    <x v="0"/>
  </r>
  <r>
    <x v="47"/>
    <x v="1"/>
    <x v="1"/>
    <x v="4"/>
    <x v="2"/>
    <x v="16"/>
    <n v="81"/>
    <n v="84"/>
    <x v="47"/>
    <x v="0"/>
    <x v="0"/>
    <x v="0"/>
    <x v="0"/>
  </r>
  <r>
    <x v="48"/>
    <x v="1"/>
    <x v="3"/>
    <x v="1"/>
    <x v="2"/>
    <x v="9"/>
    <n v="85"/>
    <n v="73"/>
    <x v="48"/>
    <x v="0"/>
    <x v="0"/>
    <x v="0"/>
    <x v="0"/>
  </r>
  <r>
    <x v="48"/>
    <x v="1"/>
    <x v="0"/>
    <x v="3"/>
    <x v="1"/>
    <x v="17"/>
    <n v="83"/>
    <n v="78"/>
    <x v="48"/>
    <x v="0"/>
    <x v="0"/>
    <x v="0"/>
    <x v="0"/>
  </r>
  <r>
    <x v="48"/>
    <x v="1"/>
    <x v="3"/>
    <x v="1"/>
    <x v="1"/>
    <x v="16"/>
    <n v="82"/>
    <n v="82"/>
    <x v="48"/>
    <x v="0"/>
    <x v="0"/>
    <x v="0"/>
    <x v="0"/>
  </r>
  <r>
    <x v="48"/>
    <x v="1"/>
    <x v="1"/>
    <x v="2"/>
    <x v="1"/>
    <x v="21"/>
    <n v="81"/>
    <n v="86"/>
    <x v="48"/>
    <x v="0"/>
    <x v="0"/>
    <x v="0"/>
    <x v="0"/>
  </r>
  <r>
    <x v="49"/>
    <x v="1"/>
    <x v="3"/>
    <x v="1"/>
    <x v="1"/>
    <x v="15"/>
    <n v="84"/>
    <n v="78"/>
    <x v="49"/>
    <x v="0"/>
    <x v="0"/>
    <x v="0"/>
    <x v="0"/>
  </r>
  <r>
    <x v="49"/>
    <x v="0"/>
    <x v="3"/>
    <x v="2"/>
    <x v="2"/>
    <x v="15"/>
    <n v="82"/>
    <n v="80"/>
    <x v="49"/>
    <x v="0"/>
    <x v="0"/>
    <x v="0"/>
    <x v="0"/>
  </r>
  <r>
    <x v="49"/>
    <x v="1"/>
    <x v="3"/>
    <x v="5"/>
    <x v="2"/>
    <x v="15"/>
    <n v="82"/>
    <n v="80"/>
    <x v="49"/>
    <x v="0"/>
    <x v="0"/>
    <x v="0"/>
    <x v="0"/>
  </r>
  <r>
    <x v="49"/>
    <x v="1"/>
    <x v="2"/>
    <x v="1"/>
    <x v="2"/>
    <x v="17"/>
    <n v="80"/>
    <n v="80"/>
    <x v="49"/>
    <x v="0"/>
    <x v="0"/>
    <x v="0"/>
    <x v="0"/>
  </r>
  <r>
    <x v="49"/>
    <x v="1"/>
    <x v="0"/>
    <x v="1"/>
    <x v="1"/>
    <x v="12"/>
    <n v="73"/>
    <n v="80"/>
    <x v="49"/>
    <x v="0"/>
    <x v="0"/>
    <x v="0"/>
    <x v="0"/>
  </r>
  <r>
    <x v="50"/>
    <x v="0"/>
    <x v="3"/>
    <x v="5"/>
    <x v="1"/>
    <x v="24"/>
    <n v="85"/>
    <n v="82"/>
    <x v="50"/>
    <x v="0"/>
    <x v="0"/>
    <x v="0"/>
    <x v="0"/>
  </r>
  <r>
    <x v="50"/>
    <x v="1"/>
    <x v="4"/>
    <x v="1"/>
    <x v="1"/>
    <x v="22"/>
    <n v="82"/>
    <n v="82"/>
    <x v="50"/>
    <x v="0"/>
    <x v="0"/>
    <x v="0"/>
    <x v="0"/>
  </r>
  <r>
    <x v="51"/>
    <x v="0"/>
    <x v="3"/>
    <x v="0"/>
    <x v="2"/>
    <x v="25"/>
    <n v="85"/>
    <n v="82"/>
    <x v="51"/>
    <x v="0"/>
    <x v="0"/>
    <x v="0"/>
    <x v="0"/>
  </r>
  <r>
    <x v="51"/>
    <x v="0"/>
    <x v="2"/>
    <x v="2"/>
    <x v="1"/>
    <x v="30"/>
    <n v="84"/>
    <n v="87"/>
    <x v="51"/>
    <x v="0"/>
    <x v="0"/>
    <x v="0"/>
    <x v="0"/>
  </r>
  <r>
    <x v="51"/>
    <x v="0"/>
    <x v="1"/>
    <x v="2"/>
    <x v="2"/>
    <x v="27"/>
    <n v="84"/>
    <n v="85"/>
    <x v="51"/>
    <x v="0"/>
    <x v="0"/>
    <x v="0"/>
    <x v="0"/>
  </r>
  <r>
    <x v="51"/>
    <x v="1"/>
    <x v="3"/>
    <x v="2"/>
    <x v="1"/>
    <x v="17"/>
    <n v="83"/>
    <n v="75"/>
    <x v="51"/>
    <x v="0"/>
    <x v="0"/>
    <x v="0"/>
    <x v="0"/>
  </r>
  <r>
    <x v="51"/>
    <x v="0"/>
    <x v="0"/>
    <x v="0"/>
    <x v="1"/>
    <x v="22"/>
    <n v="81"/>
    <n v="82"/>
    <x v="51"/>
    <x v="0"/>
    <x v="0"/>
    <x v="0"/>
    <x v="0"/>
  </r>
  <r>
    <x v="51"/>
    <x v="1"/>
    <x v="0"/>
    <x v="5"/>
    <x v="1"/>
    <x v="20"/>
    <n v="81"/>
    <n v="75"/>
    <x v="51"/>
    <x v="0"/>
    <x v="0"/>
    <x v="0"/>
    <x v="0"/>
  </r>
  <r>
    <x v="51"/>
    <x v="1"/>
    <x v="1"/>
    <x v="3"/>
    <x v="2"/>
    <x v="10"/>
    <n v="77"/>
    <n v="77"/>
    <x v="51"/>
    <x v="0"/>
    <x v="0"/>
    <x v="0"/>
    <x v="0"/>
  </r>
  <r>
    <x v="52"/>
    <x v="0"/>
    <x v="1"/>
    <x v="2"/>
    <x v="2"/>
    <x v="27"/>
    <n v="86"/>
    <n v="82"/>
    <x v="52"/>
    <x v="0"/>
    <x v="0"/>
    <x v="0"/>
    <x v="0"/>
  </r>
  <r>
    <x v="52"/>
    <x v="1"/>
    <x v="0"/>
    <x v="2"/>
    <x v="1"/>
    <x v="21"/>
    <n v="83"/>
    <n v="80"/>
    <x v="52"/>
    <x v="0"/>
    <x v="0"/>
    <x v="0"/>
    <x v="0"/>
  </r>
  <r>
    <x v="52"/>
    <x v="1"/>
    <x v="1"/>
    <x v="1"/>
    <x v="1"/>
    <x v="22"/>
    <n v="82"/>
    <n v="80"/>
    <x v="52"/>
    <x v="0"/>
    <x v="0"/>
    <x v="0"/>
    <x v="0"/>
  </r>
  <r>
    <x v="52"/>
    <x v="1"/>
    <x v="2"/>
    <x v="1"/>
    <x v="1"/>
    <x v="21"/>
    <n v="81"/>
    <n v="82"/>
    <x v="52"/>
    <x v="0"/>
    <x v="0"/>
    <x v="0"/>
    <x v="0"/>
  </r>
  <r>
    <x v="52"/>
    <x v="1"/>
    <x v="0"/>
    <x v="1"/>
    <x v="1"/>
    <x v="16"/>
    <n v="81"/>
    <n v="79"/>
    <x v="52"/>
    <x v="0"/>
    <x v="0"/>
    <x v="0"/>
    <x v="0"/>
  </r>
  <r>
    <x v="52"/>
    <x v="1"/>
    <x v="1"/>
    <x v="2"/>
    <x v="2"/>
    <x v="20"/>
    <n v="80"/>
    <n v="75"/>
    <x v="52"/>
    <x v="0"/>
    <x v="0"/>
    <x v="0"/>
    <x v="0"/>
  </r>
  <r>
    <x v="52"/>
    <x v="1"/>
    <x v="1"/>
    <x v="5"/>
    <x v="2"/>
    <x v="10"/>
    <n v="78"/>
    <n v="75"/>
    <x v="52"/>
    <x v="0"/>
    <x v="0"/>
    <x v="0"/>
    <x v="0"/>
  </r>
  <r>
    <x v="52"/>
    <x v="1"/>
    <x v="2"/>
    <x v="3"/>
    <x v="2"/>
    <x v="12"/>
    <n v="74"/>
    <n v="76"/>
    <x v="52"/>
    <x v="0"/>
    <x v="0"/>
    <x v="0"/>
    <x v="0"/>
  </r>
  <r>
    <x v="53"/>
    <x v="0"/>
    <x v="3"/>
    <x v="5"/>
    <x v="2"/>
    <x v="30"/>
    <n v="87"/>
    <n v="82"/>
    <x v="53"/>
    <x v="0"/>
    <x v="0"/>
    <x v="0"/>
    <x v="0"/>
  </r>
  <r>
    <x v="53"/>
    <x v="0"/>
    <x v="0"/>
    <x v="5"/>
    <x v="2"/>
    <x v="25"/>
    <n v="86"/>
    <n v="79"/>
    <x v="53"/>
    <x v="0"/>
    <x v="0"/>
    <x v="0"/>
    <x v="0"/>
  </r>
  <r>
    <x v="53"/>
    <x v="0"/>
    <x v="2"/>
    <x v="3"/>
    <x v="1"/>
    <x v="25"/>
    <n v="81"/>
    <n v="84"/>
    <x v="53"/>
    <x v="0"/>
    <x v="0"/>
    <x v="0"/>
    <x v="0"/>
  </r>
  <r>
    <x v="53"/>
    <x v="1"/>
    <x v="4"/>
    <x v="3"/>
    <x v="1"/>
    <x v="16"/>
    <n v="78"/>
    <n v="81"/>
    <x v="53"/>
    <x v="0"/>
    <x v="0"/>
    <x v="0"/>
    <x v="0"/>
  </r>
  <r>
    <x v="54"/>
    <x v="0"/>
    <x v="3"/>
    <x v="0"/>
    <x v="2"/>
    <x v="25"/>
    <n v="84"/>
    <n v="80"/>
    <x v="54"/>
    <x v="0"/>
    <x v="0"/>
    <x v="0"/>
    <x v="0"/>
  </r>
  <r>
    <x v="54"/>
    <x v="0"/>
    <x v="1"/>
    <x v="0"/>
    <x v="2"/>
    <x v="21"/>
    <n v="82"/>
    <n v="79"/>
    <x v="54"/>
    <x v="0"/>
    <x v="0"/>
    <x v="0"/>
    <x v="0"/>
  </r>
  <r>
    <x v="54"/>
    <x v="0"/>
    <x v="1"/>
    <x v="5"/>
    <x v="2"/>
    <x v="21"/>
    <n v="81"/>
    <n v="80"/>
    <x v="54"/>
    <x v="0"/>
    <x v="0"/>
    <x v="0"/>
    <x v="0"/>
  </r>
  <r>
    <x v="54"/>
    <x v="0"/>
    <x v="3"/>
    <x v="1"/>
    <x v="2"/>
    <x v="15"/>
    <n v="80"/>
    <n v="77"/>
    <x v="54"/>
    <x v="0"/>
    <x v="0"/>
    <x v="0"/>
    <x v="0"/>
  </r>
  <r>
    <x v="54"/>
    <x v="1"/>
    <x v="4"/>
    <x v="0"/>
    <x v="1"/>
    <x v="23"/>
    <n v="78"/>
    <n v="81"/>
    <x v="54"/>
    <x v="0"/>
    <x v="0"/>
    <x v="0"/>
    <x v="0"/>
  </r>
  <r>
    <x v="54"/>
    <x v="1"/>
    <x v="0"/>
    <x v="1"/>
    <x v="2"/>
    <x v="8"/>
    <n v="76"/>
    <n v="74"/>
    <x v="54"/>
    <x v="0"/>
    <x v="0"/>
    <x v="0"/>
    <x v="0"/>
  </r>
  <r>
    <x v="54"/>
    <x v="1"/>
    <x v="3"/>
    <x v="0"/>
    <x v="2"/>
    <x v="10"/>
    <n v="75"/>
    <n v="76"/>
    <x v="54"/>
    <x v="0"/>
    <x v="0"/>
    <x v="0"/>
    <x v="0"/>
  </r>
  <r>
    <x v="54"/>
    <x v="1"/>
    <x v="1"/>
    <x v="3"/>
    <x v="2"/>
    <x v="10"/>
    <n v="73"/>
    <n v="78"/>
    <x v="54"/>
    <x v="0"/>
    <x v="0"/>
    <x v="0"/>
    <x v="0"/>
  </r>
  <r>
    <x v="55"/>
    <x v="0"/>
    <x v="3"/>
    <x v="2"/>
    <x v="2"/>
    <x v="31"/>
    <n v="89"/>
    <n v="82"/>
    <x v="55"/>
    <x v="0"/>
    <x v="0"/>
    <x v="0"/>
    <x v="0"/>
  </r>
  <r>
    <x v="55"/>
    <x v="0"/>
    <x v="2"/>
    <x v="1"/>
    <x v="1"/>
    <x v="32"/>
    <n v="86"/>
    <n v="84"/>
    <x v="55"/>
    <x v="0"/>
    <x v="0"/>
    <x v="0"/>
    <x v="0"/>
  </r>
  <r>
    <x v="55"/>
    <x v="0"/>
    <x v="2"/>
    <x v="4"/>
    <x v="1"/>
    <x v="28"/>
    <n v="84"/>
    <n v="85"/>
    <x v="55"/>
    <x v="0"/>
    <x v="0"/>
    <x v="0"/>
    <x v="0"/>
  </r>
  <r>
    <x v="55"/>
    <x v="1"/>
    <x v="1"/>
    <x v="3"/>
    <x v="1"/>
    <x v="24"/>
    <n v="83"/>
    <n v="79"/>
    <x v="55"/>
    <x v="0"/>
    <x v="0"/>
    <x v="0"/>
    <x v="0"/>
  </r>
  <r>
    <x v="55"/>
    <x v="1"/>
    <x v="1"/>
    <x v="4"/>
    <x v="2"/>
    <x v="15"/>
    <n v="82"/>
    <n v="74"/>
    <x v="55"/>
    <x v="0"/>
    <x v="0"/>
    <x v="0"/>
    <x v="0"/>
  </r>
  <r>
    <x v="55"/>
    <x v="0"/>
    <x v="1"/>
    <x v="1"/>
    <x v="2"/>
    <x v="26"/>
    <n v="81"/>
    <n v="83"/>
    <x v="55"/>
    <x v="0"/>
    <x v="0"/>
    <x v="0"/>
    <x v="0"/>
  </r>
  <r>
    <x v="55"/>
    <x v="1"/>
    <x v="1"/>
    <x v="2"/>
    <x v="1"/>
    <x v="23"/>
    <n v="79"/>
    <n v="79"/>
    <x v="55"/>
    <x v="0"/>
    <x v="0"/>
    <x v="0"/>
    <x v="0"/>
  </r>
  <r>
    <x v="55"/>
    <x v="1"/>
    <x v="0"/>
    <x v="5"/>
    <x v="2"/>
    <x v="6"/>
    <n v="73"/>
    <n v="71"/>
    <x v="55"/>
    <x v="0"/>
    <x v="0"/>
    <x v="0"/>
    <x v="0"/>
  </r>
  <r>
    <x v="56"/>
    <x v="0"/>
    <x v="2"/>
    <x v="1"/>
    <x v="1"/>
    <x v="31"/>
    <n v="84"/>
    <n v="86"/>
    <x v="56"/>
    <x v="0"/>
    <x v="0"/>
    <x v="0"/>
    <x v="0"/>
  </r>
  <r>
    <x v="56"/>
    <x v="0"/>
    <x v="1"/>
    <x v="3"/>
    <x v="2"/>
    <x v="30"/>
    <n v="83"/>
    <n v="83"/>
    <x v="56"/>
    <x v="0"/>
    <x v="0"/>
    <x v="0"/>
    <x v="0"/>
  </r>
  <r>
    <x v="56"/>
    <x v="1"/>
    <x v="0"/>
    <x v="5"/>
    <x v="1"/>
    <x v="16"/>
    <n v="80"/>
    <n v="76"/>
    <x v="56"/>
    <x v="0"/>
    <x v="0"/>
    <x v="0"/>
    <x v="0"/>
  </r>
  <r>
    <x v="56"/>
    <x v="1"/>
    <x v="1"/>
    <x v="2"/>
    <x v="2"/>
    <x v="16"/>
    <n v="78"/>
    <n v="78"/>
    <x v="56"/>
    <x v="0"/>
    <x v="0"/>
    <x v="0"/>
    <x v="0"/>
  </r>
  <r>
    <x v="56"/>
    <x v="0"/>
    <x v="2"/>
    <x v="1"/>
    <x v="2"/>
    <x v="16"/>
    <n v="77"/>
    <n v="79"/>
    <x v="56"/>
    <x v="0"/>
    <x v="0"/>
    <x v="0"/>
    <x v="0"/>
  </r>
  <r>
    <x v="56"/>
    <x v="1"/>
    <x v="0"/>
    <x v="1"/>
    <x v="2"/>
    <x v="9"/>
    <n v="74"/>
    <n v="76"/>
    <x v="56"/>
    <x v="0"/>
    <x v="0"/>
    <x v="0"/>
    <x v="0"/>
  </r>
  <r>
    <x v="56"/>
    <x v="1"/>
    <x v="1"/>
    <x v="2"/>
    <x v="1"/>
    <x v="10"/>
    <n v="74"/>
    <n v="75"/>
    <x v="56"/>
    <x v="0"/>
    <x v="0"/>
    <x v="0"/>
    <x v="0"/>
  </r>
  <r>
    <x v="57"/>
    <x v="0"/>
    <x v="1"/>
    <x v="3"/>
    <x v="1"/>
    <x v="31"/>
    <n v="86"/>
    <n v="83"/>
    <x v="57"/>
    <x v="0"/>
    <x v="0"/>
    <x v="0"/>
    <x v="0"/>
  </r>
  <r>
    <x v="57"/>
    <x v="0"/>
    <x v="3"/>
    <x v="0"/>
    <x v="2"/>
    <x v="31"/>
    <n v="86"/>
    <n v="83"/>
    <x v="57"/>
    <x v="0"/>
    <x v="0"/>
    <x v="0"/>
    <x v="0"/>
  </r>
  <r>
    <x v="57"/>
    <x v="0"/>
    <x v="1"/>
    <x v="2"/>
    <x v="1"/>
    <x v="28"/>
    <n v="86"/>
    <n v="81"/>
    <x v="57"/>
    <x v="0"/>
    <x v="0"/>
    <x v="0"/>
    <x v="0"/>
  </r>
  <r>
    <x v="57"/>
    <x v="0"/>
    <x v="4"/>
    <x v="5"/>
    <x v="1"/>
    <x v="25"/>
    <n v="82"/>
    <n v="79"/>
    <x v="57"/>
    <x v="0"/>
    <x v="0"/>
    <x v="0"/>
    <x v="0"/>
  </r>
  <r>
    <x v="57"/>
    <x v="1"/>
    <x v="0"/>
    <x v="3"/>
    <x v="2"/>
    <x v="18"/>
    <n v="80"/>
    <n v="73"/>
    <x v="57"/>
    <x v="0"/>
    <x v="0"/>
    <x v="0"/>
    <x v="0"/>
  </r>
  <r>
    <x v="57"/>
    <x v="0"/>
    <x v="1"/>
    <x v="0"/>
    <x v="2"/>
    <x v="27"/>
    <n v="79"/>
    <n v="84"/>
    <x v="57"/>
    <x v="0"/>
    <x v="0"/>
    <x v="0"/>
    <x v="0"/>
  </r>
  <r>
    <x v="57"/>
    <x v="0"/>
    <x v="0"/>
    <x v="2"/>
    <x v="2"/>
    <x v="19"/>
    <n v="79"/>
    <n v="80"/>
    <x v="57"/>
    <x v="0"/>
    <x v="0"/>
    <x v="0"/>
    <x v="0"/>
  </r>
  <r>
    <x v="57"/>
    <x v="1"/>
    <x v="2"/>
    <x v="3"/>
    <x v="1"/>
    <x v="22"/>
    <n v="79"/>
    <n v="78"/>
    <x v="57"/>
    <x v="0"/>
    <x v="0"/>
    <x v="0"/>
    <x v="0"/>
  </r>
  <r>
    <x v="57"/>
    <x v="1"/>
    <x v="0"/>
    <x v="3"/>
    <x v="2"/>
    <x v="20"/>
    <n v="76"/>
    <n v="74"/>
    <x v="57"/>
    <x v="0"/>
    <x v="0"/>
    <x v="0"/>
    <x v="0"/>
  </r>
  <r>
    <x v="58"/>
    <x v="0"/>
    <x v="1"/>
    <x v="2"/>
    <x v="2"/>
    <x v="31"/>
    <n v="84"/>
    <n v="84"/>
    <x v="58"/>
    <x v="0"/>
    <x v="0"/>
    <x v="0"/>
    <x v="0"/>
  </r>
  <r>
    <x v="58"/>
    <x v="0"/>
    <x v="4"/>
    <x v="3"/>
    <x v="2"/>
    <x v="28"/>
    <n v="84"/>
    <n v="82"/>
    <x v="58"/>
    <x v="0"/>
    <x v="0"/>
    <x v="0"/>
    <x v="0"/>
  </r>
  <r>
    <x v="58"/>
    <x v="0"/>
    <x v="0"/>
    <x v="1"/>
    <x v="2"/>
    <x v="29"/>
    <n v="84"/>
    <n v="81"/>
    <x v="58"/>
    <x v="0"/>
    <x v="0"/>
    <x v="0"/>
    <x v="0"/>
  </r>
  <r>
    <x v="58"/>
    <x v="0"/>
    <x v="2"/>
    <x v="5"/>
    <x v="2"/>
    <x v="33"/>
    <n v="80"/>
    <n v="83"/>
    <x v="58"/>
    <x v="0"/>
    <x v="0"/>
    <x v="0"/>
    <x v="0"/>
  </r>
  <r>
    <x v="58"/>
    <x v="0"/>
    <x v="2"/>
    <x v="3"/>
    <x v="2"/>
    <x v="27"/>
    <n v="80"/>
    <n v="82"/>
    <x v="58"/>
    <x v="0"/>
    <x v="0"/>
    <x v="0"/>
    <x v="0"/>
  </r>
  <r>
    <x v="58"/>
    <x v="0"/>
    <x v="1"/>
    <x v="4"/>
    <x v="2"/>
    <x v="26"/>
    <n v="79"/>
    <n v="82"/>
    <x v="58"/>
    <x v="0"/>
    <x v="0"/>
    <x v="0"/>
    <x v="0"/>
  </r>
  <r>
    <x v="58"/>
    <x v="0"/>
    <x v="1"/>
    <x v="3"/>
    <x v="1"/>
    <x v="25"/>
    <n v="77"/>
    <n v="83"/>
    <x v="58"/>
    <x v="0"/>
    <x v="0"/>
    <x v="0"/>
    <x v="0"/>
  </r>
  <r>
    <x v="58"/>
    <x v="1"/>
    <x v="1"/>
    <x v="5"/>
    <x v="1"/>
    <x v="21"/>
    <n v="77"/>
    <n v="80"/>
    <x v="58"/>
    <x v="0"/>
    <x v="0"/>
    <x v="0"/>
    <x v="0"/>
  </r>
  <r>
    <x v="58"/>
    <x v="1"/>
    <x v="2"/>
    <x v="5"/>
    <x v="2"/>
    <x v="17"/>
    <n v="77"/>
    <n v="74"/>
    <x v="58"/>
    <x v="0"/>
    <x v="0"/>
    <x v="0"/>
    <x v="0"/>
  </r>
  <r>
    <x v="59"/>
    <x v="0"/>
    <x v="3"/>
    <x v="1"/>
    <x v="1"/>
    <x v="34"/>
    <n v="86"/>
    <n v="87"/>
    <x v="59"/>
    <x v="0"/>
    <x v="0"/>
    <x v="0"/>
    <x v="0"/>
  </r>
  <r>
    <x v="59"/>
    <x v="0"/>
    <x v="2"/>
    <x v="3"/>
    <x v="1"/>
    <x v="35"/>
    <n v="85"/>
    <n v="85"/>
    <x v="59"/>
    <x v="0"/>
    <x v="0"/>
    <x v="0"/>
    <x v="0"/>
  </r>
  <r>
    <x v="59"/>
    <x v="1"/>
    <x v="4"/>
    <x v="2"/>
    <x v="2"/>
    <x v="22"/>
    <n v="82"/>
    <n v="73"/>
    <x v="59"/>
    <x v="0"/>
    <x v="0"/>
    <x v="0"/>
    <x v="0"/>
  </r>
  <r>
    <x v="59"/>
    <x v="0"/>
    <x v="0"/>
    <x v="3"/>
    <x v="2"/>
    <x v="24"/>
    <n v="78"/>
    <n v="80"/>
    <x v="59"/>
    <x v="0"/>
    <x v="0"/>
    <x v="0"/>
    <x v="0"/>
  </r>
  <r>
    <x v="59"/>
    <x v="1"/>
    <x v="2"/>
    <x v="4"/>
    <x v="2"/>
    <x v="22"/>
    <n v="78"/>
    <n v="77"/>
    <x v="59"/>
    <x v="0"/>
    <x v="0"/>
    <x v="0"/>
    <x v="0"/>
  </r>
  <r>
    <x v="59"/>
    <x v="1"/>
    <x v="3"/>
    <x v="1"/>
    <x v="1"/>
    <x v="15"/>
    <n v="78"/>
    <n v="74"/>
    <x v="59"/>
    <x v="0"/>
    <x v="0"/>
    <x v="0"/>
    <x v="0"/>
  </r>
  <r>
    <x v="59"/>
    <x v="1"/>
    <x v="2"/>
    <x v="0"/>
    <x v="2"/>
    <x v="18"/>
    <n v="78"/>
    <n v="73"/>
    <x v="59"/>
    <x v="0"/>
    <x v="0"/>
    <x v="0"/>
    <x v="0"/>
  </r>
  <r>
    <x v="59"/>
    <x v="1"/>
    <x v="1"/>
    <x v="1"/>
    <x v="2"/>
    <x v="16"/>
    <n v="75"/>
    <n v="78"/>
    <x v="59"/>
    <x v="0"/>
    <x v="0"/>
    <x v="0"/>
    <x v="0"/>
  </r>
  <r>
    <x v="59"/>
    <x v="1"/>
    <x v="2"/>
    <x v="1"/>
    <x v="1"/>
    <x v="15"/>
    <n v="75"/>
    <n v="77"/>
    <x v="59"/>
    <x v="0"/>
    <x v="0"/>
    <x v="0"/>
    <x v="0"/>
  </r>
  <r>
    <x v="59"/>
    <x v="1"/>
    <x v="2"/>
    <x v="5"/>
    <x v="2"/>
    <x v="13"/>
    <n v="75"/>
    <n v="69"/>
    <x v="59"/>
    <x v="0"/>
    <x v="0"/>
    <x v="0"/>
    <x v="0"/>
  </r>
  <r>
    <x v="60"/>
    <x v="0"/>
    <x v="2"/>
    <x v="1"/>
    <x v="1"/>
    <x v="36"/>
    <n v="84"/>
    <n v="84"/>
    <x v="60"/>
    <x v="0"/>
    <x v="0"/>
    <x v="0"/>
    <x v="0"/>
  </r>
  <r>
    <x v="60"/>
    <x v="0"/>
    <x v="4"/>
    <x v="3"/>
    <x v="1"/>
    <x v="33"/>
    <n v="79"/>
    <n v="82"/>
    <x v="60"/>
    <x v="0"/>
    <x v="0"/>
    <x v="0"/>
    <x v="0"/>
  </r>
  <r>
    <x v="60"/>
    <x v="0"/>
    <x v="0"/>
    <x v="5"/>
    <x v="1"/>
    <x v="26"/>
    <n v="79"/>
    <n v="80"/>
    <x v="60"/>
    <x v="0"/>
    <x v="0"/>
    <x v="0"/>
    <x v="0"/>
  </r>
  <r>
    <x v="60"/>
    <x v="0"/>
    <x v="3"/>
    <x v="0"/>
    <x v="2"/>
    <x v="21"/>
    <n v="79"/>
    <n v="76"/>
    <x v="60"/>
    <x v="0"/>
    <x v="0"/>
    <x v="0"/>
    <x v="0"/>
  </r>
  <r>
    <x v="60"/>
    <x v="1"/>
    <x v="2"/>
    <x v="1"/>
    <x v="2"/>
    <x v="18"/>
    <n v="72"/>
    <n v="78"/>
    <x v="60"/>
    <x v="0"/>
    <x v="0"/>
    <x v="0"/>
    <x v="0"/>
  </r>
  <r>
    <x v="61"/>
    <x v="0"/>
    <x v="2"/>
    <x v="1"/>
    <x v="1"/>
    <x v="31"/>
    <n v="84"/>
    <n v="81"/>
    <x v="61"/>
    <x v="0"/>
    <x v="0"/>
    <x v="0"/>
    <x v="0"/>
  </r>
  <r>
    <x v="61"/>
    <x v="0"/>
    <x v="2"/>
    <x v="0"/>
    <x v="1"/>
    <x v="37"/>
    <n v="83"/>
    <n v="83"/>
    <x v="61"/>
    <x v="0"/>
    <x v="0"/>
    <x v="0"/>
    <x v="0"/>
  </r>
  <r>
    <x v="61"/>
    <x v="0"/>
    <x v="3"/>
    <x v="1"/>
    <x v="2"/>
    <x v="30"/>
    <n v="83"/>
    <n v="78"/>
    <x v="61"/>
    <x v="0"/>
    <x v="0"/>
    <x v="0"/>
    <x v="0"/>
  </r>
  <r>
    <x v="61"/>
    <x v="0"/>
    <x v="3"/>
    <x v="1"/>
    <x v="2"/>
    <x v="27"/>
    <n v="83"/>
    <n v="76"/>
    <x v="61"/>
    <x v="0"/>
    <x v="0"/>
    <x v="0"/>
    <x v="0"/>
  </r>
  <r>
    <x v="61"/>
    <x v="0"/>
    <x v="2"/>
    <x v="3"/>
    <x v="2"/>
    <x v="30"/>
    <n v="81"/>
    <n v="80"/>
    <x v="61"/>
    <x v="0"/>
    <x v="0"/>
    <x v="0"/>
    <x v="0"/>
  </r>
  <r>
    <x v="61"/>
    <x v="0"/>
    <x v="3"/>
    <x v="2"/>
    <x v="2"/>
    <x v="33"/>
    <n v="81"/>
    <n v="79"/>
    <x v="61"/>
    <x v="0"/>
    <x v="0"/>
    <x v="0"/>
    <x v="0"/>
  </r>
  <r>
    <x v="61"/>
    <x v="1"/>
    <x v="1"/>
    <x v="4"/>
    <x v="2"/>
    <x v="23"/>
    <n v="80"/>
    <n v="72"/>
    <x v="61"/>
    <x v="0"/>
    <x v="0"/>
    <x v="0"/>
    <x v="0"/>
  </r>
  <r>
    <x v="61"/>
    <x v="1"/>
    <x v="2"/>
    <x v="1"/>
    <x v="1"/>
    <x v="21"/>
    <n v="77"/>
    <n v="77"/>
    <x v="61"/>
    <x v="0"/>
    <x v="0"/>
    <x v="0"/>
    <x v="0"/>
  </r>
  <r>
    <x v="61"/>
    <x v="1"/>
    <x v="0"/>
    <x v="3"/>
    <x v="2"/>
    <x v="17"/>
    <n v="77"/>
    <n v="71"/>
    <x v="61"/>
    <x v="0"/>
    <x v="0"/>
    <x v="0"/>
    <x v="0"/>
  </r>
  <r>
    <x v="61"/>
    <x v="1"/>
    <x v="2"/>
    <x v="1"/>
    <x v="2"/>
    <x v="11"/>
    <n v="76"/>
    <n v="71"/>
    <x v="61"/>
    <x v="0"/>
    <x v="0"/>
    <x v="0"/>
    <x v="0"/>
  </r>
  <r>
    <x v="61"/>
    <x v="0"/>
    <x v="2"/>
    <x v="1"/>
    <x v="1"/>
    <x v="26"/>
    <n v="75"/>
    <n v="83"/>
    <x v="61"/>
    <x v="0"/>
    <x v="0"/>
    <x v="0"/>
    <x v="0"/>
  </r>
  <r>
    <x v="61"/>
    <x v="1"/>
    <x v="1"/>
    <x v="1"/>
    <x v="2"/>
    <x v="23"/>
    <n v="75"/>
    <n v="77"/>
    <x v="61"/>
    <x v="0"/>
    <x v="0"/>
    <x v="0"/>
    <x v="0"/>
  </r>
  <r>
    <x v="61"/>
    <x v="1"/>
    <x v="0"/>
    <x v="2"/>
    <x v="1"/>
    <x v="16"/>
    <n v="75"/>
    <n v="76"/>
    <x v="61"/>
    <x v="0"/>
    <x v="0"/>
    <x v="0"/>
    <x v="0"/>
  </r>
  <r>
    <x v="61"/>
    <x v="1"/>
    <x v="2"/>
    <x v="1"/>
    <x v="2"/>
    <x v="9"/>
    <n v="73"/>
    <n v="72"/>
    <x v="61"/>
    <x v="0"/>
    <x v="0"/>
    <x v="0"/>
    <x v="0"/>
  </r>
  <r>
    <x v="62"/>
    <x v="0"/>
    <x v="2"/>
    <x v="2"/>
    <x v="2"/>
    <x v="36"/>
    <n v="86"/>
    <n v="80"/>
    <x v="62"/>
    <x v="0"/>
    <x v="0"/>
    <x v="0"/>
    <x v="0"/>
  </r>
  <r>
    <x v="62"/>
    <x v="0"/>
    <x v="4"/>
    <x v="2"/>
    <x v="2"/>
    <x v="30"/>
    <n v="83"/>
    <n v="77"/>
    <x v="62"/>
    <x v="0"/>
    <x v="0"/>
    <x v="0"/>
    <x v="0"/>
  </r>
  <r>
    <x v="62"/>
    <x v="0"/>
    <x v="3"/>
    <x v="3"/>
    <x v="2"/>
    <x v="26"/>
    <n v="81"/>
    <n v="76"/>
    <x v="62"/>
    <x v="0"/>
    <x v="0"/>
    <x v="0"/>
    <x v="0"/>
  </r>
  <r>
    <x v="62"/>
    <x v="1"/>
    <x v="2"/>
    <x v="4"/>
    <x v="2"/>
    <x v="22"/>
    <n v="81"/>
    <n v="71"/>
    <x v="62"/>
    <x v="0"/>
    <x v="0"/>
    <x v="0"/>
    <x v="0"/>
  </r>
  <r>
    <x v="62"/>
    <x v="0"/>
    <x v="3"/>
    <x v="2"/>
    <x v="2"/>
    <x v="27"/>
    <n v="79"/>
    <n v="79"/>
    <x v="62"/>
    <x v="0"/>
    <x v="0"/>
    <x v="0"/>
    <x v="0"/>
  </r>
  <r>
    <x v="62"/>
    <x v="1"/>
    <x v="2"/>
    <x v="4"/>
    <x v="1"/>
    <x v="22"/>
    <n v="77"/>
    <n v="75"/>
    <x v="62"/>
    <x v="0"/>
    <x v="0"/>
    <x v="0"/>
    <x v="0"/>
  </r>
  <r>
    <x v="62"/>
    <x v="0"/>
    <x v="2"/>
    <x v="2"/>
    <x v="2"/>
    <x v="26"/>
    <n v="75"/>
    <n v="82"/>
    <x v="62"/>
    <x v="0"/>
    <x v="0"/>
    <x v="0"/>
    <x v="0"/>
  </r>
  <r>
    <x v="62"/>
    <x v="1"/>
    <x v="0"/>
    <x v="3"/>
    <x v="1"/>
    <x v="9"/>
    <n v="74"/>
    <n v="70"/>
    <x v="62"/>
    <x v="0"/>
    <x v="0"/>
    <x v="0"/>
    <x v="0"/>
  </r>
  <r>
    <x v="63"/>
    <x v="1"/>
    <x v="4"/>
    <x v="3"/>
    <x v="2"/>
    <x v="25"/>
    <n v="81"/>
    <n v="74"/>
    <x v="63"/>
    <x v="0"/>
    <x v="0"/>
    <x v="0"/>
    <x v="0"/>
  </r>
  <r>
    <x v="63"/>
    <x v="0"/>
    <x v="2"/>
    <x v="5"/>
    <x v="1"/>
    <x v="31"/>
    <n v="79"/>
    <n v="84"/>
    <x v="63"/>
    <x v="0"/>
    <x v="0"/>
    <x v="0"/>
    <x v="0"/>
  </r>
  <r>
    <x v="63"/>
    <x v="0"/>
    <x v="1"/>
    <x v="0"/>
    <x v="1"/>
    <x v="30"/>
    <n v="76"/>
    <n v="83"/>
    <x v="63"/>
    <x v="0"/>
    <x v="0"/>
    <x v="0"/>
    <x v="0"/>
  </r>
  <r>
    <x v="63"/>
    <x v="1"/>
    <x v="0"/>
    <x v="2"/>
    <x v="1"/>
    <x v="19"/>
    <n v="76"/>
    <n v="77"/>
    <x v="63"/>
    <x v="0"/>
    <x v="0"/>
    <x v="0"/>
    <x v="0"/>
  </r>
  <r>
    <x v="63"/>
    <x v="1"/>
    <x v="1"/>
    <x v="1"/>
    <x v="1"/>
    <x v="16"/>
    <n v="72"/>
    <n v="77"/>
    <x v="63"/>
    <x v="0"/>
    <x v="0"/>
    <x v="0"/>
    <x v="0"/>
  </r>
  <r>
    <x v="64"/>
    <x v="0"/>
    <x v="3"/>
    <x v="5"/>
    <x v="1"/>
    <x v="32"/>
    <n v="83"/>
    <n v="78"/>
    <x v="64"/>
    <x v="0"/>
    <x v="0"/>
    <x v="0"/>
    <x v="0"/>
  </r>
  <r>
    <x v="64"/>
    <x v="1"/>
    <x v="2"/>
    <x v="2"/>
    <x v="1"/>
    <x v="24"/>
    <n v="80"/>
    <n v="73"/>
    <x v="64"/>
    <x v="0"/>
    <x v="0"/>
    <x v="0"/>
    <x v="0"/>
  </r>
  <r>
    <x v="64"/>
    <x v="0"/>
    <x v="1"/>
    <x v="3"/>
    <x v="1"/>
    <x v="28"/>
    <n v="79"/>
    <n v="81"/>
    <x v="64"/>
    <x v="0"/>
    <x v="0"/>
    <x v="0"/>
    <x v="0"/>
  </r>
  <r>
    <x v="64"/>
    <x v="1"/>
    <x v="2"/>
    <x v="3"/>
    <x v="2"/>
    <x v="24"/>
    <n v="78"/>
    <n v="75"/>
    <x v="64"/>
    <x v="0"/>
    <x v="0"/>
    <x v="0"/>
    <x v="0"/>
  </r>
  <r>
    <x v="64"/>
    <x v="0"/>
    <x v="3"/>
    <x v="1"/>
    <x v="2"/>
    <x v="27"/>
    <n v="76"/>
    <n v="80"/>
    <x v="64"/>
    <x v="0"/>
    <x v="0"/>
    <x v="0"/>
    <x v="0"/>
  </r>
  <r>
    <x v="64"/>
    <x v="1"/>
    <x v="1"/>
    <x v="2"/>
    <x v="2"/>
    <x v="20"/>
    <n v="73"/>
    <n v="70"/>
    <x v="64"/>
    <x v="0"/>
    <x v="0"/>
    <x v="0"/>
    <x v="0"/>
  </r>
  <r>
    <x v="65"/>
    <x v="0"/>
    <x v="1"/>
    <x v="2"/>
    <x v="2"/>
    <x v="36"/>
    <n v="82"/>
    <n v="81"/>
    <x v="65"/>
    <x v="0"/>
    <x v="0"/>
    <x v="0"/>
    <x v="0"/>
  </r>
  <r>
    <x v="65"/>
    <x v="0"/>
    <x v="2"/>
    <x v="2"/>
    <x v="1"/>
    <x v="29"/>
    <n v="82"/>
    <n v="76"/>
    <x v="65"/>
    <x v="0"/>
    <x v="0"/>
    <x v="0"/>
    <x v="0"/>
  </r>
  <r>
    <x v="65"/>
    <x v="0"/>
    <x v="3"/>
    <x v="5"/>
    <x v="1"/>
    <x v="31"/>
    <n v="80"/>
    <n v="81"/>
    <x v="65"/>
    <x v="0"/>
    <x v="0"/>
    <x v="0"/>
    <x v="0"/>
  </r>
  <r>
    <x v="65"/>
    <x v="0"/>
    <x v="0"/>
    <x v="2"/>
    <x v="2"/>
    <x v="33"/>
    <n v="79"/>
    <n v="77"/>
    <x v="65"/>
    <x v="0"/>
    <x v="0"/>
    <x v="0"/>
    <x v="0"/>
  </r>
  <r>
    <x v="65"/>
    <x v="1"/>
    <x v="1"/>
    <x v="0"/>
    <x v="1"/>
    <x v="26"/>
    <n v="79"/>
    <n v="75"/>
    <x v="65"/>
    <x v="0"/>
    <x v="0"/>
    <x v="0"/>
    <x v="0"/>
  </r>
  <r>
    <x v="65"/>
    <x v="1"/>
    <x v="1"/>
    <x v="1"/>
    <x v="2"/>
    <x v="19"/>
    <n v="78"/>
    <n v="73"/>
    <x v="65"/>
    <x v="0"/>
    <x v="0"/>
    <x v="0"/>
    <x v="0"/>
  </r>
  <r>
    <x v="65"/>
    <x v="0"/>
    <x v="1"/>
    <x v="1"/>
    <x v="1"/>
    <x v="27"/>
    <n v="75"/>
    <n v="80"/>
    <x v="65"/>
    <x v="0"/>
    <x v="0"/>
    <x v="0"/>
    <x v="0"/>
  </r>
  <r>
    <x v="65"/>
    <x v="0"/>
    <x v="1"/>
    <x v="3"/>
    <x v="1"/>
    <x v="26"/>
    <n v="75"/>
    <n v="79"/>
    <x v="65"/>
    <x v="0"/>
    <x v="0"/>
    <x v="0"/>
    <x v="0"/>
  </r>
  <r>
    <x v="65"/>
    <x v="1"/>
    <x v="0"/>
    <x v="3"/>
    <x v="1"/>
    <x v="11"/>
    <n v="75"/>
    <n v="68"/>
    <x v="65"/>
    <x v="0"/>
    <x v="0"/>
    <x v="0"/>
    <x v="0"/>
  </r>
  <r>
    <x v="66"/>
    <x v="0"/>
    <x v="2"/>
    <x v="4"/>
    <x v="1"/>
    <x v="36"/>
    <n v="81"/>
    <n v="81"/>
    <x v="66"/>
    <x v="0"/>
    <x v="0"/>
    <x v="0"/>
    <x v="0"/>
  </r>
  <r>
    <x v="66"/>
    <x v="0"/>
    <x v="3"/>
    <x v="0"/>
    <x v="1"/>
    <x v="36"/>
    <n v="81"/>
    <n v="81"/>
    <x v="66"/>
    <x v="0"/>
    <x v="0"/>
    <x v="0"/>
    <x v="0"/>
  </r>
  <r>
    <x v="66"/>
    <x v="0"/>
    <x v="2"/>
    <x v="3"/>
    <x v="1"/>
    <x v="31"/>
    <n v="81"/>
    <n v="79"/>
    <x v="66"/>
    <x v="0"/>
    <x v="0"/>
    <x v="0"/>
    <x v="0"/>
  </r>
  <r>
    <x v="66"/>
    <x v="1"/>
    <x v="2"/>
    <x v="5"/>
    <x v="2"/>
    <x v="25"/>
    <n v="81"/>
    <n v="71"/>
    <x v="66"/>
    <x v="0"/>
    <x v="0"/>
    <x v="0"/>
    <x v="0"/>
  </r>
  <r>
    <x v="66"/>
    <x v="0"/>
    <x v="2"/>
    <x v="5"/>
    <x v="2"/>
    <x v="33"/>
    <n v="80"/>
    <n v="75"/>
    <x v="66"/>
    <x v="0"/>
    <x v="0"/>
    <x v="0"/>
    <x v="0"/>
  </r>
  <r>
    <x v="66"/>
    <x v="0"/>
    <x v="0"/>
    <x v="3"/>
    <x v="1"/>
    <x v="27"/>
    <n v="78"/>
    <n v="76"/>
    <x v="66"/>
    <x v="0"/>
    <x v="0"/>
    <x v="0"/>
    <x v="0"/>
  </r>
  <r>
    <x v="66"/>
    <x v="1"/>
    <x v="3"/>
    <x v="3"/>
    <x v="1"/>
    <x v="26"/>
    <n v="77"/>
    <n v="76"/>
    <x v="66"/>
    <x v="0"/>
    <x v="0"/>
    <x v="0"/>
    <x v="0"/>
  </r>
  <r>
    <x v="66"/>
    <x v="0"/>
    <x v="1"/>
    <x v="1"/>
    <x v="2"/>
    <x v="19"/>
    <n v="77"/>
    <n v="73"/>
    <x v="66"/>
    <x v="0"/>
    <x v="0"/>
    <x v="0"/>
    <x v="0"/>
  </r>
  <r>
    <x v="66"/>
    <x v="0"/>
    <x v="0"/>
    <x v="1"/>
    <x v="2"/>
    <x v="27"/>
    <n v="76"/>
    <n v="78"/>
    <x v="66"/>
    <x v="0"/>
    <x v="0"/>
    <x v="0"/>
    <x v="0"/>
  </r>
  <r>
    <x v="66"/>
    <x v="0"/>
    <x v="2"/>
    <x v="3"/>
    <x v="2"/>
    <x v="27"/>
    <n v="76"/>
    <n v="78"/>
    <x v="66"/>
    <x v="0"/>
    <x v="0"/>
    <x v="0"/>
    <x v="0"/>
  </r>
  <r>
    <x v="67"/>
    <x v="0"/>
    <x v="4"/>
    <x v="1"/>
    <x v="2"/>
    <x v="36"/>
    <n v="85"/>
    <n v="76"/>
    <x v="67"/>
    <x v="0"/>
    <x v="0"/>
    <x v="0"/>
    <x v="0"/>
  </r>
  <r>
    <x v="67"/>
    <x v="0"/>
    <x v="0"/>
    <x v="5"/>
    <x v="2"/>
    <x v="26"/>
    <n v="81"/>
    <n v="71"/>
    <x v="67"/>
    <x v="0"/>
    <x v="0"/>
    <x v="0"/>
    <x v="0"/>
  </r>
  <r>
    <x v="67"/>
    <x v="0"/>
    <x v="1"/>
    <x v="3"/>
    <x v="1"/>
    <x v="29"/>
    <n v="78"/>
    <n v="78"/>
    <x v="67"/>
    <x v="0"/>
    <x v="0"/>
    <x v="0"/>
    <x v="0"/>
  </r>
  <r>
    <x v="67"/>
    <x v="0"/>
    <x v="2"/>
    <x v="5"/>
    <x v="2"/>
    <x v="24"/>
    <n v="76"/>
    <n v="74"/>
    <x v="67"/>
    <x v="0"/>
    <x v="0"/>
    <x v="0"/>
    <x v="0"/>
  </r>
  <r>
    <x v="67"/>
    <x v="1"/>
    <x v="0"/>
    <x v="3"/>
    <x v="1"/>
    <x v="16"/>
    <n v="74"/>
    <n v="71"/>
    <x v="67"/>
    <x v="0"/>
    <x v="0"/>
    <x v="0"/>
    <x v="0"/>
  </r>
  <r>
    <x v="67"/>
    <x v="1"/>
    <x v="3"/>
    <x v="1"/>
    <x v="2"/>
    <x v="16"/>
    <n v="73"/>
    <n v="72"/>
    <x v="67"/>
    <x v="0"/>
    <x v="0"/>
    <x v="0"/>
    <x v="0"/>
  </r>
  <r>
    <x v="67"/>
    <x v="1"/>
    <x v="0"/>
    <x v="5"/>
    <x v="2"/>
    <x v="17"/>
    <n v="73"/>
    <n v="69"/>
    <x v="67"/>
    <x v="0"/>
    <x v="0"/>
    <x v="0"/>
    <x v="0"/>
  </r>
  <r>
    <x v="68"/>
    <x v="0"/>
    <x v="3"/>
    <x v="2"/>
    <x v="1"/>
    <x v="36"/>
    <n v="82"/>
    <n v="78"/>
    <x v="68"/>
    <x v="0"/>
    <x v="0"/>
    <x v="0"/>
    <x v="0"/>
  </r>
  <r>
    <x v="68"/>
    <x v="0"/>
    <x v="2"/>
    <x v="0"/>
    <x v="2"/>
    <x v="36"/>
    <n v="79"/>
    <n v="81"/>
    <x v="68"/>
    <x v="0"/>
    <x v="0"/>
    <x v="0"/>
    <x v="0"/>
  </r>
  <r>
    <x v="68"/>
    <x v="1"/>
    <x v="1"/>
    <x v="1"/>
    <x v="2"/>
    <x v="33"/>
    <n v="79"/>
    <n v="74"/>
    <x v="68"/>
    <x v="0"/>
    <x v="0"/>
    <x v="0"/>
    <x v="0"/>
  </r>
  <r>
    <x v="68"/>
    <x v="0"/>
    <x v="1"/>
    <x v="2"/>
    <x v="1"/>
    <x v="36"/>
    <n v="78"/>
    <n v="82"/>
    <x v="68"/>
    <x v="0"/>
    <x v="0"/>
    <x v="0"/>
    <x v="0"/>
  </r>
  <r>
    <x v="68"/>
    <x v="0"/>
    <x v="2"/>
    <x v="4"/>
    <x v="2"/>
    <x v="27"/>
    <n v="78"/>
    <n v="74"/>
    <x v="68"/>
    <x v="0"/>
    <x v="0"/>
    <x v="0"/>
    <x v="0"/>
  </r>
  <r>
    <x v="68"/>
    <x v="0"/>
    <x v="3"/>
    <x v="1"/>
    <x v="1"/>
    <x v="32"/>
    <n v="77"/>
    <n v="80"/>
    <x v="68"/>
    <x v="0"/>
    <x v="0"/>
    <x v="0"/>
    <x v="0"/>
  </r>
  <r>
    <x v="68"/>
    <x v="0"/>
    <x v="2"/>
    <x v="1"/>
    <x v="1"/>
    <x v="30"/>
    <n v="77"/>
    <n v="77"/>
    <x v="68"/>
    <x v="0"/>
    <x v="0"/>
    <x v="0"/>
    <x v="0"/>
  </r>
  <r>
    <x v="68"/>
    <x v="1"/>
    <x v="0"/>
    <x v="0"/>
    <x v="1"/>
    <x v="22"/>
    <n v="74"/>
    <n v="72"/>
    <x v="68"/>
    <x v="0"/>
    <x v="0"/>
    <x v="0"/>
    <x v="0"/>
  </r>
  <r>
    <x v="68"/>
    <x v="1"/>
    <x v="1"/>
    <x v="0"/>
    <x v="2"/>
    <x v="23"/>
    <n v="73"/>
    <n v="72"/>
    <x v="68"/>
    <x v="0"/>
    <x v="0"/>
    <x v="0"/>
    <x v="0"/>
  </r>
  <r>
    <x v="68"/>
    <x v="1"/>
    <x v="1"/>
    <x v="0"/>
    <x v="1"/>
    <x v="26"/>
    <n v="71"/>
    <n v="80"/>
    <x v="68"/>
    <x v="0"/>
    <x v="0"/>
    <x v="0"/>
    <x v="0"/>
  </r>
  <r>
    <x v="68"/>
    <x v="1"/>
    <x v="1"/>
    <x v="1"/>
    <x v="2"/>
    <x v="16"/>
    <n v="71"/>
    <n v="73"/>
    <x v="68"/>
    <x v="0"/>
    <x v="0"/>
    <x v="0"/>
    <x v="0"/>
  </r>
  <r>
    <x v="69"/>
    <x v="0"/>
    <x v="4"/>
    <x v="2"/>
    <x v="1"/>
    <x v="38"/>
    <n v="85"/>
    <n v="80"/>
    <x v="69"/>
    <x v="0"/>
    <x v="0"/>
    <x v="0"/>
    <x v="0"/>
  </r>
  <r>
    <x v="69"/>
    <x v="0"/>
    <x v="4"/>
    <x v="5"/>
    <x v="1"/>
    <x v="32"/>
    <n v="80"/>
    <n v="76"/>
    <x v="69"/>
    <x v="0"/>
    <x v="0"/>
    <x v="0"/>
    <x v="0"/>
  </r>
  <r>
    <x v="69"/>
    <x v="0"/>
    <x v="3"/>
    <x v="5"/>
    <x v="1"/>
    <x v="31"/>
    <n v="78"/>
    <n v="79"/>
    <x v="69"/>
    <x v="0"/>
    <x v="0"/>
    <x v="0"/>
    <x v="0"/>
  </r>
  <r>
    <x v="69"/>
    <x v="0"/>
    <x v="1"/>
    <x v="5"/>
    <x v="1"/>
    <x v="28"/>
    <n v="77"/>
    <n v="78"/>
    <x v="69"/>
    <x v="0"/>
    <x v="0"/>
    <x v="0"/>
    <x v="0"/>
  </r>
  <r>
    <x v="69"/>
    <x v="1"/>
    <x v="2"/>
    <x v="3"/>
    <x v="2"/>
    <x v="26"/>
    <n v="77"/>
    <n v="73"/>
    <x v="69"/>
    <x v="0"/>
    <x v="0"/>
    <x v="0"/>
    <x v="0"/>
  </r>
  <r>
    <x v="69"/>
    <x v="0"/>
    <x v="1"/>
    <x v="0"/>
    <x v="1"/>
    <x v="32"/>
    <n v="75"/>
    <n v="81"/>
    <x v="69"/>
    <x v="0"/>
    <x v="0"/>
    <x v="0"/>
    <x v="0"/>
  </r>
  <r>
    <x v="69"/>
    <x v="1"/>
    <x v="1"/>
    <x v="1"/>
    <x v="2"/>
    <x v="23"/>
    <n v="75"/>
    <n v="69"/>
    <x v="69"/>
    <x v="0"/>
    <x v="0"/>
    <x v="0"/>
    <x v="0"/>
  </r>
  <r>
    <x v="69"/>
    <x v="1"/>
    <x v="0"/>
    <x v="1"/>
    <x v="1"/>
    <x v="21"/>
    <n v="74"/>
    <n v="72"/>
    <x v="69"/>
    <x v="0"/>
    <x v="0"/>
    <x v="0"/>
    <x v="0"/>
  </r>
  <r>
    <x v="70"/>
    <x v="0"/>
    <x v="2"/>
    <x v="3"/>
    <x v="1"/>
    <x v="35"/>
    <n v="82"/>
    <n v="77"/>
    <x v="70"/>
    <x v="0"/>
    <x v="0"/>
    <x v="0"/>
    <x v="0"/>
  </r>
  <r>
    <x v="70"/>
    <x v="0"/>
    <x v="1"/>
    <x v="3"/>
    <x v="2"/>
    <x v="36"/>
    <n v="81"/>
    <n v="77"/>
    <x v="70"/>
    <x v="0"/>
    <x v="0"/>
    <x v="0"/>
    <x v="0"/>
  </r>
  <r>
    <x v="70"/>
    <x v="0"/>
    <x v="1"/>
    <x v="3"/>
    <x v="1"/>
    <x v="39"/>
    <n v="80"/>
    <n v="80"/>
    <x v="70"/>
    <x v="0"/>
    <x v="0"/>
    <x v="0"/>
    <x v="0"/>
  </r>
  <r>
    <x v="70"/>
    <x v="0"/>
    <x v="1"/>
    <x v="3"/>
    <x v="1"/>
    <x v="32"/>
    <n v="78"/>
    <n v="77"/>
    <x v="70"/>
    <x v="0"/>
    <x v="0"/>
    <x v="0"/>
    <x v="0"/>
  </r>
  <r>
    <x v="70"/>
    <x v="0"/>
    <x v="2"/>
    <x v="3"/>
    <x v="2"/>
    <x v="28"/>
    <n v="78"/>
    <n v="76"/>
    <x v="70"/>
    <x v="0"/>
    <x v="0"/>
    <x v="0"/>
    <x v="0"/>
  </r>
  <r>
    <x v="70"/>
    <x v="1"/>
    <x v="2"/>
    <x v="1"/>
    <x v="1"/>
    <x v="27"/>
    <n v="78"/>
    <n v="72"/>
    <x v="70"/>
    <x v="0"/>
    <x v="0"/>
    <x v="0"/>
    <x v="0"/>
  </r>
  <r>
    <x v="70"/>
    <x v="0"/>
    <x v="1"/>
    <x v="3"/>
    <x v="2"/>
    <x v="28"/>
    <n v="77"/>
    <n v="77"/>
    <x v="70"/>
    <x v="0"/>
    <x v="0"/>
    <x v="0"/>
    <x v="0"/>
  </r>
  <r>
    <x v="70"/>
    <x v="1"/>
    <x v="3"/>
    <x v="3"/>
    <x v="1"/>
    <x v="28"/>
    <n v="77"/>
    <n v="77"/>
    <x v="70"/>
    <x v="0"/>
    <x v="0"/>
    <x v="0"/>
    <x v="0"/>
  </r>
  <r>
    <x v="70"/>
    <x v="0"/>
    <x v="0"/>
    <x v="5"/>
    <x v="2"/>
    <x v="26"/>
    <n v="76"/>
    <n v="73"/>
    <x v="70"/>
    <x v="0"/>
    <x v="0"/>
    <x v="0"/>
    <x v="0"/>
  </r>
  <r>
    <x v="70"/>
    <x v="0"/>
    <x v="3"/>
    <x v="3"/>
    <x v="2"/>
    <x v="29"/>
    <n v="75"/>
    <n v="78"/>
    <x v="70"/>
    <x v="0"/>
    <x v="0"/>
    <x v="0"/>
    <x v="0"/>
  </r>
  <r>
    <x v="70"/>
    <x v="0"/>
    <x v="1"/>
    <x v="1"/>
    <x v="2"/>
    <x v="24"/>
    <n v="74"/>
    <n v="73"/>
    <x v="70"/>
    <x v="0"/>
    <x v="0"/>
    <x v="0"/>
    <x v="0"/>
  </r>
  <r>
    <x v="70"/>
    <x v="1"/>
    <x v="1"/>
    <x v="2"/>
    <x v="1"/>
    <x v="26"/>
    <n v="71"/>
    <n v="78"/>
    <x v="70"/>
    <x v="0"/>
    <x v="0"/>
    <x v="0"/>
    <x v="0"/>
  </r>
  <r>
    <x v="71"/>
    <x v="0"/>
    <x v="1"/>
    <x v="2"/>
    <x v="1"/>
    <x v="37"/>
    <n v="78"/>
    <n v="78"/>
    <x v="71"/>
    <x v="0"/>
    <x v="0"/>
    <x v="0"/>
    <x v="0"/>
  </r>
  <r>
    <x v="71"/>
    <x v="0"/>
    <x v="2"/>
    <x v="2"/>
    <x v="2"/>
    <x v="28"/>
    <n v="75"/>
    <n v="78"/>
    <x v="71"/>
    <x v="0"/>
    <x v="0"/>
    <x v="0"/>
    <x v="0"/>
  </r>
  <r>
    <x v="71"/>
    <x v="1"/>
    <x v="1"/>
    <x v="0"/>
    <x v="2"/>
    <x v="25"/>
    <n v="73"/>
    <n v="74"/>
    <x v="71"/>
    <x v="0"/>
    <x v="0"/>
    <x v="0"/>
    <x v="0"/>
  </r>
  <r>
    <x v="71"/>
    <x v="0"/>
    <x v="2"/>
    <x v="3"/>
    <x v="1"/>
    <x v="30"/>
    <n v="71"/>
    <n v="80"/>
    <x v="71"/>
    <x v="0"/>
    <x v="0"/>
    <x v="0"/>
    <x v="0"/>
  </r>
  <r>
    <x v="71"/>
    <x v="0"/>
    <x v="1"/>
    <x v="3"/>
    <x v="2"/>
    <x v="19"/>
    <n v="68"/>
    <n v="77"/>
    <x v="71"/>
    <x v="0"/>
    <x v="0"/>
    <x v="0"/>
    <x v="0"/>
  </r>
  <r>
    <x v="71"/>
    <x v="1"/>
    <x v="0"/>
    <x v="0"/>
    <x v="1"/>
    <x v="11"/>
    <n v="66"/>
    <n v="71"/>
    <x v="71"/>
    <x v="0"/>
    <x v="0"/>
    <x v="0"/>
    <x v="0"/>
  </r>
  <r>
    <x v="72"/>
    <x v="1"/>
    <x v="2"/>
    <x v="5"/>
    <x v="2"/>
    <x v="30"/>
    <n v="79"/>
    <n v="71"/>
    <x v="72"/>
    <x v="0"/>
    <x v="0"/>
    <x v="0"/>
    <x v="0"/>
  </r>
  <r>
    <x v="72"/>
    <x v="0"/>
    <x v="2"/>
    <x v="3"/>
    <x v="1"/>
    <x v="39"/>
    <n v="78"/>
    <n v="80"/>
    <x v="72"/>
    <x v="0"/>
    <x v="0"/>
    <x v="0"/>
    <x v="0"/>
  </r>
  <r>
    <x v="72"/>
    <x v="1"/>
    <x v="0"/>
    <x v="5"/>
    <x v="2"/>
    <x v="23"/>
    <n v="76"/>
    <n v="65"/>
    <x v="72"/>
    <x v="0"/>
    <x v="0"/>
    <x v="0"/>
    <x v="0"/>
  </r>
  <r>
    <x v="72"/>
    <x v="0"/>
    <x v="2"/>
    <x v="0"/>
    <x v="1"/>
    <x v="37"/>
    <n v="74"/>
    <n v="81"/>
    <x v="72"/>
    <x v="0"/>
    <x v="0"/>
    <x v="0"/>
    <x v="0"/>
  </r>
  <r>
    <x v="72"/>
    <x v="0"/>
    <x v="3"/>
    <x v="0"/>
    <x v="1"/>
    <x v="37"/>
    <n v="74"/>
    <n v="81"/>
    <x v="72"/>
    <x v="0"/>
    <x v="0"/>
    <x v="0"/>
    <x v="0"/>
  </r>
  <r>
    <x v="73"/>
    <x v="0"/>
    <x v="2"/>
    <x v="1"/>
    <x v="2"/>
    <x v="28"/>
    <n v="80"/>
    <n v="71"/>
    <x v="73"/>
    <x v="0"/>
    <x v="0"/>
    <x v="0"/>
    <x v="0"/>
  </r>
  <r>
    <x v="73"/>
    <x v="0"/>
    <x v="2"/>
    <x v="2"/>
    <x v="1"/>
    <x v="35"/>
    <n v="79"/>
    <n v="77"/>
    <x v="73"/>
    <x v="0"/>
    <x v="0"/>
    <x v="0"/>
    <x v="0"/>
  </r>
  <r>
    <x v="73"/>
    <x v="0"/>
    <x v="3"/>
    <x v="2"/>
    <x v="1"/>
    <x v="39"/>
    <n v="78"/>
    <n v="79"/>
    <x v="73"/>
    <x v="0"/>
    <x v="0"/>
    <x v="0"/>
    <x v="0"/>
  </r>
  <r>
    <x v="73"/>
    <x v="1"/>
    <x v="2"/>
    <x v="2"/>
    <x v="2"/>
    <x v="22"/>
    <n v="76"/>
    <n v="65"/>
    <x v="73"/>
    <x v="0"/>
    <x v="0"/>
    <x v="0"/>
    <x v="0"/>
  </r>
  <r>
    <x v="73"/>
    <x v="1"/>
    <x v="3"/>
    <x v="1"/>
    <x v="2"/>
    <x v="23"/>
    <n v="76"/>
    <n v="64"/>
    <x v="73"/>
    <x v="0"/>
    <x v="0"/>
    <x v="0"/>
    <x v="0"/>
  </r>
  <r>
    <x v="73"/>
    <x v="0"/>
    <x v="0"/>
    <x v="2"/>
    <x v="2"/>
    <x v="26"/>
    <n v="74"/>
    <n v="72"/>
    <x v="73"/>
    <x v="0"/>
    <x v="0"/>
    <x v="0"/>
    <x v="0"/>
  </r>
  <r>
    <x v="73"/>
    <x v="1"/>
    <x v="1"/>
    <x v="2"/>
    <x v="2"/>
    <x v="26"/>
    <n v="74"/>
    <n v="72"/>
    <x v="73"/>
    <x v="0"/>
    <x v="0"/>
    <x v="0"/>
    <x v="0"/>
  </r>
  <r>
    <x v="73"/>
    <x v="1"/>
    <x v="4"/>
    <x v="3"/>
    <x v="1"/>
    <x v="21"/>
    <n v="72"/>
    <n v="70"/>
    <x v="73"/>
    <x v="0"/>
    <x v="0"/>
    <x v="0"/>
    <x v="0"/>
  </r>
  <r>
    <x v="73"/>
    <x v="1"/>
    <x v="2"/>
    <x v="4"/>
    <x v="2"/>
    <x v="22"/>
    <n v="72"/>
    <n v="69"/>
    <x v="73"/>
    <x v="0"/>
    <x v="0"/>
    <x v="0"/>
    <x v="0"/>
  </r>
  <r>
    <x v="73"/>
    <x v="1"/>
    <x v="1"/>
    <x v="3"/>
    <x v="2"/>
    <x v="24"/>
    <n v="71"/>
    <n v="73"/>
    <x v="73"/>
    <x v="0"/>
    <x v="0"/>
    <x v="0"/>
    <x v="0"/>
  </r>
  <r>
    <x v="73"/>
    <x v="1"/>
    <x v="1"/>
    <x v="1"/>
    <x v="2"/>
    <x v="23"/>
    <n v="68"/>
    <n v="72"/>
    <x v="73"/>
    <x v="0"/>
    <x v="0"/>
    <x v="0"/>
    <x v="0"/>
  </r>
  <r>
    <x v="74"/>
    <x v="0"/>
    <x v="3"/>
    <x v="5"/>
    <x v="2"/>
    <x v="36"/>
    <n v="81"/>
    <n v="73"/>
    <x v="74"/>
    <x v="0"/>
    <x v="0"/>
    <x v="0"/>
    <x v="0"/>
  </r>
  <r>
    <x v="74"/>
    <x v="0"/>
    <x v="2"/>
    <x v="0"/>
    <x v="2"/>
    <x v="40"/>
    <n v="78"/>
    <n v="79"/>
    <x v="74"/>
    <x v="0"/>
    <x v="0"/>
    <x v="0"/>
    <x v="0"/>
  </r>
  <r>
    <x v="74"/>
    <x v="0"/>
    <x v="1"/>
    <x v="5"/>
    <x v="2"/>
    <x v="28"/>
    <n v="77"/>
    <n v="73"/>
    <x v="74"/>
    <x v="0"/>
    <x v="0"/>
    <x v="0"/>
    <x v="0"/>
  </r>
  <r>
    <x v="74"/>
    <x v="0"/>
    <x v="3"/>
    <x v="5"/>
    <x v="1"/>
    <x v="28"/>
    <n v="76"/>
    <n v="74"/>
    <x v="74"/>
    <x v="0"/>
    <x v="0"/>
    <x v="0"/>
    <x v="0"/>
  </r>
  <r>
    <x v="74"/>
    <x v="0"/>
    <x v="2"/>
    <x v="0"/>
    <x v="2"/>
    <x v="39"/>
    <n v="75"/>
    <n v="81"/>
    <x v="74"/>
    <x v="0"/>
    <x v="0"/>
    <x v="0"/>
    <x v="0"/>
  </r>
  <r>
    <x v="74"/>
    <x v="1"/>
    <x v="2"/>
    <x v="0"/>
    <x v="1"/>
    <x v="29"/>
    <n v="75"/>
    <n v="74"/>
    <x v="74"/>
    <x v="0"/>
    <x v="0"/>
    <x v="0"/>
    <x v="0"/>
  </r>
  <r>
    <x v="74"/>
    <x v="1"/>
    <x v="4"/>
    <x v="4"/>
    <x v="2"/>
    <x v="27"/>
    <n v="74"/>
    <n v="72"/>
    <x v="74"/>
    <x v="0"/>
    <x v="0"/>
    <x v="0"/>
    <x v="0"/>
  </r>
  <r>
    <x v="74"/>
    <x v="1"/>
    <x v="4"/>
    <x v="5"/>
    <x v="1"/>
    <x v="33"/>
    <n v="73"/>
    <n v="74"/>
    <x v="74"/>
    <x v="0"/>
    <x v="0"/>
    <x v="0"/>
    <x v="0"/>
  </r>
  <r>
    <x v="74"/>
    <x v="1"/>
    <x v="1"/>
    <x v="3"/>
    <x v="2"/>
    <x v="22"/>
    <n v="73"/>
    <n v="67"/>
    <x v="74"/>
    <x v="0"/>
    <x v="0"/>
    <x v="0"/>
    <x v="0"/>
  </r>
  <r>
    <x v="74"/>
    <x v="0"/>
    <x v="1"/>
    <x v="2"/>
    <x v="2"/>
    <x v="24"/>
    <n v="72"/>
    <n v="71"/>
    <x v="74"/>
    <x v="0"/>
    <x v="0"/>
    <x v="0"/>
    <x v="0"/>
  </r>
  <r>
    <x v="74"/>
    <x v="1"/>
    <x v="2"/>
    <x v="2"/>
    <x v="1"/>
    <x v="21"/>
    <n v="72"/>
    <n v="69"/>
    <x v="74"/>
    <x v="0"/>
    <x v="0"/>
    <x v="0"/>
    <x v="0"/>
  </r>
  <r>
    <x v="74"/>
    <x v="1"/>
    <x v="0"/>
    <x v="3"/>
    <x v="2"/>
    <x v="24"/>
    <n v="71"/>
    <n v="72"/>
    <x v="74"/>
    <x v="0"/>
    <x v="0"/>
    <x v="0"/>
    <x v="0"/>
  </r>
  <r>
    <x v="75"/>
    <x v="0"/>
    <x v="2"/>
    <x v="1"/>
    <x v="1"/>
    <x v="40"/>
    <n v="76"/>
    <n v="80"/>
    <x v="75"/>
    <x v="0"/>
    <x v="0"/>
    <x v="0"/>
    <x v="0"/>
  </r>
  <r>
    <x v="75"/>
    <x v="0"/>
    <x v="0"/>
    <x v="3"/>
    <x v="2"/>
    <x v="31"/>
    <n v="76"/>
    <n v="75"/>
    <x v="75"/>
    <x v="0"/>
    <x v="0"/>
    <x v="0"/>
    <x v="0"/>
  </r>
  <r>
    <x v="75"/>
    <x v="0"/>
    <x v="0"/>
    <x v="5"/>
    <x v="1"/>
    <x v="37"/>
    <n v="74"/>
    <n v="78"/>
    <x v="75"/>
    <x v="0"/>
    <x v="0"/>
    <x v="0"/>
    <x v="0"/>
  </r>
  <r>
    <x v="75"/>
    <x v="0"/>
    <x v="2"/>
    <x v="2"/>
    <x v="1"/>
    <x v="31"/>
    <n v="74"/>
    <n v="77"/>
    <x v="75"/>
    <x v="0"/>
    <x v="0"/>
    <x v="0"/>
    <x v="0"/>
  </r>
  <r>
    <x v="75"/>
    <x v="1"/>
    <x v="1"/>
    <x v="2"/>
    <x v="2"/>
    <x v="25"/>
    <n v="74"/>
    <n v="69"/>
    <x v="75"/>
    <x v="0"/>
    <x v="0"/>
    <x v="0"/>
    <x v="0"/>
  </r>
  <r>
    <x v="75"/>
    <x v="0"/>
    <x v="1"/>
    <x v="5"/>
    <x v="2"/>
    <x v="28"/>
    <n v="72"/>
    <n v="77"/>
    <x v="75"/>
    <x v="0"/>
    <x v="0"/>
    <x v="0"/>
    <x v="0"/>
  </r>
  <r>
    <x v="75"/>
    <x v="0"/>
    <x v="2"/>
    <x v="3"/>
    <x v="1"/>
    <x v="29"/>
    <n v="72"/>
    <n v="76"/>
    <x v="75"/>
    <x v="0"/>
    <x v="0"/>
    <x v="0"/>
    <x v="0"/>
  </r>
  <r>
    <x v="75"/>
    <x v="0"/>
    <x v="3"/>
    <x v="0"/>
    <x v="2"/>
    <x v="33"/>
    <n v="72"/>
    <n v="74"/>
    <x v="75"/>
    <x v="0"/>
    <x v="0"/>
    <x v="0"/>
    <x v="0"/>
  </r>
  <r>
    <x v="75"/>
    <x v="0"/>
    <x v="3"/>
    <x v="5"/>
    <x v="2"/>
    <x v="26"/>
    <n v="72"/>
    <n v="72"/>
    <x v="75"/>
    <x v="0"/>
    <x v="0"/>
    <x v="0"/>
    <x v="0"/>
  </r>
  <r>
    <x v="75"/>
    <x v="1"/>
    <x v="1"/>
    <x v="4"/>
    <x v="2"/>
    <x v="27"/>
    <n v="70"/>
    <n v="75"/>
    <x v="75"/>
    <x v="0"/>
    <x v="0"/>
    <x v="0"/>
    <x v="0"/>
  </r>
  <r>
    <x v="76"/>
    <x v="0"/>
    <x v="2"/>
    <x v="1"/>
    <x v="2"/>
    <x v="36"/>
    <n v="76"/>
    <n v="76"/>
    <x v="76"/>
    <x v="0"/>
    <x v="0"/>
    <x v="0"/>
    <x v="0"/>
  </r>
  <r>
    <x v="76"/>
    <x v="0"/>
    <x v="0"/>
    <x v="3"/>
    <x v="2"/>
    <x v="30"/>
    <n v="76"/>
    <n v="70"/>
    <x v="76"/>
    <x v="0"/>
    <x v="0"/>
    <x v="0"/>
    <x v="0"/>
  </r>
  <r>
    <x v="76"/>
    <x v="0"/>
    <x v="0"/>
    <x v="1"/>
    <x v="1"/>
    <x v="36"/>
    <n v="75"/>
    <n v="77"/>
    <x v="76"/>
    <x v="0"/>
    <x v="0"/>
    <x v="0"/>
    <x v="0"/>
  </r>
  <r>
    <x v="76"/>
    <x v="0"/>
    <x v="1"/>
    <x v="3"/>
    <x v="2"/>
    <x v="28"/>
    <n v="74"/>
    <n v="74"/>
    <x v="76"/>
    <x v="0"/>
    <x v="0"/>
    <x v="0"/>
    <x v="0"/>
  </r>
  <r>
    <x v="76"/>
    <x v="1"/>
    <x v="1"/>
    <x v="5"/>
    <x v="2"/>
    <x v="24"/>
    <n v="73"/>
    <n v="68"/>
    <x v="76"/>
    <x v="0"/>
    <x v="0"/>
    <x v="0"/>
    <x v="0"/>
  </r>
  <r>
    <x v="76"/>
    <x v="0"/>
    <x v="0"/>
    <x v="3"/>
    <x v="2"/>
    <x v="30"/>
    <n v="70"/>
    <n v="76"/>
    <x v="76"/>
    <x v="0"/>
    <x v="0"/>
    <x v="0"/>
    <x v="0"/>
  </r>
  <r>
    <x v="77"/>
    <x v="1"/>
    <x v="1"/>
    <x v="3"/>
    <x v="1"/>
    <x v="36"/>
    <n v="77"/>
    <n v="74"/>
    <x v="77"/>
    <x v="0"/>
    <x v="0"/>
    <x v="0"/>
    <x v="0"/>
  </r>
  <r>
    <x v="77"/>
    <x v="0"/>
    <x v="2"/>
    <x v="1"/>
    <x v="2"/>
    <x v="36"/>
    <n v="77"/>
    <n v="74"/>
    <x v="77"/>
    <x v="0"/>
    <x v="0"/>
    <x v="0"/>
    <x v="0"/>
  </r>
  <r>
    <x v="77"/>
    <x v="0"/>
    <x v="2"/>
    <x v="1"/>
    <x v="2"/>
    <x v="36"/>
    <n v="77"/>
    <n v="74"/>
    <x v="77"/>
    <x v="0"/>
    <x v="0"/>
    <x v="0"/>
    <x v="0"/>
  </r>
  <r>
    <x v="77"/>
    <x v="0"/>
    <x v="2"/>
    <x v="1"/>
    <x v="2"/>
    <x v="37"/>
    <n v="77"/>
    <n v="73"/>
    <x v="77"/>
    <x v="0"/>
    <x v="0"/>
    <x v="0"/>
    <x v="0"/>
  </r>
  <r>
    <x v="77"/>
    <x v="0"/>
    <x v="2"/>
    <x v="2"/>
    <x v="1"/>
    <x v="36"/>
    <n v="76"/>
    <n v="75"/>
    <x v="77"/>
    <x v="0"/>
    <x v="0"/>
    <x v="0"/>
    <x v="0"/>
  </r>
  <r>
    <x v="77"/>
    <x v="1"/>
    <x v="3"/>
    <x v="3"/>
    <x v="1"/>
    <x v="30"/>
    <n v="75"/>
    <n v="70"/>
    <x v="77"/>
    <x v="0"/>
    <x v="0"/>
    <x v="0"/>
    <x v="0"/>
  </r>
  <r>
    <x v="77"/>
    <x v="0"/>
    <x v="2"/>
    <x v="2"/>
    <x v="1"/>
    <x v="36"/>
    <n v="74"/>
    <n v="77"/>
    <x v="77"/>
    <x v="0"/>
    <x v="0"/>
    <x v="0"/>
    <x v="0"/>
  </r>
  <r>
    <x v="77"/>
    <x v="1"/>
    <x v="1"/>
    <x v="0"/>
    <x v="1"/>
    <x v="32"/>
    <n v="74"/>
    <n v="74"/>
    <x v="77"/>
    <x v="0"/>
    <x v="0"/>
    <x v="0"/>
    <x v="0"/>
  </r>
  <r>
    <x v="77"/>
    <x v="0"/>
    <x v="1"/>
    <x v="1"/>
    <x v="2"/>
    <x v="30"/>
    <n v="71"/>
    <n v="74"/>
    <x v="77"/>
    <x v="0"/>
    <x v="0"/>
    <x v="0"/>
    <x v="0"/>
  </r>
  <r>
    <x v="78"/>
    <x v="1"/>
    <x v="2"/>
    <x v="1"/>
    <x v="2"/>
    <x v="28"/>
    <n v="77"/>
    <n v="69"/>
    <x v="78"/>
    <x v="0"/>
    <x v="0"/>
    <x v="0"/>
    <x v="0"/>
  </r>
  <r>
    <x v="78"/>
    <x v="1"/>
    <x v="1"/>
    <x v="5"/>
    <x v="2"/>
    <x v="28"/>
    <n v="75"/>
    <n v="71"/>
    <x v="78"/>
    <x v="0"/>
    <x v="0"/>
    <x v="0"/>
    <x v="0"/>
  </r>
  <r>
    <x v="78"/>
    <x v="1"/>
    <x v="2"/>
    <x v="5"/>
    <x v="2"/>
    <x v="29"/>
    <n v="74"/>
    <n v="71"/>
    <x v="78"/>
    <x v="0"/>
    <x v="0"/>
    <x v="0"/>
    <x v="0"/>
  </r>
  <r>
    <x v="78"/>
    <x v="1"/>
    <x v="1"/>
    <x v="5"/>
    <x v="2"/>
    <x v="25"/>
    <n v="74"/>
    <n v="66"/>
    <x v="78"/>
    <x v="0"/>
    <x v="0"/>
    <x v="0"/>
    <x v="0"/>
  </r>
  <r>
    <x v="78"/>
    <x v="0"/>
    <x v="2"/>
    <x v="2"/>
    <x v="2"/>
    <x v="28"/>
    <n v="73"/>
    <n v="73"/>
    <x v="78"/>
    <x v="0"/>
    <x v="0"/>
    <x v="0"/>
    <x v="0"/>
  </r>
  <r>
    <x v="78"/>
    <x v="0"/>
    <x v="2"/>
    <x v="3"/>
    <x v="2"/>
    <x v="33"/>
    <n v="72"/>
    <n v="71"/>
    <x v="78"/>
    <x v="0"/>
    <x v="0"/>
    <x v="0"/>
    <x v="0"/>
  </r>
  <r>
    <x v="78"/>
    <x v="0"/>
    <x v="1"/>
    <x v="4"/>
    <x v="1"/>
    <x v="29"/>
    <n v="71"/>
    <n v="74"/>
    <x v="78"/>
    <x v="0"/>
    <x v="0"/>
    <x v="0"/>
    <x v="0"/>
  </r>
  <r>
    <x v="78"/>
    <x v="1"/>
    <x v="1"/>
    <x v="2"/>
    <x v="1"/>
    <x v="24"/>
    <n v="70"/>
    <n v="69"/>
    <x v="78"/>
    <x v="0"/>
    <x v="0"/>
    <x v="0"/>
    <x v="0"/>
  </r>
  <r>
    <x v="79"/>
    <x v="0"/>
    <x v="1"/>
    <x v="1"/>
    <x v="1"/>
    <x v="41"/>
    <n v="78"/>
    <n v="79"/>
    <x v="79"/>
    <x v="0"/>
    <x v="0"/>
    <x v="0"/>
    <x v="0"/>
  </r>
  <r>
    <x v="79"/>
    <x v="0"/>
    <x v="2"/>
    <x v="1"/>
    <x v="1"/>
    <x v="41"/>
    <n v="77"/>
    <n v="80"/>
    <x v="79"/>
    <x v="0"/>
    <x v="0"/>
    <x v="0"/>
    <x v="0"/>
  </r>
  <r>
    <x v="79"/>
    <x v="0"/>
    <x v="1"/>
    <x v="1"/>
    <x v="2"/>
    <x v="35"/>
    <n v="76"/>
    <n v="74"/>
    <x v="79"/>
    <x v="0"/>
    <x v="0"/>
    <x v="0"/>
    <x v="0"/>
  </r>
  <r>
    <x v="79"/>
    <x v="0"/>
    <x v="2"/>
    <x v="0"/>
    <x v="2"/>
    <x v="31"/>
    <n v="75"/>
    <n v="72"/>
    <x v="79"/>
    <x v="0"/>
    <x v="0"/>
    <x v="0"/>
    <x v="0"/>
  </r>
  <r>
    <x v="79"/>
    <x v="0"/>
    <x v="1"/>
    <x v="0"/>
    <x v="2"/>
    <x v="39"/>
    <n v="73"/>
    <n v="78"/>
    <x v="79"/>
    <x v="0"/>
    <x v="0"/>
    <x v="0"/>
    <x v="0"/>
  </r>
  <r>
    <x v="79"/>
    <x v="1"/>
    <x v="2"/>
    <x v="1"/>
    <x v="2"/>
    <x v="26"/>
    <n v="73"/>
    <n v="67"/>
    <x v="79"/>
    <x v="0"/>
    <x v="0"/>
    <x v="0"/>
    <x v="0"/>
  </r>
  <r>
    <x v="79"/>
    <x v="0"/>
    <x v="1"/>
    <x v="2"/>
    <x v="2"/>
    <x v="32"/>
    <n v="71"/>
    <n v="75"/>
    <x v="79"/>
    <x v="0"/>
    <x v="0"/>
    <x v="0"/>
    <x v="0"/>
  </r>
  <r>
    <x v="79"/>
    <x v="1"/>
    <x v="0"/>
    <x v="1"/>
    <x v="2"/>
    <x v="24"/>
    <n v="71"/>
    <n v="67"/>
    <x v="79"/>
    <x v="0"/>
    <x v="0"/>
    <x v="0"/>
    <x v="0"/>
  </r>
  <r>
    <x v="79"/>
    <x v="1"/>
    <x v="2"/>
    <x v="1"/>
    <x v="2"/>
    <x v="24"/>
    <n v="70"/>
    <n v="68"/>
    <x v="79"/>
    <x v="0"/>
    <x v="0"/>
    <x v="0"/>
    <x v="0"/>
  </r>
  <r>
    <x v="79"/>
    <x v="1"/>
    <x v="0"/>
    <x v="1"/>
    <x v="1"/>
    <x v="19"/>
    <n v="69"/>
    <n v="68"/>
    <x v="79"/>
    <x v="0"/>
    <x v="0"/>
    <x v="0"/>
    <x v="0"/>
  </r>
  <r>
    <x v="79"/>
    <x v="1"/>
    <x v="1"/>
    <x v="2"/>
    <x v="1"/>
    <x v="19"/>
    <n v="68"/>
    <n v="69"/>
    <x v="79"/>
    <x v="0"/>
    <x v="0"/>
    <x v="0"/>
    <x v="0"/>
  </r>
  <r>
    <x v="79"/>
    <x v="1"/>
    <x v="1"/>
    <x v="1"/>
    <x v="2"/>
    <x v="25"/>
    <n v="66"/>
    <n v="73"/>
    <x v="79"/>
    <x v="0"/>
    <x v="0"/>
    <x v="0"/>
    <x v="0"/>
  </r>
  <r>
    <x v="80"/>
    <x v="0"/>
    <x v="1"/>
    <x v="3"/>
    <x v="1"/>
    <x v="38"/>
    <n v="78"/>
    <n v="76"/>
    <x v="80"/>
    <x v="0"/>
    <x v="0"/>
    <x v="0"/>
    <x v="0"/>
  </r>
  <r>
    <x v="80"/>
    <x v="1"/>
    <x v="3"/>
    <x v="5"/>
    <x v="2"/>
    <x v="37"/>
    <n v="77"/>
    <n v="70"/>
    <x v="80"/>
    <x v="0"/>
    <x v="0"/>
    <x v="0"/>
    <x v="0"/>
  </r>
  <r>
    <x v="80"/>
    <x v="0"/>
    <x v="1"/>
    <x v="3"/>
    <x v="2"/>
    <x v="35"/>
    <n v="74"/>
    <n v="75"/>
    <x v="80"/>
    <x v="0"/>
    <x v="0"/>
    <x v="0"/>
    <x v="0"/>
  </r>
  <r>
    <x v="80"/>
    <x v="0"/>
    <x v="0"/>
    <x v="3"/>
    <x v="1"/>
    <x v="37"/>
    <n v="74"/>
    <n v="73"/>
    <x v="80"/>
    <x v="0"/>
    <x v="0"/>
    <x v="0"/>
    <x v="0"/>
  </r>
  <r>
    <x v="80"/>
    <x v="1"/>
    <x v="0"/>
    <x v="1"/>
    <x v="1"/>
    <x v="30"/>
    <n v="74"/>
    <n v="68"/>
    <x v="80"/>
    <x v="0"/>
    <x v="0"/>
    <x v="0"/>
    <x v="0"/>
  </r>
  <r>
    <x v="80"/>
    <x v="1"/>
    <x v="2"/>
    <x v="0"/>
    <x v="1"/>
    <x v="30"/>
    <n v="74"/>
    <n v="68"/>
    <x v="80"/>
    <x v="0"/>
    <x v="0"/>
    <x v="0"/>
    <x v="0"/>
  </r>
  <r>
    <x v="80"/>
    <x v="0"/>
    <x v="0"/>
    <x v="0"/>
    <x v="2"/>
    <x v="36"/>
    <n v="73"/>
    <n v="75"/>
    <x v="80"/>
    <x v="0"/>
    <x v="0"/>
    <x v="0"/>
    <x v="0"/>
  </r>
  <r>
    <x v="80"/>
    <x v="0"/>
    <x v="1"/>
    <x v="5"/>
    <x v="2"/>
    <x v="31"/>
    <n v="72"/>
    <n v="74"/>
    <x v="80"/>
    <x v="0"/>
    <x v="0"/>
    <x v="0"/>
    <x v="0"/>
  </r>
  <r>
    <x v="80"/>
    <x v="0"/>
    <x v="2"/>
    <x v="5"/>
    <x v="2"/>
    <x v="37"/>
    <n v="71"/>
    <n v="76"/>
    <x v="80"/>
    <x v="0"/>
    <x v="0"/>
    <x v="0"/>
    <x v="0"/>
  </r>
  <r>
    <x v="80"/>
    <x v="1"/>
    <x v="1"/>
    <x v="5"/>
    <x v="2"/>
    <x v="26"/>
    <n v="70"/>
    <n v="69"/>
    <x v="80"/>
    <x v="0"/>
    <x v="0"/>
    <x v="0"/>
    <x v="0"/>
  </r>
  <r>
    <x v="80"/>
    <x v="1"/>
    <x v="3"/>
    <x v="3"/>
    <x v="2"/>
    <x v="22"/>
    <n v="67"/>
    <n v="67"/>
    <x v="80"/>
    <x v="0"/>
    <x v="0"/>
    <x v="0"/>
    <x v="0"/>
  </r>
  <r>
    <x v="81"/>
    <x v="0"/>
    <x v="3"/>
    <x v="4"/>
    <x v="1"/>
    <x v="42"/>
    <n v="76"/>
    <n v="78"/>
    <x v="81"/>
    <x v="0"/>
    <x v="0"/>
    <x v="0"/>
    <x v="0"/>
  </r>
  <r>
    <x v="81"/>
    <x v="0"/>
    <x v="2"/>
    <x v="3"/>
    <x v="1"/>
    <x v="31"/>
    <n v="75"/>
    <n v="70"/>
    <x v="81"/>
    <x v="0"/>
    <x v="0"/>
    <x v="0"/>
    <x v="0"/>
  </r>
  <r>
    <x v="81"/>
    <x v="1"/>
    <x v="3"/>
    <x v="5"/>
    <x v="1"/>
    <x v="27"/>
    <n v="71"/>
    <n v="68"/>
    <x v="81"/>
    <x v="0"/>
    <x v="0"/>
    <x v="0"/>
    <x v="0"/>
  </r>
  <r>
    <x v="81"/>
    <x v="1"/>
    <x v="2"/>
    <x v="5"/>
    <x v="1"/>
    <x v="25"/>
    <n v="69"/>
    <n v="68"/>
    <x v="81"/>
    <x v="0"/>
    <x v="0"/>
    <x v="0"/>
    <x v="0"/>
  </r>
  <r>
    <x v="81"/>
    <x v="1"/>
    <x v="4"/>
    <x v="0"/>
    <x v="2"/>
    <x v="19"/>
    <n v="67"/>
    <n v="68"/>
    <x v="81"/>
    <x v="0"/>
    <x v="0"/>
    <x v="0"/>
    <x v="0"/>
  </r>
  <r>
    <x v="82"/>
    <x v="0"/>
    <x v="0"/>
    <x v="1"/>
    <x v="2"/>
    <x v="32"/>
    <n v="76"/>
    <n v="67"/>
    <x v="82"/>
    <x v="0"/>
    <x v="0"/>
    <x v="0"/>
    <x v="0"/>
  </r>
  <r>
    <x v="82"/>
    <x v="0"/>
    <x v="2"/>
    <x v="3"/>
    <x v="2"/>
    <x v="39"/>
    <n v="74"/>
    <n v="74"/>
    <x v="82"/>
    <x v="0"/>
    <x v="0"/>
    <x v="0"/>
    <x v="0"/>
  </r>
  <r>
    <x v="82"/>
    <x v="1"/>
    <x v="2"/>
    <x v="3"/>
    <x v="1"/>
    <x v="31"/>
    <n v="74"/>
    <n v="70"/>
    <x v="82"/>
    <x v="0"/>
    <x v="0"/>
    <x v="0"/>
    <x v="0"/>
  </r>
  <r>
    <x v="82"/>
    <x v="0"/>
    <x v="1"/>
    <x v="2"/>
    <x v="2"/>
    <x v="38"/>
    <n v="72"/>
    <n v="80"/>
    <x v="82"/>
    <x v="0"/>
    <x v="0"/>
    <x v="0"/>
    <x v="0"/>
  </r>
  <r>
    <x v="82"/>
    <x v="0"/>
    <x v="2"/>
    <x v="0"/>
    <x v="2"/>
    <x v="36"/>
    <n v="72"/>
    <n v="74"/>
    <x v="82"/>
    <x v="0"/>
    <x v="0"/>
    <x v="0"/>
    <x v="0"/>
  </r>
  <r>
    <x v="82"/>
    <x v="0"/>
    <x v="0"/>
    <x v="0"/>
    <x v="1"/>
    <x v="30"/>
    <n v="70"/>
    <n v="70"/>
    <x v="82"/>
    <x v="0"/>
    <x v="0"/>
    <x v="0"/>
    <x v="0"/>
  </r>
  <r>
    <x v="82"/>
    <x v="0"/>
    <x v="2"/>
    <x v="0"/>
    <x v="2"/>
    <x v="31"/>
    <n v="69"/>
    <n v="75"/>
    <x v="82"/>
    <x v="0"/>
    <x v="0"/>
    <x v="0"/>
    <x v="0"/>
  </r>
  <r>
    <x v="82"/>
    <x v="1"/>
    <x v="2"/>
    <x v="5"/>
    <x v="2"/>
    <x v="16"/>
    <n v="66"/>
    <n v="64"/>
    <x v="82"/>
    <x v="0"/>
    <x v="0"/>
    <x v="0"/>
    <x v="0"/>
  </r>
  <r>
    <x v="83"/>
    <x v="0"/>
    <x v="2"/>
    <x v="5"/>
    <x v="2"/>
    <x v="37"/>
    <n v="76"/>
    <n v="68"/>
    <x v="83"/>
    <x v="0"/>
    <x v="0"/>
    <x v="0"/>
    <x v="0"/>
  </r>
  <r>
    <x v="83"/>
    <x v="0"/>
    <x v="2"/>
    <x v="5"/>
    <x v="1"/>
    <x v="42"/>
    <n v="75"/>
    <n v="77"/>
    <x v="83"/>
    <x v="0"/>
    <x v="0"/>
    <x v="0"/>
    <x v="0"/>
  </r>
  <r>
    <x v="83"/>
    <x v="0"/>
    <x v="3"/>
    <x v="3"/>
    <x v="1"/>
    <x v="36"/>
    <n v="75"/>
    <n v="70"/>
    <x v="83"/>
    <x v="0"/>
    <x v="0"/>
    <x v="0"/>
    <x v="0"/>
  </r>
  <r>
    <x v="83"/>
    <x v="0"/>
    <x v="1"/>
    <x v="4"/>
    <x v="1"/>
    <x v="34"/>
    <n v="71"/>
    <n v="78"/>
    <x v="83"/>
    <x v="0"/>
    <x v="0"/>
    <x v="0"/>
    <x v="0"/>
  </r>
  <r>
    <x v="83"/>
    <x v="1"/>
    <x v="1"/>
    <x v="5"/>
    <x v="2"/>
    <x v="29"/>
    <n v="70"/>
    <n v="70"/>
    <x v="83"/>
    <x v="0"/>
    <x v="0"/>
    <x v="0"/>
    <x v="0"/>
  </r>
  <r>
    <x v="83"/>
    <x v="0"/>
    <x v="2"/>
    <x v="2"/>
    <x v="2"/>
    <x v="36"/>
    <n v="69"/>
    <n v="76"/>
    <x v="83"/>
    <x v="0"/>
    <x v="0"/>
    <x v="0"/>
    <x v="0"/>
  </r>
  <r>
    <x v="83"/>
    <x v="1"/>
    <x v="3"/>
    <x v="5"/>
    <x v="1"/>
    <x v="27"/>
    <n v="69"/>
    <n v="68"/>
    <x v="83"/>
    <x v="0"/>
    <x v="0"/>
    <x v="0"/>
    <x v="0"/>
  </r>
  <r>
    <x v="83"/>
    <x v="1"/>
    <x v="0"/>
    <x v="0"/>
    <x v="1"/>
    <x v="29"/>
    <n v="68"/>
    <n v="72"/>
    <x v="83"/>
    <x v="0"/>
    <x v="0"/>
    <x v="0"/>
    <x v="0"/>
  </r>
  <r>
    <x v="83"/>
    <x v="1"/>
    <x v="0"/>
    <x v="3"/>
    <x v="2"/>
    <x v="24"/>
    <n v="67"/>
    <n v="67"/>
    <x v="83"/>
    <x v="0"/>
    <x v="0"/>
    <x v="0"/>
    <x v="0"/>
  </r>
  <r>
    <x v="83"/>
    <x v="1"/>
    <x v="0"/>
    <x v="2"/>
    <x v="2"/>
    <x v="15"/>
    <n v="67"/>
    <n v="61"/>
    <x v="83"/>
    <x v="0"/>
    <x v="0"/>
    <x v="0"/>
    <x v="0"/>
  </r>
  <r>
    <x v="83"/>
    <x v="1"/>
    <x v="2"/>
    <x v="4"/>
    <x v="1"/>
    <x v="33"/>
    <n v="66"/>
    <n v="72"/>
    <x v="83"/>
    <x v="0"/>
    <x v="0"/>
    <x v="0"/>
    <x v="0"/>
  </r>
  <r>
    <x v="83"/>
    <x v="1"/>
    <x v="2"/>
    <x v="3"/>
    <x v="2"/>
    <x v="23"/>
    <n v="64"/>
    <n v="66"/>
    <x v="83"/>
    <x v="0"/>
    <x v="0"/>
    <x v="0"/>
    <x v="0"/>
  </r>
  <r>
    <x v="84"/>
    <x v="0"/>
    <x v="2"/>
    <x v="1"/>
    <x v="2"/>
    <x v="43"/>
    <n v="75"/>
    <n v="74"/>
    <x v="84"/>
    <x v="0"/>
    <x v="0"/>
    <x v="0"/>
    <x v="0"/>
  </r>
  <r>
    <x v="84"/>
    <x v="1"/>
    <x v="1"/>
    <x v="5"/>
    <x v="2"/>
    <x v="37"/>
    <n v="74"/>
    <n v="69"/>
    <x v="84"/>
    <x v="0"/>
    <x v="0"/>
    <x v="0"/>
    <x v="0"/>
  </r>
  <r>
    <x v="84"/>
    <x v="1"/>
    <x v="4"/>
    <x v="5"/>
    <x v="2"/>
    <x v="30"/>
    <n v="74"/>
    <n v="64"/>
    <x v="84"/>
    <x v="0"/>
    <x v="0"/>
    <x v="0"/>
    <x v="0"/>
  </r>
  <r>
    <x v="84"/>
    <x v="1"/>
    <x v="2"/>
    <x v="2"/>
    <x v="2"/>
    <x v="25"/>
    <n v="72"/>
    <n v="62"/>
    <x v="84"/>
    <x v="0"/>
    <x v="0"/>
    <x v="0"/>
    <x v="0"/>
  </r>
  <r>
    <x v="84"/>
    <x v="0"/>
    <x v="4"/>
    <x v="1"/>
    <x v="1"/>
    <x v="36"/>
    <n v="70"/>
    <n v="74"/>
    <x v="84"/>
    <x v="0"/>
    <x v="0"/>
    <x v="0"/>
    <x v="0"/>
  </r>
  <r>
    <x v="85"/>
    <x v="1"/>
    <x v="2"/>
    <x v="3"/>
    <x v="2"/>
    <x v="27"/>
    <n v="74"/>
    <n v="61"/>
    <x v="85"/>
    <x v="0"/>
    <x v="0"/>
    <x v="0"/>
    <x v="0"/>
  </r>
  <r>
    <x v="85"/>
    <x v="0"/>
    <x v="3"/>
    <x v="5"/>
    <x v="2"/>
    <x v="35"/>
    <n v="73"/>
    <n v="71"/>
    <x v="85"/>
    <x v="0"/>
    <x v="0"/>
    <x v="0"/>
    <x v="0"/>
  </r>
  <r>
    <x v="85"/>
    <x v="1"/>
    <x v="2"/>
    <x v="2"/>
    <x v="1"/>
    <x v="31"/>
    <n v="73"/>
    <n v="68"/>
    <x v="85"/>
    <x v="0"/>
    <x v="0"/>
    <x v="0"/>
    <x v="0"/>
  </r>
  <r>
    <x v="85"/>
    <x v="0"/>
    <x v="1"/>
    <x v="0"/>
    <x v="2"/>
    <x v="40"/>
    <n v="72"/>
    <n v="74"/>
    <x v="85"/>
    <x v="0"/>
    <x v="0"/>
    <x v="0"/>
    <x v="0"/>
  </r>
  <r>
    <x v="85"/>
    <x v="0"/>
    <x v="3"/>
    <x v="5"/>
    <x v="2"/>
    <x v="37"/>
    <n v="72"/>
    <n v="70"/>
    <x v="85"/>
    <x v="0"/>
    <x v="0"/>
    <x v="0"/>
    <x v="0"/>
  </r>
  <r>
    <x v="85"/>
    <x v="1"/>
    <x v="1"/>
    <x v="2"/>
    <x v="1"/>
    <x v="30"/>
    <n v="69"/>
    <n v="68"/>
    <x v="85"/>
    <x v="0"/>
    <x v="0"/>
    <x v="0"/>
    <x v="0"/>
  </r>
  <r>
    <x v="85"/>
    <x v="1"/>
    <x v="3"/>
    <x v="3"/>
    <x v="2"/>
    <x v="25"/>
    <n v="68"/>
    <n v="65"/>
    <x v="85"/>
    <x v="0"/>
    <x v="0"/>
    <x v="0"/>
    <x v="0"/>
  </r>
  <r>
    <x v="85"/>
    <x v="0"/>
    <x v="2"/>
    <x v="1"/>
    <x v="1"/>
    <x v="32"/>
    <n v="67"/>
    <n v="73"/>
    <x v="85"/>
    <x v="0"/>
    <x v="0"/>
    <x v="0"/>
    <x v="0"/>
  </r>
  <r>
    <x v="85"/>
    <x v="1"/>
    <x v="2"/>
    <x v="1"/>
    <x v="2"/>
    <x v="19"/>
    <n v="67"/>
    <n v="64"/>
    <x v="85"/>
    <x v="0"/>
    <x v="0"/>
    <x v="0"/>
    <x v="0"/>
  </r>
  <r>
    <x v="85"/>
    <x v="0"/>
    <x v="1"/>
    <x v="3"/>
    <x v="2"/>
    <x v="28"/>
    <n v="65"/>
    <n v="74"/>
    <x v="85"/>
    <x v="0"/>
    <x v="0"/>
    <x v="0"/>
    <x v="0"/>
  </r>
  <r>
    <x v="86"/>
    <x v="0"/>
    <x v="2"/>
    <x v="0"/>
    <x v="1"/>
    <x v="44"/>
    <n v="79"/>
    <n v="72"/>
    <x v="86"/>
    <x v="0"/>
    <x v="0"/>
    <x v="0"/>
    <x v="0"/>
  </r>
  <r>
    <x v="86"/>
    <x v="0"/>
    <x v="1"/>
    <x v="1"/>
    <x v="2"/>
    <x v="45"/>
    <n v="76"/>
    <n v="76"/>
    <x v="86"/>
    <x v="0"/>
    <x v="0"/>
    <x v="0"/>
    <x v="0"/>
  </r>
  <r>
    <x v="86"/>
    <x v="0"/>
    <x v="1"/>
    <x v="1"/>
    <x v="1"/>
    <x v="41"/>
    <n v="74"/>
    <n v="76"/>
    <x v="86"/>
    <x v="0"/>
    <x v="0"/>
    <x v="0"/>
    <x v="0"/>
  </r>
  <r>
    <x v="86"/>
    <x v="0"/>
    <x v="1"/>
    <x v="2"/>
    <x v="1"/>
    <x v="34"/>
    <n v="74"/>
    <n v="72"/>
    <x v="86"/>
    <x v="0"/>
    <x v="0"/>
    <x v="0"/>
    <x v="0"/>
  </r>
  <r>
    <x v="86"/>
    <x v="0"/>
    <x v="2"/>
    <x v="3"/>
    <x v="1"/>
    <x v="39"/>
    <n v="73"/>
    <n v="71"/>
    <x v="86"/>
    <x v="0"/>
    <x v="0"/>
    <x v="0"/>
    <x v="0"/>
  </r>
  <r>
    <x v="86"/>
    <x v="0"/>
    <x v="0"/>
    <x v="0"/>
    <x v="2"/>
    <x v="35"/>
    <n v="73"/>
    <n v="70"/>
    <x v="86"/>
    <x v="0"/>
    <x v="0"/>
    <x v="0"/>
    <x v="0"/>
  </r>
  <r>
    <x v="86"/>
    <x v="1"/>
    <x v="1"/>
    <x v="0"/>
    <x v="1"/>
    <x v="34"/>
    <n v="70"/>
    <n v="76"/>
    <x v="86"/>
    <x v="0"/>
    <x v="0"/>
    <x v="0"/>
    <x v="0"/>
  </r>
  <r>
    <x v="86"/>
    <x v="0"/>
    <x v="1"/>
    <x v="4"/>
    <x v="2"/>
    <x v="40"/>
    <n v="70"/>
    <n v="75"/>
    <x v="86"/>
    <x v="0"/>
    <x v="0"/>
    <x v="0"/>
    <x v="0"/>
  </r>
  <r>
    <x v="86"/>
    <x v="1"/>
    <x v="3"/>
    <x v="2"/>
    <x v="2"/>
    <x v="33"/>
    <n v="68"/>
    <n v="67"/>
    <x v="86"/>
    <x v="0"/>
    <x v="0"/>
    <x v="0"/>
    <x v="0"/>
  </r>
  <r>
    <x v="86"/>
    <x v="1"/>
    <x v="1"/>
    <x v="5"/>
    <x v="1"/>
    <x v="27"/>
    <n v="68"/>
    <n v="66"/>
    <x v="86"/>
    <x v="0"/>
    <x v="0"/>
    <x v="0"/>
    <x v="0"/>
  </r>
  <r>
    <x v="86"/>
    <x v="1"/>
    <x v="2"/>
    <x v="1"/>
    <x v="2"/>
    <x v="27"/>
    <n v="68"/>
    <n v="66"/>
    <x v="86"/>
    <x v="0"/>
    <x v="0"/>
    <x v="0"/>
    <x v="0"/>
  </r>
  <r>
    <x v="86"/>
    <x v="1"/>
    <x v="1"/>
    <x v="1"/>
    <x v="2"/>
    <x v="25"/>
    <n v="68"/>
    <n v="64"/>
    <x v="86"/>
    <x v="0"/>
    <x v="0"/>
    <x v="0"/>
    <x v="0"/>
  </r>
  <r>
    <x v="87"/>
    <x v="0"/>
    <x v="2"/>
    <x v="1"/>
    <x v="2"/>
    <x v="40"/>
    <n v="74"/>
    <n v="70"/>
    <x v="87"/>
    <x v="0"/>
    <x v="0"/>
    <x v="0"/>
    <x v="0"/>
  </r>
  <r>
    <x v="87"/>
    <x v="1"/>
    <x v="2"/>
    <x v="1"/>
    <x v="1"/>
    <x v="36"/>
    <n v="73"/>
    <n v="68"/>
    <x v="87"/>
    <x v="0"/>
    <x v="0"/>
    <x v="0"/>
    <x v="0"/>
  </r>
  <r>
    <x v="87"/>
    <x v="0"/>
    <x v="2"/>
    <x v="1"/>
    <x v="1"/>
    <x v="45"/>
    <n v="72"/>
    <n v="79"/>
    <x v="87"/>
    <x v="0"/>
    <x v="0"/>
    <x v="0"/>
    <x v="0"/>
  </r>
  <r>
    <x v="87"/>
    <x v="0"/>
    <x v="2"/>
    <x v="3"/>
    <x v="2"/>
    <x v="43"/>
    <n v="72"/>
    <n v="74"/>
    <x v="87"/>
    <x v="0"/>
    <x v="0"/>
    <x v="0"/>
    <x v="0"/>
  </r>
  <r>
    <x v="87"/>
    <x v="1"/>
    <x v="1"/>
    <x v="1"/>
    <x v="1"/>
    <x v="31"/>
    <n v="72"/>
    <n v="67"/>
    <x v="87"/>
    <x v="0"/>
    <x v="0"/>
    <x v="0"/>
    <x v="0"/>
  </r>
  <r>
    <x v="87"/>
    <x v="0"/>
    <x v="1"/>
    <x v="3"/>
    <x v="2"/>
    <x v="36"/>
    <n v="70"/>
    <n v="71"/>
    <x v="87"/>
    <x v="0"/>
    <x v="0"/>
    <x v="0"/>
    <x v="0"/>
  </r>
  <r>
    <x v="87"/>
    <x v="1"/>
    <x v="1"/>
    <x v="5"/>
    <x v="2"/>
    <x v="28"/>
    <n v="70"/>
    <n v="67"/>
    <x v="87"/>
    <x v="0"/>
    <x v="0"/>
    <x v="0"/>
    <x v="0"/>
  </r>
  <r>
    <x v="87"/>
    <x v="0"/>
    <x v="2"/>
    <x v="5"/>
    <x v="2"/>
    <x v="39"/>
    <n v="69"/>
    <n v="74"/>
    <x v="87"/>
    <x v="0"/>
    <x v="0"/>
    <x v="0"/>
    <x v="0"/>
  </r>
  <r>
    <x v="87"/>
    <x v="0"/>
    <x v="3"/>
    <x v="2"/>
    <x v="2"/>
    <x v="29"/>
    <n v="64"/>
    <n v="72"/>
    <x v="87"/>
    <x v="0"/>
    <x v="0"/>
    <x v="0"/>
    <x v="0"/>
  </r>
  <r>
    <x v="87"/>
    <x v="1"/>
    <x v="1"/>
    <x v="3"/>
    <x v="2"/>
    <x v="24"/>
    <n v="64"/>
    <n v="66"/>
    <x v="87"/>
    <x v="0"/>
    <x v="0"/>
    <x v="0"/>
    <x v="0"/>
  </r>
  <r>
    <x v="87"/>
    <x v="1"/>
    <x v="1"/>
    <x v="1"/>
    <x v="2"/>
    <x v="23"/>
    <n v="63"/>
    <n v="63"/>
    <x v="87"/>
    <x v="0"/>
    <x v="0"/>
    <x v="0"/>
    <x v="0"/>
  </r>
  <r>
    <x v="87"/>
    <x v="1"/>
    <x v="0"/>
    <x v="0"/>
    <x v="2"/>
    <x v="15"/>
    <n v="62"/>
    <n v="62"/>
    <x v="87"/>
    <x v="0"/>
    <x v="0"/>
    <x v="0"/>
    <x v="0"/>
  </r>
  <r>
    <x v="88"/>
    <x v="0"/>
    <x v="0"/>
    <x v="5"/>
    <x v="1"/>
    <x v="41"/>
    <n v="75"/>
    <n v="73"/>
    <x v="88"/>
    <x v="0"/>
    <x v="0"/>
    <x v="0"/>
    <x v="0"/>
  </r>
  <r>
    <x v="88"/>
    <x v="0"/>
    <x v="0"/>
    <x v="3"/>
    <x v="2"/>
    <x v="40"/>
    <n v="73"/>
    <n v="70"/>
    <x v="88"/>
    <x v="0"/>
    <x v="0"/>
    <x v="0"/>
    <x v="0"/>
  </r>
  <r>
    <x v="88"/>
    <x v="0"/>
    <x v="2"/>
    <x v="1"/>
    <x v="2"/>
    <x v="35"/>
    <n v="73"/>
    <n v="68"/>
    <x v="88"/>
    <x v="0"/>
    <x v="0"/>
    <x v="0"/>
    <x v="0"/>
  </r>
  <r>
    <x v="88"/>
    <x v="0"/>
    <x v="0"/>
    <x v="3"/>
    <x v="1"/>
    <x v="39"/>
    <n v="72"/>
    <n v="70"/>
    <x v="88"/>
    <x v="0"/>
    <x v="0"/>
    <x v="0"/>
    <x v="0"/>
  </r>
  <r>
    <x v="88"/>
    <x v="1"/>
    <x v="0"/>
    <x v="3"/>
    <x v="2"/>
    <x v="32"/>
    <n v="72"/>
    <n v="65"/>
    <x v="88"/>
    <x v="0"/>
    <x v="0"/>
    <x v="0"/>
    <x v="0"/>
  </r>
  <r>
    <x v="88"/>
    <x v="1"/>
    <x v="1"/>
    <x v="1"/>
    <x v="1"/>
    <x v="34"/>
    <n v="71"/>
    <n v="73"/>
    <x v="88"/>
    <x v="0"/>
    <x v="0"/>
    <x v="0"/>
    <x v="0"/>
  </r>
  <r>
    <x v="88"/>
    <x v="1"/>
    <x v="2"/>
    <x v="2"/>
    <x v="2"/>
    <x v="28"/>
    <n v="71"/>
    <n v="65"/>
    <x v="88"/>
    <x v="0"/>
    <x v="0"/>
    <x v="0"/>
    <x v="0"/>
  </r>
  <r>
    <x v="88"/>
    <x v="1"/>
    <x v="2"/>
    <x v="5"/>
    <x v="2"/>
    <x v="29"/>
    <n v="70"/>
    <n v="65"/>
    <x v="88"/>
    <x v="0"/>
    <x v="0"/>
    <x v="0"/>
    <x v="0"/>
  </r>
  <r>
    <x v="88"/>
    <x v="1"/>
    <x v="2"/>
    <x v="4"/>
    <x v="1"/>
    <x v="40"/>
    <n v="68"/>
    <n v="75"/>
    <x v="88"/>
    <x v="0"/>
    <x v="0"/>
    <x v="0"/>
    <x v="0"/>
  </r>
  <r>
    <x v="88"/>
    <x v="1"/>
    <x v="4"/>
    <x v="3"/>
    <x v="2"/>
    <x v="28"/>
    <n v="67"/>
    <n v="69"/>
    <x v="88"/>
    <x v="0"/>
    <x v="0"/>
    <x v="0"/>
    <x v="0"/>
  </r>
  <r>
    <x v="88"/>
    <x v="1"/>
    <x v="2"/>
    <x v="4"/>
    <x v="2"/>
    <x v="30"/>
    <n v="67"/>
    <n v="67"/>
    <x v="88"/>
    <x v="0"/>
    <x v="0"/>
    <x v="0"/>
    <x v="0"/>
  </r>
  <r>
    <x v="88"/>
    <x v="1"/>
    <x v="2"/>
    <x v="2"/>
    <x v="2"/>
    <x v="27"/>
    <n v="66"/>
    <n v="66"/>
    <x v="88"/>
    <x v="0"/>
    <x v="0"/>
    <x v="0"/>
    <x v="0"/>
  </r>
  <r>
    <x v="88"/>
    <x v="1"/>
    <x v="3"/>
    <x v="5"/>
    <x v="1"/>
    <x v="33"/>
    <n v="65"/>
    <n v="68"/>
    <x v="88"/>
    <x v="0"/>
    <x v="0"/>
    <x v="0"/>
    <x v="0"/>
  </r>
  <r>
    <x v="89"/>
    <x v="0"/>
    <x v="2"/>
    <x v="1"/>
    <x v="1"/>
    <x v="38"/>
    <n v="73"/>
    <n v="72"/>
    <x v="89"/>
    <x v="0"/>
    <x v="0"/>
    <x v="0"/>
    <x v="0"/>
  </r>
  <r>
    <x v="89"/>
    <x v="0"/>
    <x v="2"/>
    <x v="2"/>
    <x v="2"/>
    <x v="39"/>
    <n v="73"/>
    <n v="68"/>
    <x v="89"/>
    <x v="0"/>
    <x v="0"/>
    <x v="0"/>
    <x v="0"/>
  </r>
  <r>
    <x v="89"/>
    <x v="0"/>
    <x v="2"/>
    <x v="3"/>
    <x v="2"/>
    <x v="40"/>
    <n v="72"/>
    <n v="70"/>
    <x v="89"/>
    <x v="0"/>
    <x v="0"/>
    <x v="0"/>
    <x v="0"/>
  </r>
  <r>
    <x v="89"/>
    <x v="1"/>
    <x v="4"/>
    <x v="2"/>
    <x v="2"/>
    <x v="32"/>
    <n v="72"/>
    <n v="64"/>
    <x v="89"/>
    <x v="0"/>
    <x v="0"/>
    <x v="0"/>
    <x v="0"/>
  </r>
  <r>
    <x v="89"/>
    <x v="0"/>
    <x v="3"/>
    <x v="2"/>
    <x v="1"/>
    <x v="43"/>
    <n v="70"/>
    <n v="74"/>
    <x v="89"/>
    <x v="0"/>
    <x v="0"/>
    <x v="0"/>
    <x v="0"/>
  </r>
  <r>
    <x v="89"/>
    <x v="0"/>
    <x v="1"/>
    <x v="3"/>
    <x v="2"/>
    <x v="40"/>
    <n v="70"/>
    <n v="72"/>
    <x v="89"/>
    <x v="0"/>
    <x v="0"/>
    <x v="0"/>
    <x v="0"/>
  </r>
  <r>
    <x v="89"/>
    <x v="0"/>
    <x v="0"/>
    <x v="3"/>
    <x v="2"/>
    <x v="32"/>
    <n v="70"/>
    <n v="66"/>
    <x v="89"/>
    <x v="0"/>
    <x v="0"/>
    <x v="0"/>
    <x v="0"/>
  </r>
  <r>
    <x v="89"/>
    <x v="1"/>
    <x v="4"/>
    <x v="5"/>
    <x v="2"/>
    <x v="32"/>
    <n v="70"/>
    <n v="66"/>
    <x v="89"/>
    <x v="0"/>
    <x v="0"/>
    <x v="0"/>
    <x v="0"/>
  </r>
  <r>
    <x v="89"/>
    <x v="0"/>
    <x v="1"/>
    <x v="1"/>
    <x v="2"/>
    <x v="36"/>
    <n v="69"/>
    <n v="70"/>
    <x v="89"/>
    <x v="0"/>
    <x v="0"/>
    <x v="0"/>
    <x v="0"/>
  </r>
  <r>
    <x v="89"/>
    <x v="0"/>
    <x v="2"/>
    <x v="1"/>
    <x v="1"/>
    <x v="32"/>
    <n v="67"/>
    <n v="69"/>
    <x v="89"/>
    <x v="0"/>
    <x v="0"/>
    <x v="0"/>
    <x v="0"/>
  </r>
  <r>
    <x v="89"/>
    <x v="1"/>
    <x v="4"/>
    <x v="5"/>
    <x v="1"/>
    <x v="33"/>
    <n v="67"/>
    <n v="65"/>
    <x v="89"/>
    <x v="0"/>
    <x v="0"/>
    <x v="0"/>
    <x v="0"/>
  </r>
  <r>
    <x v="89"/>
    <x v="1"/>
    <x v="1"/>
    <x v="5"/>
    <x v="2"/>
    <x v="33"/>
    <n v="66"/>
    <n v="66"/>
    <x v="89"/>
    <x v="0"/>
    <x v="0"/>
    <x v="0"/>
    <x v="0"/>
  </r>
  <r>
    <x v="89"/>
    <x v="1"/>
    <x v="0"/>
    <x v="0"/>
    <x v="1"/>
    <x v="29"/>
    <n v="64"/>
    <n v="70"/>
    <x v="89"/>
    <x v="0"/>
    <x v="0"/>
    <x v="0"/>
    <x v="0"/>
  </r>
  <r>
    <x v="89"/>
    <x v="1"/>
    <x v="0"/>
    <x v="0"/>
    <x v="1"/>
    <x v="24"/>
    <n v="62"/>
    <n v="66"/>
    <x v="89"/>
    <x v="0"/>
    <x v="0"/>
    <x v="0"/>
    <x v="0"/>
  </r>
  <r>
    <x v="89"/>
    <x v="1"/>
    <x v="3"/>
    <x v="5"/>
    <x v="2"/>
    <x v="22"/>
    <n v="60"/>
    <n v="65"/>
    <x v="89"/>
    <x v="0"/>
    <x v="0"/>
    <x v="0"/>
    <x v="0"/>
  </r>
  <r>
    <x v="90"/>
    <x v="0"/>
    <x v="2"/>
    <x v="5"/>
    <x v="2"/>
    <x v="34"/>
    <n v="72"/>
    <n v="70"/>
    <x v="90"/>
    <x v="0"/>
    <x v="0"/>
    <x v="0"/>
    <x v="0"/>
  </r>
  <r>
    <x v="90"/>
    <x v="0"/>
    <x v="3"/>
    <x v="0"/>
    <x v="2"/>
    <x v="34"/>
    <n v="72"/>
    <n v="70"/>
    <x v="90"/>
    <x v="0"/>
    <x v="0"/>
    <x v="0"/>
    <x v="0"/>
  </r>
  <r>
    <x v="90"/>
    <x v="1"/>
    <x v="3"/>
    <x v="0"/>
    <x v="2"/>
    <x v="39"/>
    <n v="71"/>
    <n v="69"/>
    <x v="90"/>
    <x v="0"/>
    <x v="0"/>
    <x v="0"/>
    <x v="0"/>
  </r>
  <r>
    <x v="90"/>
    <x v="0"/>
    <x v="3"/>
    <x v="2"/>
    <x v="2"/>
    <x v="37"/>
    <n v="69"/>
    <n v="68"/>
    <x v="90"/>
    <x v="0"/>
    <x v="0"/>
    <x v="0"/>
    <x v="0"/>
  </r>
  <r>
    <x v="90"/>
    <x v="1"/>
    <x v="1"/>
    <x v="0"/>
    <x v="2"/>
    <x v="32"/>
    <n v="68"/>
    <n v="67"/>
    <x v="90"/>
    <x v="0"/>
    <x v="0"/>
    <x v="0"/>
    <x v="0"/>
  </r>
  <r>
    <x v="90"/>
    <x v="1"/>
    <x v="2"/>
    <x v="5"/>
    <x v="1"/>
    <x v="33"/>
    <n v="67"/>
    <n v="64"/>
    <x v="90"/>
    <x v="0"/>
    <x v="0"/>
    <x v="0"/>
    <x v="0"/>
  </r>
  <r>
    <x v="90"/>
    <x v="1"/>
    <x v="1"/>
    <x v="3"/>
    <x v="2"/>
    <x v="19"/>
    <n v="62"/>
    <n v="64"/>
    <x v="90"/>
    <x v="0"/>
    <x v="0"/>
    <x v="0"/>
    <x v="0"/>
  </r>
  <r>
    <x v="91"/>
    <x v="0"/>
    <x v="2"/>
    <x v="1"/>
    <x v="2"/>
    <x v="41"/>
    <n v="78"/>
    <n v="67"/>
    <x v="91"/>
    <x v="0"/>
    <x v="0"/>
    <x v="0"/>
    <x v="0"/>
  </r>
  <r>
    <x v="91"/>
    <x v="0"/>
    <x v="2"/>
    <x v="0"/>
    <x v="1"/>
    <x v="46"/>
    <n v="72"/>
    <n v="79"/>
    <x v="91"/>
    <x v="0"/>
    <x v="0"/>
    <x v="0"/>
    <x v="0"/>
  </r>
  <r>
    <x v="91"/>
    <x v="0"/>
    <x v="1"/>
    <x v="0"/>
    <x v="2"/>
    <x v="38"/>
    <n v="70"/>
    <n v="73"/>
    <x v="91"/>
    <x v="0"/>
    <x v="0"/>
    <x v="0"/>
    <x v="0"/>
  </r>
  <r>
    <x v="91"/>
    <x v="1"/>
    <x v="3"/>
    <x v="1"/>
    <x v="1"/>
    <x v="28"/>
    <n v="70"/>
    <n v="63"/>
    <x v="91"/>
    <x v="0"/>
    <x v="0"/>
    <x v="0"/>
    <x v="0"/>
  </r>
  <r>
    <x v="91"/>
    <x v="1"/>
    <x v="2"/>
    <x v="5"/>
    <x v="2"/>
    <x v="30"/>
    <n v="66"/>
    <n v="65"/>
    <x v="91"/>
    <x v="0"/>
    <x v="0"/>
    <x v="0"/>
    <x v="0"/>
  </r>
  <r>
    <x v="91"/>
    <x v="1"/>
    <x v="2"/>
    <x v="2"/>
    <x v="2"/>
    <x v="27"/>
    <n v="66"/>
    <n v="63"/>
    <x v="91"/>
    <x v="0"/>
    <x v="0"/>
    <x v="0"/>
    <x v="0"/>
  </r>
  <r>
    <x v="92"/>
    <x v="0"/>
    <x v="4"/>
    <x v="5"/>
    <x v="2"/>
    <x v="45"/>
    <n v="73"/>
    <n v="73"/>
    <x v="92"/>
    <x v="0"/>
    <x v="0"/>
    <x v="0"/>
    <x v="0"/>
  </r>
  <r>
    <x v="92"/>
    <x v="0"/>
    <x v="4"/>
    <x v="2"/>
    <x v="2"/>
    <x v="38"/>
    <n v="73"/>
    <n v="69"/>
    <x v="92"/>
    <x v="0"/>
    <x v="0"/>
    <x v="0"/>
    <x v="0"/>
  </r>
  <r>
    <x v="92"/>
    <x v="0"/>
    <x v="4"/>
    <x v="0"/>
    <x v="2"/>
    <x v="38"/>
    <n v="72"/>
    <n v="70"/>
    <x v="92"/>
    <x v="0"/>
    <x v="0"/>
    <x v="0"/>
    <x v="0"/>
  </r>
  <r>
    <x v="92"/>
    <x v="0"/>
    <x v="2"/>
    <x v="5"/>
    <x v="2"/>
    <x v="36"/>
    <n v="69"/>
    <n v="67"/>
    <x v="92"/>
    <x v="0"/>
    <x v="0"/>
    <x v="0"/>
    <x v="0"/>
  </r>
  <r>
    <x v="92"/>
    <x v="1"/>
    <x v="1"/>
    <x v="2"/>
    <x v="2"/>
    <x v="27"/>
    <n v="66"/>
    <n v="62"/>
    <x v="92"/>
    <x v="0"/>
    <x v="0"/>
    <x v="0"/>
    <x v="0"/>
  </r>
  <r>
    <x v="92"/>
    <x v="1"/>
    <x v="1"/>
    <x v="3"/>
    <x v="2"/>
    <x v="31"/>
    <n v="64"/>
    <n v="70"/>
    <x v="92"/>
    <x v="0"/>
    <x v="0"/>
    <x v="0"/>
    <x v="0"/>
  </r>
  <r>
    <x v="92"/>
    <x v="1"/>
    <x v="2"/>
    <x v="3"/>
    <x v="2"/>
    <x v="28"/>
    <n v="64"/>
    <n v="68"/>
    <x v="92"/>
    <x v="0"/>
    <x v="0"/>
    <x v="0"/>
    <x v="0"/>
  </r>
  <r>
    <x v="92"/>
    <x v="1"/>
    <x v="1"/>
    <x v="3"/>
    <x v="1"/>
    <x v="19"/>
    <n v="62"/>
    <n v="62"/>
    <x v="92"/>
    <x v="0"/>
    <x v="0"/>
    <x v="0"/>
    <x v="0"/>
  </r>
  <r>
    <x v="92"/>
    <x v="1"/>
    <x v="1"/>
    <x v="3"/>
    <x v="1"/>
    <x v="30"/>
    <n v="61"/>
    <n v="69"/>
    <x v="92"/>
    <x v="0"/>
    <x v="0"/>
    <x v="0"/>
    <x v="0"/>
  </r>
  <r>
    <x v="93"/>
    <x v="0"/>
    <x v="3"/>
    <x v="5"/>
    <x v="2"/>
    <x v="43"/>
    <n v="72"/>
    <n v="68"/>
    <x v="93"/>
    <x v="0"/>
    <x v="0"/>
    <x v="0"/>
    <x v="0"/>
  </r>
  <r>
    <x v="93"/>
    <x v="0"/>
    <x v="2"/>
    <x v="3"/>
    <x v="2"/>
    <x v="38"/>
    <n v="71"/>
    <n v="70"/>
    <x v="93"/>
    <x v="0"/>
    <x v="0"/>
    <x v="0"/>
    <x v="0"/>
  </r>
  <r>
    <x v="93"/>
    <x v="0"/>
    <x v="3"/>
    <x v="2"/>
    <x v="1"/>
    <x v="43"/>
    <n v="70"/>
    <n v="70"/>
    <x v="93"/>
    <x v="0"/>
    <x v="0"/>
    <x v="0"/>
    <x v="0"/>
  </r>
  <r>
    <x v="93"/>
    <x v="0"/>
    <x v="2"/>
    <x v="3"/>
    <x v="2"/>
    <x v="40"/>
    <n v="69"/>
    <n v="69"/>
    <x v="93"/>
    <x v="0"/>
    <x v="0"/>
    <x v="0"/>
    <x v="0"/>
  </r>
  <r>
    <x v="93"/>
    <x v="0"/>
    <x v="2"/>
    <x v="5"/>
    <x v="2"/>
    <x v="43"/>
    <n v="68"/>
    <n v="72"/>
    <x v="93"/>
    <x v="0"/>
    <x v="0"/>
    <x v="0"/>
    <x v="0"/>
  </r>
  <r>
    <x v="93"/>
    <x v="1"/>
    <x v="0"/>
    <x v="0"/>
    <x v="2"/>
    <x v="32"/>
    <n v="68"/>
    <n v="64"/>
    <x v="93"/>
    <x v="0"/>
    <x v="0"/>
    <x v="0"/>
    <x v="0"/>
  </r>
  <r>
    <x v="93"/>
    <x v="0"/>
    <x v="2"/>
    <x v="1"/>
    <x v="2"/>
    <x v="39"/>
    <n v="67"/>
    <n v="70"/>
    <x v="93"/>
    <x v="0"/>
    <x v="0"/>
    <x v="0"/>
    <x v="0"/>
  </r>
  <r>
    <x v="93"/>
    <x v="0"/>
    <x v="0"/>
    <x v="1"/>
    <x v="2"/>
    <x v="37"/>
    <n v="65"/>
    <n v="69"/>
    <x v="93"/>
    <x v="0"/>
    <x v="0"/>
    <x v="0"/>
    <x v="0"/>
  </r>
  <r>
    <x v="94"/>
    <x v="0"/>
    <x v="2"/>
    <x v="1"/>
    <x v="2"/>
    <x v="42"/>
    <n v="73"/>
    <n v="68"/>
    <x v="94"/>
    <x v="0"/>
    <x v="0"/>
    <x v="0"/>
    <x v="0"/>
  </r>
  <r>
    <x v="94"/>
    <x v="0"/>
    <x v="2"/>
    <x v="5"/>
    <x v="2"/>
    <x v="38"/>
    <n v="72"/>
    <n v="68"/>
    <x v="94"/>
    <x v="0"/>
    <x v="0"/>
    <x v="0"/>
    <x v="0"/>
  </r>
  <r>
    <x v="94"/>
    <x v="1"/>
    <x v="4"/>
    <x v="0"/>
    <x v="2"/>
    <x v="40"/>
    <n v="72"/>
    <n v="65"/>
    <x v="94"/>
    <x v="0"/>
    <x v="0"/>
    <x v="0"/>
    <x v="0"/>
  </r>
  <r>
    <x v="94"/>
    <x v="1"/>
    <x v="0"/>
    <x v="2"/>
    <x v="1"/>
    <x v="27"/>
    <n v="67"/>
    <n v="59"/>
    <x v="94"/>
    <x v="0"/>
    <x v="0"/>
    <x v="0"/>
    <x v="0"/>
  </r>
  <r>
    <x v="94"/>
    <x v="1"/>
    <x v="0"/>
    <x v="1"/>
    <x v="2"/>
    <x v="33"/>
    <n v="64"/>
    <n v="63"/>
    <x v="94"/>
    <x v="0"/>
    <x v="0"/>
    <x v="0"/>
    <x v="0"/>
  </r>
  <r>
    <x v="95"/>
    <x v="0"/>
    <x v="3"/>
    <x v="1"/>
    <x v="2"/>
    <x v="47"/>
    <n v="76"/>
    <n v="70"/>
    <x v="95"/>
    <x v="0"/>
    <x v="0"/>
    <x v="0"/>
    <x v="0"/>
  </r>
  <r>
    <x v="95"/>
    <x v="1"/>
    <x v="1"/>
    <x v="5"/>
    <x v="2"/>
    <x v="37"/>
    <n v="69"/>
    <n v="63"/>
    <x v="95"/>
    <x v="0"/>
    <x v="0"/>
    <x v="0"/>
    <x v="0"/>
  </r>
  <r>
    <x v="95"/>
    <x v="0"/>
    <x v="1"/>
    <x v="5"/>
    <x v="1"/>
    <x v="44"/>
    <n v="68"/>
    <n v="74"/>
    <x v="95"/>
    <x v="0"/>
    <x v="0"/>
    <x v="0"/>
    <x v="0"/>
  </r>
  <r>
    <x v="95"/>
    <x v="0"/>
    <x v="0"/>
    <x v="1"/>
    <x v="1"/>
    <x v="41"/>
    <n v="68"/>
    <n v="73"/>
    <x v="95"/>
    <x v="0"/>
    <x v="0"/>
    <x v="0"/>
    <x v="0"/>
  </r>
  <r>
    <x v="95"/>
    <x v="0"/>
    <x v="0"/>
    <x v="4"/>
    <x v="2"/>
    <x v="40"/>
    <n v="68"/>
    <n v="68"/>
    <x v="95"/>
    <x v="0"/>
    <x v="0"/>
    <x v="0"/>
    <x v="0"/>
  </r>
  <r>
    <x v="95"/>
    <x v="1"/>
    <x v="4"/>
    <x v="2"/>
    <x v="1"/>
    <x v="37"/>
    <n v="68"/>
    <n v="64"/>
    <x v="95"/>
    <x v="0"/>
    <x v="0"/>
    <x v="0"/>
    <x v="0"/>
  </r>
  <r>
    <x v="95"/>
    <x v="1"/>
    <x v="4"/>
    <x v="2"/>
    <x v="1"/>
    <x v="40"/>
    <n v="67"/>
    <n v="69"/>
    <x v="95"/>
    <x v="0"/>
    <x v="0"/>
    <x v="0"/>
    <x v="0"/>
  </r>
  <r>
    <x v="95"/>
    <x v="0"/>
    <x v="2"/>
    <x v="0"/>
    <x v="1"/>
    <x v="38"/>
    <n v="64"/>
    <n v="75"/>
    <x v="95"/>
    <x v="0"/>
    <x v="0"/>
    <x v="0"/>
    <x v="0"/>
  </r>
  <r>
    <x v="95"/>
    <x v="0"/>
    <x v="2"/>
    <x v="5"/>
    <x v="1"/>
    <x v="43"/>
    <n v="64"/>
    <n v="74"/>
    <x v="95"/>
    <x v="0"/>
    <x v="0"/>
    <x v="0"/>
    <x v="0"/>
  </r>
  <r>
    <x v="95"/>
    <x v="0"/>
    <x v="2"/>
    <x v="1"/>
    <x v="2"/>
    <x v="35"/>
    <n v="64"/>
    <n v="70"/>
    <x v="95"/>
    <x v="0"/>
    <x v="0"/>
    <x v="0"/>
    <x v="0"/>
  </r>
  <r>
    <x v="95"/>
    <x v="1"/>
    <x v="1"/>
    <x v="5"/>
    <x v="1"/>
    <x v="32"/>
    <n v="64"/>
    <n v="66"/>
    <x v="95"/>
    <x v="0"/>
    <x v="0"/>
    <x v="0"/>
    <x v="0"/>
  </r>
  <r>
    <x v="95"/>
    <x v="1"/>
    <x v="0"/>
    <x v="2"/>
    <x v="1"/>
    <x v="26"/>
    <n v="64"/>
    <n v="60"/>
    <x v="95"/>
    <x v="0"/>
    <x v="0"/>
    <x v="0"/>
    <x v="0"/>
  </r>
  <r>
    <x v="95"/>
    <x v="1"/>
    <x v="3"/>
    <x v="5"/>
    <x v="1"/>
    <x v="24"/>
    <n v="62"/>
    <n v="60"/>
    <x v="95"/>
    <x v="0"/>
    <x v="0"/>
    <x v="0"/>
    <x v="0"/>
  </r>
  <r>
    <x v="95"/>
    <x v="0"/>
    <x v="1"/>
    <x v="2"/>
    <x v="1"/>
    <x v="35"/>
    <n v="60"/>
    <n v="74"/>
    <x v="95"/>
    <x v="0"/>
    <x v="0"/>
    <x v="0"/>
    <x v="0"/>
  </r>
  <r>
    <x v="96"/>
    <x v="0"/>
    <x v="2"/>
    <x v="5"/>
    <x v="2"/>
    <x v="34"/>
    <n v="73"/>
    <n v="63"/>
    <x v="96"/>
    <x v="0"/>
    <x v="0"/>
    <x v="0"/>
    <x v="0"/>
  </r>
  <r>
    <x v="96"/>
    <x v="1"/>
    <x v="2"/>
    <x v="3"/>
    <x v="2"/>
    <x v="32"/>
    <n v="68"/>
    <n v="61"/>
    <x v="96"/>
    <x v="0"/>
    <x v="0"/>
    <x v="0"/>
    <x v="0"/>
  </r>
  <r>
    <x v="96"/>
    <x v="0"/>
    <x v="2"/>
    <x v="3"/>
    <x v="2"/>
    <x v="42"/>
    <n v="67"/>
    <n v="72"/>
    <x v="96"/>
    <x v="0"/>
    <x v="0"/>
    <x v="0"/>
    <x v="0"/>
  </r>
  <r>
    <x v="96"/>
    <x v="1"/>
    <x v="3"/>
    <x v="2"/>
    <x v="1"/>
    <x v="39"/>
    <n v="67"/>
    <n v="67"/>
    <x v="96"/>
    <x v="0"/>
    <x v="0"/>
    <x v="0"/>
    <x v="0"/>
  </r>
  <r>
    <x v="96"/>
    <x v="1"/>
    <x v="2"/>
    <x v="1"/>
    <x v="1"/>
    <x v="36"/>
    <n v="67"/>
    <n v="65"/>
    <x v="96"/>
    <x v="0"/>
    <x v="0"/>
    <x v="0"/>
    <x v="0"/>
  </r>
  <r>
    <x v="96"/>
    <x v="1"/>
    <x v="1"/>
    <x v="1"/>
    <x v="2"/>
    <x v="30"/>
    <n v="66"/>
    <n v="60"/>
    <x v="96"/>
    <x v="0"/>
    <x v="0"/>
    <x v="0"/>
    <x v="0"/>
  </r>
  <r>
    <x v="96"/>
    <x v="0"/>
    <x v="0"/>
    <x v="5"/>
    <x v="1"/>
    <x v="38"/>
    <n v="63"/>
    <n v="75"/>
    <x v="96"/>
    <x v="0"/>
    <x v="0"/>
    <x v="0"/>
    <x v="0"/>
  </r>
  <r>
    <x v="96"/>
    <x v="0"/>
    <x v="1"/>
    <x v="5"/>
    <x v="1"/>
    <x v="36"/>
    <n v="61"/>
    <n v="71"/>
    <x v="96"/>
    <x v="0"/>
    <x v="0"/>
    <x v="0"/>
    <x v="0"/>
  </r>
  <r>
    <x v="97"/>
    <x v="0"/>
    <x v="3"/>
    <x v="5"/>
    <x v="1"/>
    <x v="42"/>
    <n v="70"/>
    <n v="68"/>
    <x v="97"/>
    <x v="0"/>
    <x v="0"/>
    <x v="0"/>
    <x v="0"/>
  </r>
  <r>
    <x v="97"/>
    <x v="0"/>
    <x v="3"/>
    <x v="2"/>
    <x v="2"/>
    <x v="41"/>
    <n v="67"/>
    <n v="72"/>
    <x v="97"/>
    <x v="0"/>
    <x v="0"/>
    <x v="0"/>
    <x v="0"/>
  </r>
  <r>
    <x v="97"/>
    <x v="0"/>
    <x v="3"/>
    <x v="3"/>
    <x v="2"/>
    <x v="40"/>
    <n v="67"/>
    <n v="67"/>
    <x v="97"/>
    <x v="0"/>
    <x v="0"/>
    <x v="0"/>
    <x v="0"/>
  </r>
  <r>
    <x v="97"/>
    <x v="0"/>
    <x v="1"/>
    <x v="3"/>
    <x v="2"/>
    <x v="43"/>
    <n v="66"/>
    <n v="70"/>
    <x v="97"/>
    <x v="0"/>
    <x v="0"/>
    <x v="0"/>
    <x v="0"/>
  </r>
  <r>
    <x v="97"/>
    <x v="1"/>
    <x v="1"/>
    <x v="2"/>
    <x v="1"/>
    <x v="40"/>
    <n v="66"/>
    <n v="68"/>
    <x v="97"/>
    <x v="0"/>
    <x v="0"/>
    <x v="0"/>
    <x v="0"/>
  </r>
  <r>
    <x v="97"/>
    <x v="1"/>
    <x v="3"/>
    <x v="3"/>
    <x v="1"/>
    <x v="40"/>
    <n v="66"/>
    <n v="68"/>
    <x v="97"/>
    <x v="0"/>
    <x v="0"/>
    <x v="0"/>
    <x v="0"/>
  </r>
  <r>
    <x v="97"/>
    <x v="1"/>
    <x v="1"/>
    <x v="0"/>
    <x v="2"/>
    <x v="39"/>
    <n v="66"/>
    <n v="67"/>
    <x v="97"/>
    <x v="0"/>
    <x v="0"/>
    <x v="0"/>
    <x v="0"/>
  </r>
  <r>
    <x v="97"/>
    <x v="1"/>
    <x v="1"/>
    <x v="2"/>
    <x v="2"/>
    <x v="28"/>
    <n v="66"/>
    <n v="61"/>
    <x v="97"/>
    <x v="0"/>
    <x v="0"/>
    <x v="0"/>
    <x v="0"/>
  </r>
  <r>
    <x v="97"/>
    <x v="1"/>
    <x v="1"/>
    <x v="0"/>
    <x v="1"/>
    <x v="31"/>
    <n v="61"/>
    <n v="68"/>
    <x v="97"/>
    <x v="0"/>
    <x v="0"/>
    <x v="0"/>
    <x v="0"/>
  </r>
  <r>
    <x v="98"/>
    <x v="0"/>
    <x v="1"/>
    <x v="3"/>
    <x v="2"/>
    <x v="45"/>
    <n v="71"/>
    <n v="69"/>
    <x v="98"/>
    <x v="0"/>
    <x v="0"/>
    <x v="0"/>
    <x v="0"/>
  </r>
  <r>
    <x v="98"/>
    <x v="0"/>
    <x v="2"/>
    <x v="5"/>
    <x v="1"/>
    <x v="38"/>
    <n v="71"/>
    <n v="65"/>
    <x v="98"/>
    <x v="0"/>
    <x v="0"/>
    <x v="0"/>
    <x v="0"/>
  </r>
  <r>
    <x v="98"/>
    <x v="0"/>
    <x v="4"/>
    <x v="3"/>
    <x v="2"/>
    <x v="42"/>
    <n v="70"/>
    <n v="67"/>
    <x v="98"/>
    <x v="0"/>
    <x v="0"/>
    <x v="0"/>
    <x v="0"/>
  </r>
  <r>
    <x v="98"/>
    <x v="0"/>
    <x v="3"/>
    <x v="1"/>
    <x v="1"/>
    <x v="38"/>
    <n v="70"/>
    <n v="66"/>
    <x v="98"/>
    <x v="0"/>
    <x v="0"/>
    <x v="0"/>
    <x v="0"/>
  </r>
  <r>
    <x v="98"/>
    <x v="0"/>
    <x v="3"/>
    <x v="3"/>
    <x v="2"/>
    <x v="34"/>
    <n v="68"/>
    <n v="66"/>
    <x v="98"/>
    <x v="0"/>
    <x v="0"/>
    <x v="0"/>
    <x v="0"/>
  </r>
  <r>
    <x v="98"/>
    <x v="1"/>
    <x v="1"/>
    <x v="3"/>
    <x v="2"/>
    <x v="28"/>
    <n v="66"/>
    <n v="60"/>
    <x v="98"/>
    <x v="0"/>
    <x v="0"/>
    <x v="0"/>
    <x v="0"/>
  </r>
  <r>
    <x v="98"/>
    <x v="1"/>
    <x v="3"/>
    <x v="5"/>
    <x v="2"/>
    <x v="29"/>
    <n v="65"/>
    <n v="60"/>
    <x v="98"/>
    <x v="0"/>
    <x v="0"/>
    <x v="0"/>
    <x v="0"/>
  </r>
  <r>
    <x v="98"/>
    <x v="1"/>
    <x v="1"/>
    <x v="5"/>
    <x v="1"/>
    <x v="35"/>
    <n v="64"/>
    <n v="67"/>
    <x v="98"/>
    <x v="0"/>
    <x v="0"/>
    <x v="0"/>
    <x v="0"/>
  </r>
  <r>
    <x v="98"/>
    <x v="1"/>
    <x v="4"/>
    <x v="0"/>
    <x v="1"/>
    <x v="25"/>
    <n v="58"/>
    <n v="62"/>
    <x v="98"/>
    <x v="0"/>
    <x v="0"/>
    <x v="0"/>
    <x v="0"/>
  </r>
  <r>
    <x v="99"/>
    <x v="0"/>
    <x v="1"/>
    <x v="1"/>
    <x v="2"/>
    <x v="38"/>
    <n v="70"/>
    <n v="65"/>
    <x v="99"/>
    <x v="0"/>
    <x v="0"/>
    <x v="0"/>
    <x v="0"/>
  </r>
  <r>
    <x v="99"/>
    <x v="0"/>
    <x v="3"/>
    <x v="1"/>
    <x v="2"/>
    <x v="41"/>
    <n v="69"/>
    <n v="68"/>
    <x v="99"/>
    <x v="0"/>
    <x v="0"/>
    <x v="0"/>
    <x v="0"/>
  </r>
  <r>
    <x v="99"/>
    <x v="0"/>
    <x v="2"/>
    <x v="1"/>
    <x v="1"/>
    <x v="44"/>
    <n v="68"/>
    <n v="70"/>
    <x v="99"/>
    <x v="0"/>
    <x v="0"/>
    <x v="0"/>
    <x v="0"/>
  </r>
  <r>
    <x v="99"/>
    <x v="1"/>
    <x v="2"/>
    <x v="4"/>
    <x v="2"/>
    <x v="34"/>
    <n v="67"/>
    <n v="66"/>
    <x v="99"/>
    <x v="0"/>
    <x v="0"/>
    <x v="0"/>
    <x v="0"/>
  </r>
  <r>
    <x v="99"/>
    <x v="0"/>
    <x v="1"/>
    <x v="0"/>
    <x v="2"/>
    <x v="36"/>
    <n v="67"/>
    <n v="62"/>
    <x v="99"/>
    <x v="0"/>
    <x v="0"/>
    <x v="0"/>
    <x v="0"/>
  </r>
  <r>
    <x v="99"/>
    <x v="1"/>
    <x v="2"/>
    <x v="1"/>
    <x v="2"/>
    <x v="32"/>
    <n v="65"/>
    <n v="61"/>
    <x v="99"/>
    <x v="0"/>
    <x v="0"/>
    <x v="0"/>
    <x v="0"/>
  </r>
  <r>
    <x v="99"/>
    <x v="0"/>
    <x v="1"/>
    <x v="3"/>
    <x v="2"/>
    <x v="39"/>
    <n v="64"/>
    <n v="67"/>
    <x v="99"/>
    <x v="0"/>
    <x v="0"/>
    <x v="0"/>
    <x v="0"/>
  </r>
  <r>
    <x v="99"/>
    <x v="1"/>
    <x v="0"/>
    <x v="5"/>
    <x v="2"/>
    <x v="27"/>
    <n v="64"/>
    <n v="57"/>
    <x v="99"/>
    <x v="0"/>
    <x v="0"/>
    <x v="0"/>
    <x v="0"/>
  </r>
  <r>
    <x v="99"/>
    <x v="0"/>
    <x v="1"/>
    <x v="3"/>
    <x v="1"/>
    <x v="42"/>
    <n v="63"/>
    <n v="73"/>
    <x v="99"/>
    <x v="0"/>
    <x v="0"/>
    <x v="0"/>
    <x v="0"/>
  </r>
  <r>
    <x v="99"/>
    <x v="1"/>
    <x v="3"/>
    <x v="2"/>
    <x v="2"/>
    <x v="26"/>
    <n v="63"/>
    <n v="57"/>
    <x v="99"/>
    <x v="0"/>
    <x v="0"/>
    <x v="0"/>
    <x v="0"/>
  </r>
  <r>
    <x v="99"/>
    <x v="0"/>
    <x v="0"/>
    <x v="5"/>
    <x v="2"/>
    <x v="35"/>
    <n v="62"/>
    <n v="68"/>
    <x v="99"/>
    <x v="0"/>
    <x v="0"/>
    <x v="0"/>
    <x v="0"/>
  </r>
  <r>
    <x v="100"/>
    <x v="0"/>
    <x v="0"/>
    <x v="4"/>
    <x v="2"/>
    <x v="44"/>
    <n v="72"/>
    <n v="65"/>
    <x v="100"/>
    <x v="0"/>
    <x v="0"/>
    <x v="0"/>
    <x v="0"/>
  </r>
  <r>
    <x v="100"/>
    <x v="0"/>
    <x v="3"/>
    <x v="1"/>
    <x v="2"/>
    <x v="48"/>
    <n v="70"/>
    <n v="70"/>
    <x v="100"/>
    <x v="0"/>
    <x v="0"/>
    <x v="0"/>
    <x v="0"/>
  </r>
  <r>
    <x v="100"/>
    <x v="1"/>
    <x v="2"/>
    <x v="2"/>
    <x v="1"/>
    <x v="38"/>
    <n v="69"/>
    <n v="65"/>
    <x v="100"/>
    <x v="0"/>
    <x v="0"/>
    <x v="0"/>
    <x v="0"/>
  </r>
  <r>
    <x v="100"/>
    <x v="0"/>
    <x v="2"/>
    <x v="5"/>
    <x v="2"/>
    <x v="40"/>
    <n v="67"/>
    <n v="64"/>
    <x v="100"/>
    <x v="0"/>
    <x v="0"/>
    <x v="0"/>
    <x v="0"/>
  </r>
  <r>
    <x v="100"/>
    <x v="1"/>
    <x v="3"/>
    <x v="2"/>
    <x v="1"/>
    <x v="36"/>
    <n v="66"/>
    <n v="62"/>
    <x v="100"/>
    <x v="0"/>
    <x v="0"/>
    <x v="0"/>
    <x v="0"/>
  </r>
  <r>
    <x v="100"/>
    <x v="1"/>
    <x v="3"/>
    <x v="1"/>
    <x v="1"/>
    <x v="36"/>
    <n v="65"/>
    <n v="63"/>
    <x v="100"/>
    <x v="0"/>
    <x v="0"/>
    <x v="0"/>
    <x v="0"/>
  </r>
  <r>
    <x v="100"/>
    <x v="1"/>
    <x v="2"/>
    <x v="0"/>
    <x v="1"/>
    <x v="39"/>
    <n v="64"/>
    <n v="66"/>
    <x v="100"/>
    <x v="0"/>
    <x v="0"/>
    <x v="0"/>
    <x v="0"/>
  </r>
  <r>
    <x v="100"/>
    <x v="0"/>
    <x v="1"/>
    <x v="4"/>
    <x v="2"/>
    <x v="35"/>
    <n v="63"/>
    <n v="66"/>
    <x v="100"/>
    <x v="0"/>
    <x v="0"/>
    <x v="0"/>
    <x v="0"/>
  </r>
  <r>
    <x v="100"/>
    <x v="1"/>
    <x v="0"/>
    <x v="1"/>
    <x v="1"/>
    <x v="37"/>
    <n v="63"/>
    <n v="64"/>
    <x v="100"/>
    <x v="0"/>
    <x v="0"/>
    <x v="0"/>
    <x v="0"/>
  </r>
  <r>
    <x v="100"/>
    <x v="1"/>
    <x v="2"/>
    <x v="0"/>
    <x v="2"/>
    <x v="28"/>
    <n v="63"/>
    <n v="61"/>
    <x v="100"/>
    <x v="0"/>
    <x v="0"/>
    <x v="0"/>
    <x v="0"/>
  </r>
  <r>
    <x v="101"/>
    <x v="0"/>
    <x v="4"/>
    <x v="5"/>
    <x v="2"/>
    <x v="34"/>
    <n v="68"/>
    <n v="63"/>
    <x v="101"/>
    <x v="0"/>
    <x v="0"/>
    <x v="0"/>
    <x v="0"/>
  </r>
  <r>
    <x v="101"/>
    <x v="0"/>
    <x v="3"/>
    <x v="3"/>
    <x v="1"/>
    <x v="48"/>
    <n v="66"/>
    <n v="73"/>
    <x v="101"/>
    <x v="0"/>
    <x v="0"/>
    <x v="0"/>
    <x v="0"/>
  </r>
  <r>
    <x v="101"/>
    <x v="0"/>
    <x v="2"/>
    <x v="1"/>
    <x v="2"/>
    <x v="38"/>
    <n v="66"/>
    <n v="67"/>
    <x v="101"/>
    <x v="0"/>
    <x v="0"/>
    <x v="0"/>
    <x v="0"/>
  </r>
  <r>
    <x v="101"/>
    <x v="0"/>
    <x v="3"/>
    <x v="2"/>
    <x v="2"/>
    <x v="40"/>
    <n v="64"/>
    <n v="66"/>
    <x v="101"/>
    <x v="0"/>
    <x v="0"/>
    <x v="0"/>
    <x v="0"/>
  </r>
  <r>
    <x v="101"/>
    <x v="1"/>
    <x v="4"/>
    <x v="0"/>
    <x v="2"/>
    <x v="37"/>
    <n v="64"/>
    <n v="62"/>
    <x v="101"/>
    <x v="0"/>
    <x v="0"/>
    <x v="0"/>
    <x v="0"/>
  </r>
  <r>
    <x v="101"/>
    <x v="1"/>
    <x v="3"/>
    <x v="2"/>
    <x v="2"/>
    <x v="31"/>
    <n v="64"/>
    <n v="61"/>
    <x v="101"/>
    <x v="0"/>
    <x v="0"/>
    <x v="0"/>
    <x v="0"/>
  </r>
  <r>
    <x v="101"/>
    <x v="1"/>
    <x v="1"/>
    <x v="1"/>
    <x v="2"/>
    <x v="37"/>
    <n v="62"/>
    <n v="64"/>
    <x v="101"/>
    <x v="0"/>
    <x v="0"/>
    <x v="0"/>
    <x v="0"/>
  </r>
  <r>
    <x v="101"/>
    <x v="1"/>
    <x v="1"/>
    <x v="3"/>
    <x v="1"/>
    <x v="28"/>
    <n v="60"/>
    <n v="63"/>
    <x v="101"/>
    <x v="0"/>
    <x v="0"/>
    <x v="0"/>
    <x v="0"/>
  </r>
  <r>
    <x v="101"/>
    <x v="1"/>
    <x v="2"/>
    <x v="5"/>
    <x v="2"/>
    <x v="30"/>
    <n v="60"/>
    <n v="61"/>
    <x v="101"/>
    <x v="0"/>
    <x v="0"/>
    <x v="0"/>
    <x v="0"/>
  </r>
  <r>
    <x v="102"/>
    <x v="0"/>
    <x v="3"/>
    <x v="1"/>
    <x v="2"/>
    <x v="48"/>
    <n v="71"/>
    <n v="67"/>
    <x v="102"/>
    <x v="0"/>
    <x v="0"/>
    <x v="0"/>
    <x v="0"/>
  </r>
  <r>
    <x v="102"/>
    <x v="0"/>
    <x v="3"/>
    <x v="2"/>
    <x v="1"/>
    <x v="47"/>
    <n v="67"/>
    <n v="72"/>
    <x v="102"/>
    <x v="0"/>
    <x v="0"/>
    <x v="0"/>
    <x v="0"/>
  </r>
  <r>
    <x v="102"/>
    <x v="0"/>
    <x v="2"/>
    <x v="3"/>
    <x v="2"/>
    <x v="40"/>
    <n v="67"/>
    <n v="62"/>
    <x v="102"/>
    <x v="0"/>
    <x v="0"/>
    <x v="0"/>
    <x v="0"/>
  </r>
  <r>
    <x v="102"/>
    <x v="0"/>
    <x v="3"/>
    <x v="1"/>
    <x v="1"/>
    <x v="47"/>
    <n v="66"/>
    <n v="73"/>
    <x v="102"/>
    <x v="0"/>
    <x v="0"/>
    <x v="0"/>
    <x v="0"/>
  </r>
  <r>
    <x v="102"/>
    <x v="1"/>
    <x v="2"/>
    <x v="5"/>
    <x v="2"/>
    <x v="37"/>
    <n v="66"/>
    <n v="59"/>
    <x v="102"/>
    <x v="0"/>
    <x v="0"/>
    <x v="0"/>
    <x v="0"/>
  </r>
  <r>
    <x v="102"/>
    <x v="1"/>
    <x v="3"/>
    <x v="3"/>
    <x v="2"/>
    <x v="37"/>
    <n v="65"/>
    <n v="60"/>
    <x v="102"/>
    <x v="0"/>
    <x v="0"/>
    <x v="0"/>
    <x v="0"/>
  </r>
  <r>
    <x v="102"/>
    <x v="0"/>
    <x v="3"/>
    <x v="5"/>
    <x v="2"/>
    <x v="36"/>
    <n v="64"/>
    <n v="62"/>
    <x v="102"/>
    <x v="0"/>
    <x v="0"/>
    <x v="0"/>
    <x v="0"/>
  </r>
  <r>
    <x v="102"/>
    <x v="1"/>
    <x v="1"/>
    <x v="3"/>
    <x v="2"/>
    <x v="29"/>
    <n v="63"/>
    <n v="58"/>
    <x v="102"/>
    <x v="0"/>
    <x v="0"/>
    <x v="0"/>
    <x v="0"/>
  </r>
  <r>
    <x v="102"/>
    <x v="1"/>
    <x v="0"/>
    <x v="1"/>
    <x v="2"/>
    <x v="33"/>
    <n v="57"/>
    <n v="62"/>
    <x v="102"/>
    <x v="0"/>
    <x v="0"/>
    <x v="0"/>
    <x v="0"/>
  </r>
  <r>
    <x v="103"/>
    <x v="0"/>
    <x v="4"/>
    <x v="4"/>
    <x v="2"/>
    <x v="49"/>
    <n v="67"/>
    <n v="73"/>
    <x v="103"/>
    <x v="1"/>
    <x v="0"/>
    <x v="0"/>
    <x v="1"/>
  </r>
  <r>
    <x v="103"/>
    <x v="1"/>
    <x v="1"/>
    <x v="2"/>
    <x v="2"/>
    <x v="40"/>
    <n v="67"/>
    <n v="61"/>
    <x v="103"/>
    <x v="0"/>
    <x v="0"/>
    <x v="0"/>
    <x v="0"/>
  </r>
  <r>
    <x v="103"/>
    <x v="1"/>
    <x v="3"/>
    <x v="3"/>
    <x v="1"/>
    <x v="38"/>
    <n v="65"/>
    <n v="66"/>
    <x v="103"/>
    <x v="0"/>
    <x v="0"/>
    <x v="0"/>
    <x v="0"/>
  </r>
  <r>
    <x v="103"/>
    <x v="0"/>
    <x v="1"/>
    <x v="5"/>
    <x v="2"/>
    <x v="40"/>
    <n v="64"/>
    <n v="64"/>
    <x v="103"/>
    <x v="0"/>
    <x v="0"/>
    <x v="0"/>
    <x v="0"/>
  </r>
  <r>
    <x v="103"/>
    <x v="0"/>
    <x v="0"/>
    <x v="1"/>
    <x v="2"/>
    <x v="38"/>
    <n v="62"/>
    <n v="69"/>
    <x v="103"/>
    <x v="0"/>
    <x v="0"/>
    <x v="0"/>
    <x v="0"/>
  </r>
  <r>
    <x v="104"/>
    <x v="0"/>
    <x v="2"/>
    <x v="5"/>
    <x v="2"/>
    <x v="48"/>
    <n v="72"/>
    <n v="64"/>
    <x v="104"/>
    <x v="0"/>
    <x v="0"/>
    <x v="0"/>
    <x v="0"/>
  </r>
  <r>
    <x v="104"/>
    <x v="0"/>
    <x v="2"/>
    <x v="3"/>
    <x v="2"/>
    <x v="45"/>
    <n v="69"/>
    <n v="65"/>
    <x v="104"/>
    <x v="0"/>
    <x v="0"/>
    <x v="0"/>
    <x v="0"/>
  </r>
  <r>
    <x v="104"/>
    <x v="1"/>
    <x v="2"/>
    <x v="1"/>
    <x v="2"/>
    <x v="35"/>
    <n v="66"/>
    <n v="59"/>
    <x v="104"/>
    <x v="0"/>
    <x v="0"/>
    <x v="0"/>
    <x v="0"/>
  </r>
  <r>
    <x v="104"/>
    <x v="0"/>
    <x v="3"/>
    <x v="3"/>
    <x v="2"/>
    <x v="39"/>
    <n v="65"/>
    <n v="61"/>
    <x v="104"/>
    <x v="0"/>
    <x v="0"/>
    <x v="0"/>
    <x v="0"/>
  </r>
  <r>
    <x v="104"/>
    <x v="0"/>
    <x v="1"/>
    <x v="4"/>
    <x v="2"/>
    <x v="45"/>
    <n v="64"/>
    <n v="70"/>
    <x v="104"/>
    <x v="0"/>
    <x v="0"/>
    <x v="0"/>
    <x v="0"/>
  </r>
  <r>
    <x v="104"/>
    <x v="1"/>
    <x v="3"/>
    <x v="1"/>
    <x v="2"/>
    <x v="31"/>
    <n v="62"/>
    <n v="60"/>
    <x v="104"/>
    <x v="0"/>
    <x v="0"/>
    <x v="0"/>
    <x v="0"/>
  </r>
  <r>
    <x v="104"/>
    <x v="1"/>
    <x v="1"/>
    <x v="3"/>
    <x v="2"/>
    <x v="32"/>
    <n v="59"/>
    <n v="62"/>
    <x v="104"/>
    <x v="0"/>
    <x v="0"/>
    <x v="0"/>
    <x v="0"/>
  </r>
  <r>
    <x v="105"/>
    <x v="0"/>
    <x v="2"/>
    <x v="3"/>
    <x v="1"/>
    <x v="50"/>
    <n v="73"/>
    <n v="70"/>
    <x v="105"/>
    <x v="1"/>
    <x v="0"/>
    <x v="0"/>
    <x v="1"/>
  </r>
  <r>
    <x v="105"/>
    <x v="1"/>
    <x v="3"/>
    <x v="5"/>
    <x v="2"/>
    <x v="43"/>
    <n v="68"/>
    <n v="60"/>
    <x v="105"/>
    <x v="0"/>
    <x v="0"/>
    <x v="0"/>
    <x v="0"/>
  </r>
  <r>
    <x v="105"/>
    <x v="1"/>
    <x v="2"/>
    <x v="0"/>
    <x v="2"/>
    <x v="34"/>
    <n v="66"/>
    <n v="61"/>
    <x v="105"/>
    <x v="0"/>
    <x v="0"/>
    <x v="0"/>
    <x v="0"/>
  </r>
  <r>
    <x v="105"/>
    <x v="1"/>
    <x v="4"/>
    <x v="5"/>
    <x v="2"/>
    <x v="39"/>
    <n v="63"/>
    <n v="62"/>
    <x v="105"/>
    <x v="0"/>
    <x v="0"/>
    <x v="0"/>
    <x v="0"/>
  </r>
  <r>
    <x v="106"/>
    <x v="0"/>
    <x v="3"/>
    <x v="5"/>
    <x v="2"/>
    <x v="42"/>
    <n v="68"/>
    <n v="61"/>
    <x v="106"/>
    <x v="0"/>
    <x v="0"/>
    <x v="0"/>
    <x v="0"/>
  </r>
  <r>
    <x v="106"/>
    <x v="0"/>
    <x v="1"/>
    <x v="3"/>
    <x v="2"/>
    <x v="42"/>
    <n v="67"/>
    <n v="62"/>
    <x v="106"/>
    <x v="0"/>
    <x v="0"/>
    <x v="0"/>
    <x v="0"/>
  </r>
  <r>
    <x v="106"/>
    <x v="0"/>
    <x v="1"/>
    <x v="2"/>
    <x v="2"/>
    <x v="38"/>
    <n v="67"/>
    <n v="61"/>
    <x v="106"/>
    <x v="0"/>
    <x v="0"/>
    <x v="0"/>
    <x v="0"/>
  </r>
  <r>
    <x v="106"/>
    <x v="1"/>
    <x v="2"/>
    <x v="5"/>
    <x v="2"/>
    <x v="40"/>
    <n v="67"/>
    <n v="58"/>
    <x v="106"/>
    <x v="0"/>
    <x v="0"/>
    <x v="0"/>
    <x v="0"/>
  </r>
  <r>
    <x v="106"/>
    <x v="0"/>
    <x v="0"/>
    <x v="3"/>
    <x v="2"/>
    <x v="34"/>
    <n v="64"/>
    <n v="62"/>
    <x v="106"/>
    <x v="0"/>
    <x v="0"/>
    <x v="0"/>
    <x v="0"/>
  </r>
  <r>
    <x v="106"/>
    <x v="0"/>
    <x v="3"/>
    <x v="5"/>
    <x v="2"/>
    <x v="40"/>
    <n v="62"/>
    <n v="63"/>
    <x v="106"/>
    <x v="0"/>
    <x v="0"/>
    <x v="0"/>
    <x v="0"/>
  </r>
  <r>
    <x v="106"/>
    <x v="1"/>
    <x v="0"/>
    <x v="3"/>
    <x v="2"/>
    <x v="32"/>
    <n v="60"/>
    <n v="59"/>
    <x v="106"/>
    <x v="0"/>
    <x v="0"/>
    <x v="0"/>
    <x v="0"/>
  </r>
  <r>
    <x v="106"/>
    <x v="1"/>
    <x v="1"/>
    <x v="3"/>
    <x v="2"/>
    <x v="33"/>
    <n v="57"/>
    <n v="58"/>
    <x v="106"/>
    <x v="0"/>
    <x v="0"/>
    <x v="0"/>
    <x v="0"/>
  </r>
  <r>
    <x v="107"/>
    <x v="0"/>
    <x v="3"/>
    <x v="0"/>
    <x v="2"/>
    <x v="47"/>
    <n v="65"/>
    <n v="69"/>
    <x v="107"/>
    <x v="0"/>
    <x v="0"/>
    <x v="0"/>
    <x v="0"/>
  </r>
  <r>
    <x v="107"/>
    <x v="0"/>
    <x v="3"/>
    <x v="5"/>
    <x v="2"/>
    <x v="51"/>
    <n v="64"/>
    <n v="68"/>
    <x v="107"/>
    <x v="0"/>
    <x v="0"/>
    <x v="0"/>
    <x v="0"/>
  </r>
  <r>
    <x v="107"/>
    <x v="0"/>
    <x v="3"/>
    <x v="1"/>
    <x v="2"/>
    <x v="42"/>
    <n v="63"/>
    <n v="65"/>
    <x v="107"/>
    <x v="0"/>
    <x v="0"/>
    <x v="0"/>
    <x v="0"/>
  </r>
  <r>
    <x v="107"/>
    <x v="0"/>
    <x v="3"/>
    <x v="2"/>
    <x v="1"/>
    <x v="38"/>
    <n v="63"/>
    <n v="64"/>
    <x v="107"/>
    <x v="0"/>
    <x v="0"/>
    <x v="0"/>
    <x v="0"/>
  </r>
  <r>
    <x v="107"/>
    <x v="1"/>
    <x v="2"/>
    <x v="3"/>
    <x v="2"/>
    <x v="39"/>
    <n v="63"/>
    <n v="60"/>
    <x v="107"/>
    <x v="0"/>
    <x v="0"/>
    <x v="0"/>
    <x v="0"/>
  </r>
  <r>
    <x v="107"/>
    <x v="1"/>
    <x v="3"/>
    <x v="0"/>
    <x v="2"/>
    <x v="27"/>
    <n v="56"/>
    <n v="57"/>
    <x v="107"/>
    <x v="0"/>
    <x v="0"/>
    <x v="0"/>
    <x v="0"/>
  </r>
  <r>
    <x v="108"/>
    <x v="1"/>
    <x v="2"/>
    <x v="5"/>
    <x v="2"/>
    <x v="51"/>
    <n v="72"/>
    <n v="59"/>
    <x v="108"/>
    <x v="0"/>
    <x v="0"/>
    <x v="0"/>
    <x v="0"/>
  </r>
  <r>
    <x v="108"/>
    <x v="1"/>
    <x v="2"/>
    <x v="1"/>
    <x v="2"/>
    <x v="40"/>
    <n v="65"/>
    <n v="58"/>
    <x v="108"/>
    <x v="0"/>
    <x v="0"/>
    <x v="0"/>
    <x v="0"/>
  </r>
  <r>
    <x v="108"/>
    <x v="0"/>
    <x v="2"/>
    <x v="4"/>
    <x v="1"/>
    <x v="51"/>
    <n v="64"/>
    <n v="67"/>
    <x v="108"/>
    <x v="0"/>
    <x v="0"/>
    <x v="0"/>
    <x v="0"/>
  </r>
  <r>
    <x v="108"/>
    <x v="1"/>
    <x v="2"/>
    <x v="2"/>
    <x v="2"/>
    <x v="32"/>
    <n v="63"/>
    <n v="54"/>
    <x v="108"/>
    <x v="0"/>
    <x v="0"/>
    <x v="0"/>
    <x v="0"/>
  </r>
  <r>
    <x v="108"/>
    <x v="0"/>
    <x v="2"/>
    <x v="3"/>
    <x v="2"/>
    <x v="38"/>
    <n v="62"/>
    <n v="64"/>
    <x v="108"/>
    <x v="0"/>
    <x v="0"/>
    <x v="0"/>
    <x v="0"/>
  </r>
  <r>
    <x v="108"/>
    <x v="0"/>
    <x v="3"/>
    <x v="3"/>
    <x v="2"/>
    <x v="42"/>
    <n v="61"/>
    <n v="66"/>
    <x v="108"/>
    <x v="0"/>
    <x v="0"/>
    <x v="0"/>
    <x v="0"/>
  </r>
  <r>
    <x v="108"/>
    <x v="1"/>
    <x v="4"/>
    <x v="1"/>
    <x v="2"/>
    <x v="39"/>
    <n v="61"/>
    <n v="61"/>
    <x v="108"/>
    <x v="0"/>
    <x v="0"/>
    <x v="0"/>
    <x v="0"/>
  </r>
  <r>
    <x v="109"/>
    <x v="0"/>
    <x v="3"/>
    <x v="4"/>
    <x v="1"/>
    <x v="47"/>
    <n v="70"/>
    <n v="62"/>
    <x v="109"/>
    <x v="0"/>
    <x v="0"/>
    <x v="0"/>
    <x v="0"/>
  </r>
  <r>
    <x v="109"/>
    <x v="0"/>
    <x v="3"/>
    <x v="1"/>
    <x v="2"/>
    <x v="51"/>
    <n v="65"/>
    <n v="65"/>
    <x v="109"/>
    <x v="0"/>
    <x v="0"/>
    <x v="0"/>
    <x v="0"/>
  </r>
  <r>
    <x v="109"/>
    <x v="0"/>
    <x v="1"/>
    <x v="1"/>
    <x v="2"/>
    <x v="44"/>
    <n v="65"/>
    <n v="63"/>
    <x v="109"/>
    <x v="0"/>
    <x v="0"/>
    <x v="0"/>
    <x v="0"/>
  </r>
  <r>
    <x v="109"/>
    <x v="0"/>
    <x v="4"/>
    <x v="3"/>
    <x v="2"/>
    <x v="51"/>
    <n v="63"/>
    <n v="67"/>
    <x v="109"/>
    <x v="0"/>
    <x v="0"/>
    <x v="0"/>
    <x v="0"/>
  </r>
  <r>
    <x v="109"/>
    <x v="1"/>
    <x v="4"/>
    <x v="2"/>
    <x v="1"/>
    <x v="34"/>
    <n v="62"/>
    <n v="61"/>
    <x v="109"/>
    <x v="0"/>
    <x v="0"/>
    <x v="0"/>
    <x v="0"/>
  </r>
  <r>
    <x v="109"/>
    <x v="1"/>
    <x v="2"/>
    <x v="3"/>
    <x v="2"/>
    <x v="34"/>
    <n v="61"/>
    <n v="62"/>
    <x v="109"/>
    <x v="0"/>
    <x v="0"/>
    <x v="0"/>
    <x v="0"/>
  </r>
  <r>
    <x v="109"/>
    <x v="1"/>
    <x v="1"/>
    <x v="3"/>
    <x v="2"/>
    <x v="39"/>
    <n v="61"/>
    <n v="60"/>
    <x v="109"/>
    <x v="0"/>
    <x v="0"/>
    <x v="0"/>
    <x v="0"/>
  </r>
  <r>
    <x v="109"/>
    <x v="1"/>
    <x v="1"/>
    <x v="0"/>
    <x v="2"/>
    <x v="28"/>
    <n v="58"/>
    <n v="57"/>
    <x v="109"/>
    <x v="0"/>
    <x v="0"/>
    <x v="0"/>
    <x v="0"/>
  </r>
  <r>
    <x v="109"/>
    <x v="1"/>
    <x v="1"/>
    <x v="1"/>
    <x v="1"/>
    <x v="31"/>
    <n v="54"/>
    <n v="63"/>
    <x v="109"/>
    <x v="0"/>
    <x v="0"/>
    <x v="0"/>
    <x v="0"/>
  </r>
  <r>
    <x v="110"/>
    <x v="0"/>
    <x v="2"/>
    <x v="3"/>
    <x v="2"/>
    <x v="51"/>
    <n v="64"/>
    <n v="65"/>
    <x v="110"/>
    <x v="0"/>
    <x v="0"/>
    <x v="0"/>
    <x v="0"/>
  </r>
  <r>
    <x v="110"/>
    <x v="1"/>
    <x v="4"/>
    <x v="2"/>
    <x v="2"/>
    <x v="30"/>
    <n v="62"/>
    <n v="50"/>
    <x v="110"/>
    <x v="0"/>
    <x v="0"/>
    <x v="1"/>
    <x v="1"/>
  </r>
  <r>
    <x v="110"/>
    <x v="1"/>
    <x v="3"/>
    <x v="0"/>
    <x v="2"/>
    <x v="37"/>
    <n v="60"/>
    <n v="57"/>
    <x v="110"/>
    <x v="0"/>
    <x v="0"/>
    <x v="0"/>
    <x v="0"/>
  </r>
  <r>
    <x v="110"/>
    <x v="1"/>
    <x v="0"/>
    <x v="3"/>
    <x v="2"/>
    <x v="28"/>
    <n v="60"/>
    <n v="54"/>
    <x v="110"/>
    <x v="0"/>
    <x v="0"/>
    <x v="0"/>
    <x v="0"/>
  </r>
  <r>
    <x v="110"/>
    <x v="0"/>
    <x v="2"/>
    <x v="3"/>
    <x v="2"/>
    <x v="42"/>
    <n v="59"/>
    <n v="66"/>
    <x v="110"/>
    <x v="0"/>
    <x v="0"/>
    <x v="0"/>
    <x v="0"/>
  </r>
  <r>
    <x v="110"/>
    <x v="1"/>
    <x v="2"/>
    <x v="4"/>
    <x v="2"/>
    <x v="31"/>
    <n v="57"/>
    <n v="59"/>
    <x v="110"/>
    <x v="0"/>
    <x v="0"/>
    <x v="0"/>
    <x v="0"/>
  </r>
  <r>
    <x v="111"/>
    <x v="0"/>
    <x v="2"/>
    <x v="2"/>
    <x v="2"/>
    <x v="45"/>
    <n v="65"/>
    <n v="62"/>
    <x v="111"/>
    <x v="0"/>
    <x v="0"/>
    <x v="0"/>
    <x v="0"/>
  </r>
  <r>
    <x v="111"/>
    <x v="0"/>
    <x v="4"/>
    <x v="1"/>
    <x v="1"/>
    <x v="45"/>
    <n v="65"/>
    <n v="62"/>
    <x v="111"/>
    <x v="0"/>
    <x v="0"/>
    <x v="0"/>
    <x v="0"/>
  </r>
  <r>
    <x v="111"/>
    <x v="1"/>
    <x v="1"/>
    <x v="3"/>
    <x v="2"/>
    <x v="43"/>
    <n v="63"/>
    <n v="59"/>
    <x v="111"/>
    <x v="0"/>
    <x v="0"/>
    <x v="0"/>
    <x v="0"/>
  </r>
  <r>
    <x v="111"/>
    <x v="1"/>
    <x v="1"/>
    <x v="3"/>
    <x v="2"/>
    <x v="38"/>
    <n v="62"/>
    <n v="61"/>
    <x v="111"/>
    <x v="0"/>
    <x v="0"/>
    <x v="0"/>
    <x v="0"/>
  </r>
  <r>
    <x v="111"/>
    <x v="1"/>
    <x v="3"/>
    <x v="3"/>
    <x v="1"/>
    <x v="43"/>
    <n v="62"/>
    <n v="60"/>
    <x v="111"/>
    <x v="0"/>
    <x v="0"/>
    <x v="0"/>
    <x v="0"/>
  </r>
  <r>
    <x v="111"/>
    <x v="0"/>
    <x v="1"/>
    <x v="4"/>
    <x v="2"/>
    <x v="48"/>
    <n v="61"/>
    <n v="68"/>
    <x v="111"/>
    <x v="0"/>
    <x v="0"/>
    <x v="0"/>
    <x v="0"/>
  </r>
  <r>
    <x v="111"/>
    <x v="1"/>
    <x v="4"/>
    <x v="0"/>
    <x v="2"/>
    <x v="35"/>
    <n v="60"/>
    <n v="58"/>
    <x v="111"/>
    <x v="0"/>
    <x v="0"/>
    <x v="0"/>
    <x v="0"/>
  </r>
  <r>
    <x v="112"/>
    <x v="1"/>
    <x v="2"/>
    <x v="2"/>
    <x v="2"/>
    <x v="40"/>
    <n v="64"/>
    <n v="55"/>
    <x v="112"/>
    <x v="0"/>
    <x v="0"/>
    <x v="0"/>
    <x v="0"/>
  </r>
  <r>
    <x v="112"/>
    <x v="1"/>
    <x v="3"/>
    <x v="0"/>
    <x v="2"/>
    <x v="40"/>
    <n v="63"/>
    <n v="56"/>
    <x v="112"/>
    <x v="0"/>
    <x v="0"/>
    <x v="0"/>
    <x v="0"/>
  </r>
  <r>
    <x v="112"/>
    <x v="1"/>
    <x v="0"/>
    <x v="1"/>
    <x v="1"/>
    <x v="40"/>
    <n v="61"/>
    <n v="58"/>
    <x v="112"/>
    <x v="0"/>
    <x v="0"/>
    <x v="0"/>
    <x v="0"/>
  </r>
  <r>
    <x v="112"/>
    <x v="1"/>
    <x v="2"/>
    <x v="5"/>
    <x v="2"/>
    <x v="32"/>
    <n v="60"/>
    <n v="53"/>
    <x v="112"/>
    <x v="0"/>
    <x v="0"/>
    <x v="0"/>
    <x v="0"/>
  </r>
  <r>
    <x v="112"/>
    <x v="0"/>
    <x v="0"/>
    <x v="0"/>
    <x v="2"/>
    <x v="34"/>
    <n v="58"/>
    <n v="62"/>
    <x v="112"/>
    <x v="0"/>
    <x v="0"/>
    <x v="0"/>
    <x v="0"/>
  </r>
  <r>
    <x v="112"/>
    <x v="1"/>
    <x v="1"/>
    <x v="3"/>
    <x v="2"/>
    <x v="40"/>
    <n v="57"/>
    <n v="62"/>
    <x v="112"/>
    <x v="0"/>
    <x v="0"/>
    <x v="0"/>
    <x v="0"/>
  </r>
  <r>
    <x v="112"/>
    <x v="1"/>
    <x v="1"/>
    <x v="3"/>
    <x v="1"/>
    <x v="39"/>
    <n v="55"/>
    <n v="63"/>
    <x v="112"/>
    <x v="0"/>
    <x v="0"/>
    <x v="0"/>
    <x v="0"/>
  </r>
  <r>
    <x v="112"/>
    <x v="1"/>
    <x v="0"/>
    <x v="5"/>
    <x v="2"/>
    <x v="29"/>
    <n v="55"/>
    <n v="56"/>
    <x v="112"/>
    <x v="0"/>
    <x v="0"/>
    <x v="0"/>
    <x v="0"/>
  </r>
  <r>
    <x v="113"/>
    <x v="0"/>
    <x v="3"/>
    <x v="5"/>
    <x v="2"/>
    <x v="49"/>
    <n v="67"/>
    <n v="63"/>
    <x v="113"/>
    <x v="1"/>
    <x v="0"/>
    <x v="0"/>
    <x v="1"/>
  </r>
  <r>
    <x v="113"/>
    <x v="0"/>
    <x v="2"/>
    <x v="5"/>
    <x v="1"/>
    <x v="49"/>
    <n v="66"/>
    <n v="64"/>
    <x v="113"/>
    <x v="1"/>
    <x v="0"/>
    <x v="0"/>
    <x v="1"/>
  </r>
  <r>
    <x v="113"/>
    <x v="0"/>
    <x v="3"/>
    <x v="3"/>
    <x v="1"/>
    <x v="49"/>
    <n v="64"/>
    <n v="66"/>
    <x v="113"/>
    <x v="1"/>
    <x v="0"/>
    <x v="0"/>
    <x v="1"/>
  </r>
  <r>
    <x v="113"/>
    <x v="1"/>
    <x v="3"/>
    <x v="3"/>
    <x v="2"/>
    <x v="40"/>
    <n v="61"/>
    <n v="57"/>
    <x v="113"/>
    <x v="0"/>
    <x v="0"/>
    <x v="0"/>
    <x v="0"/>
  </r>
  <r>
    <x v="113"/>
    <x v="1"/>
    <x v="3"/>
    <x v="3"/>
    <x v="2"/>
    <x v="43"/>
    <n v="60"/>
    <n v="60"/>
    <x v="113"/>
    <x v="0"/>
    <x v="0"/>
    <x v="0"/>
    <x v="0"/>
  </r>
  <r>
    <x v="113"/>
    <x v="1"/>
    <x v="2"/>
    <x v="2"/>
    <x v="1"/>
    <x v="39"/>
    <n v="60"/>
    <n v="57"/>
    <x v="113"/>
    <x v="0"/>
    <x v="0"/>
    <x v="0"/>
    <x v="0"/>
  </r>
  <r>
    <x v="113"/>
    <x v="1"/>
    <x v="2"/>
    <x v="5"/>
    <x v="1"/>
    <x v="28"/>
    <n v="58"/>
    <n v="53"/>
    <x v="113"/>
    <x v="0"/>
    <x v="0"/>
    <x v="0"/>
    <x v="0"/>
  </r>
  <r>
    <x v="113"/>
    <x v="0"/>
    <x v="2"/>
    <x v="2"/>
    <x v="1"/>
    <x v="38"/>
    <n v="54"/>
    <n v="67"/>
    <x v="113"/>
    <x v="0"/>
    <x v="0"/>
    <x v="0"/>
    <x v="0"/>
  </r>
  <r>
    <x v="114"/>
    <x v="0"/>
    <x v="4"/>
    <x v="2"/>
    <x v="2"/>
    <x v="52"/>
    <n v="66"/>
    <n v="65"/>
    <x v="114"/>
    <x v="1"/>
    <x v="0"/>
    <x v="0"/>
    <x v="1"/>
  </r>
  <r>
    <x v="114"/>
    <x v="0"/>
    <x v="1"/>
    <x v="5"/>
    <x v="2"/>
    <x v="46"/>
    <n v="66"/>
    <n v="62"/>
    <x v="114"/>
    <x v="0"/>
    <x v="0"/>
    <x v="0"/>
    <x v="0"/>
  </r>
  <r>
    <x v="114"/>
    <x v="0"/>
    <x v="3"/>
    <x v="5"/>
    <x v="2"/>
    <x v="42"/>
    <n v="62"/>
    <n v="59"/>
    <x v="114"/>
    <x v="0"/>
    <x v="0"/>
    <x v="0"/>
    <x v="0"/>
  </r>
  <r>
    <x v="114"/>
    <x v="0"/>
    <x v="2"/>
    <x v="0"/>
    <x v="1"/>
    <x v="47"/>
    <n v="61"/>
    <n v="66"/>
    <x v="114"/>
    <x v="0"/>
    <x v="0"/>
    <x v="0"/>
    <x v="0"/>
  </r>
  <r>
    <x v="114"/>
    <x v="0"/>
    <x v="1"/>
    <x v="5"/>
    <x v="1"/>
    <x v="41"/>
    <n v="58"/>
    <n v="64"/>
    <x v="114"/>
    <x v="0"/>
    <x v="0"/>
    <x v="0"/>
    <x v="0"/>
  </r>
  <r>
    <x v="115"/>
    <x v="0"/>
    <x v="2"/>
    <x v="4"/>
    <x v="2"/>
    <x v="47"/>
    <n v="65"/>
    <n v="61"/>
    <x v="115"/>
    <x v="0"/>
    <x v="0"/>
    <x v="0"/>
    <x v="0"/>
  </r>
  <r>
    <x v="115"/>
    <x v="1"/>
    <x v="4"/>
    <x v="1"/>
    <x v="2"/>
    <x v="40"/>
    <n v="61"/>
    <n v="55"/>
    <x v="115"/>
    <x v="0"/>
    <x v="0"/>
    <x v="0"/>
    <x v="0"/>
  </r>
  <r>
    <x v="115"/>
    <x v="1"/>
    <x v="2"/>
    <x v="3"/>
    <x v="2"/>
    <x v="39"/>
    <n v="61"/>
    <n v="54"/>
    <x v="115"/>
    <x v="0"/>
    <x v="0"/>
    <x v="0"/>
    <x v="0"/>
  </r>
  <r>
    <x v="115"/>
    <x v="0"/>
    <x v="4"/>
    <x v="3"/>
    <x v="2"/>
    <x v="34"/>
    <n v="60"/>
    <n v="57"/>
    <x v="115"/>
    <x v="0"/>
    <x v="0"/>
    <x v="0"/>
    <x v="0"/>
  </r>
  <r>
    <x v="115"/>
    <x v="0"/>
    <x v="4"/>
    <x v="3"/>
    <x v="2"/>
    <x v="44"/>
    <n v="58"/>
    <n v="64"/>
    <x v="115"/>
    <x v="0"/>
    <x v="0"/>
    <x v="0"/>
    <x v="0"/>
  </r>
  <r>
    <x v="115"/>
    <x v="1"/>
    <x v="3"/>
    <x v="3"/>
    <x v="2"/>
    <x v="28"/>
    <n v="54"/>
    <n v="55"/>
    <x v="115"/>
    <x v="0"/>
    <x v="0"/>
    <x v="0"/>
    <x v="0"/>
  </r>
  <r>
    <x v="116"/>
    <x v="0"/>
    <x v="2"/>
    <x v="3"/>
    <x v="1"/>
    <x v="53"/>
    <n v="66"/>
    <n v="69"/>
    <x v="116"/>
    <x v="1"/>
    <x v="0"/>
    <x v="0"/>
    <x v="1"/>
  </r>
  <r>
    <x v="116"/>
    <x v="0"/>
    <x v="3"/>
    <x v="2"/>
    <x v="1"/>
    <x v="51"/>
    <n v="61"/>
    <n v="62"/>
    <x v="116"/>
    <x v="0"/>
    <x v="0"/>
    <x v="0"/>
    <x v="0"/>
  </r>
  <r>
    <x v="116"/>
    <x v="1"/>
    <x v="2"/>
    <x v="2"/>
    <x v="1"/>
    <x v="44"/>
    <n v="61"/>
    <n v="60"/>
    <x v="116"/>
    <x v="0"/>
    <x v="0"/>
    <x v="0"/>
    <x v="0"/>
  </r>
  <r>
    <x v="116"/>
    <x v="0"/>
    <x v="1"/>
    <x v="4"/>
    <x v="2"/>
    <x v="51"/>
    <n v="60"/>
    <n v="63"/>
    <x v="116"/>
    <x v="0"/>
    <x v="0"/>
    <x v="0"/>
    <x v="0"/>
  </r>
  <r>
    <x v="116"/>
    <x v="1"/>
    <x v="2"/>
    <x v="3"/>
    <x v="2"/>
    <x v="38"/>
    <n v="60"/>
    <n v="58"/>
    <x v="116"/>
    <x v="0"/>
    <x v="0"/>
    <x v="0"/>
    <x v="0"/>
  </r>
  <r>
    <x v="116"/>
    <x v="1"/>
    <x v="4"/>
    <x v="2"/>
    <x v="2"/>
    <x v="36"/>
    <n v="59"/>
    <n v="53"/>
    <x v="116"/>
    <x v="0"/>
    <x v="0"/>
    <x v="0"/>
    <x v="0"/>
  </r>
  <r>
    <x v="116"/>
    <x v="1"/>
    <x v="2"/>
    <x v="3"/>
    <x v="2"/>
    <x v="37"/>
    <n v="59"/>
    <n v="52"/>
    <x v="116"/>
    <x v="0"/>
    <x v="0"/>
    <x v="0"/>
    <x v="0"/>
  </r>
  <r>
    <x v="116"/>
    <x v="1"/>
    <x v="4"/>
    <x v="1"/>
    <x v="2"/>
    <x v="31"/>
    <n v="57"/>
    <n v="53"/>
    <x v="116"/>
    <x v="0"/>
    <x v="0"/>
    <x v="0"/>
    <x v="0"/>
  </r>
  <r>
    <x v="116"/>
    <x v="1"/>
    <x v="2"/>
    <x v="5"/>
    <x v="2"/>
    <x v="29"/>
    <n v="56"/>
    <n v="51"/>
    <x v="116"/>
    <x v="0"/>
    <x v="0"/>
    <x v="0"/>
    <x v="0"/>
  </r>
  <r>
    <x v="117"/>
    <x v="0"/>
    <x v="2"/>
    <x v="3"/>
    <x v="2"/>
    <x v="54"/>
    <n v="64"/>
    <n v="66"/>
    <x v="117"/>
    <x v="1"/>
    <x v="0"/>
    <x v="0"/>
    <x v="1"/>
  </r>
  <r>
    <x v="117"/>
    <x v="0"/>
    <x v="2"/>
    <x v="1"/>
    <x v="2"/>
    <x v="48"/>
    <n v="61"/>
    <n v="62"/>
    <x v="117"/>
    <x v="0"/>
    <x v="0"/>
    <x v="0"/>
    <x v="0"/>
  </r>
  <r>
    <x v="117"/>
    <x v="1"/>
    <x v="2"/>
    <x v="5"/>
    <x v="2"/>
    <x v="34"/>
    <n v="60"/>
    <n v="55"/>
    <x v="117"/>
    <x v="0"/>
    <x v="0"/>
    <x v="0"/>
    <x v="0"/>
  </r>
  <r>
    <x v="117"/>
    <x v="0"/>
    <x v="1"/>
    <x v="3"/>
    <x v="1"/>
    <x v="47"/>
    <n v="59"/>
    <n v="65"/>
    <x v="117"/>
    <x v="0"/>
    <x v="0"/>
    <x v="0"/>
    <x v="0"/>
  </r>
  <r>
    <x v="117"/>
    <x v="0"/>
    <x v="3"/>
    <x v="1"/>
    <x v="2"/>
    <x v="48"/>
    <n v="58"/>
    <n v="65"/>
    <x v="117"/>
    <x v="0"/>
    <x v="0"/>
    <x v="0"/>
    <x v="0"/>
  </r>
  <r>
    <x v="117"/>
    <x v="0"/>
    <x v="1"/>
    <x v="2"/>
    <x v="2"/>
    <x v="38"/>
    <n v="58"/>
    <n v="59"/>
    <x v="117"/>
    <x v="0"/>
    <x v="0"/>
    <x v="0"/>
    <x v="0"/>
  </r>
  <r>
    <x v="117"/>
    <x v="1"/>
    <x v="1"/>
    <x v="5"/>
    <x v="2"/>
    <x v="39"/>
    <n v="57"/>
    <n v="56"/>
    <x v="117"/>
    <x v="0"/>
    <x v="0"/>
    <x v="0"/>
    <x v="0"/>
  </r>
  <r>
    <x v="117"/>
    <x v="1"/>
    <x v="3"/>
    <x v="1"/>
    <x v="2"/>
    <x v="36"/>
    <n v="54"/>
    <n v="57"/>
    <x v="117"/>
    <x v="0"/>
    <x v="0"/>
    <x v="0"/>
    <x v="0"/>
  </r>
  <r>
    <x v="117"/>
    <x v="1"/>
    <x v="0"/>
    <x v="2"/>
    <x v="1"/>
    <x v="32"/>
    <n v="51"/>
    <n v="57"/>
    <x v="117"/>
    <x v="0"/>
    <x v="0"/>
    <x v="0"/>
    <x v="0"/>
  </r>
  <r>
    <x v="118"/>
    <x v="0"/>
    <x v="1"/>
    <x v="3"/>
    <x v="2"/>
    <x v="55"/>
    <n v="65"/>
    <n v="61"/>
    <x v="118"/>
    <x v="1"/>
    <x v="0"/>
    <x v="0"/>
    <x v="1"/>
  </r>
  <r>
    <x v="118"/>
    <x v="0"/>
    <x v="1"/>
    <x v="2"/>
    <x v="2"/>
    <x v="46"/>
    <n v="63"/>
    <n v="61"/>
    <x v="118"/>
    <x v="0"/>
    <x v="0"/>
    <x v="0"/>
    <x v="0"/>
  </r>
  <r>
    <x v="118"/>
    <x v="0"/>
    <x v="2"/>
    <x v="0"/>
    <x v="1"/>
    <x v="56"/>
    <n v="62"/>
    <n v="66"/>
    <x v="118"/>
    <x v="1"/>
    <x v="0"/>
    <x v="0"/>
    <x v="1"/>
  </r>
  <r>
    <x v="118"/>
    <x v="1"/>
    <x v="4"/>
    <x v="3"/>
    <x v="2"/>
    <x v="42"/>
    <n v="60"/>
    <n v="57"/>
    <x v="118"/>
    <x v="0"/>
    <x v="0"/>
    <x v="0"/>
    <x v="0"/>
  </r>
  <r>
    <x v="118"/>
    <x v="0"/>
    <x v="2"/>
    <x v="5"/>
    <x v="2"/>
    <x v="51"/>
    <n v="59"/>
    <n v="62"/>
    <x v="118"/>
    <x v="0"/>
    <x v="0"/>
    <x v="0"/>
    <x v="0"/>
  </r>
  <r>
    <x v="118"/>
    <x v="1"/>
    <x v="1"/>
    <x v="3"/>
    <x v="1"/>
    <x v="42"/>
    <n v="59"/>
    <n v="58"/>
    <x v="118"/>
    <x v="0"/>
    <x v="0"/>
    <x v="0"/>
    <x v="0"/>
  </r>
  <r>
    <x v="118"/>
    <x v="1"/>
    <x v="3"/>
    <x v="1"/>
    <x v="2"/>
    <x v="34"/>
    <n v="58"/>
    <n v="56"/>
    <x v="118"/>
    <x v="0"/>
    <x v="0"/>
    <x v="0"/>
    <x v="0"/>
  </r>
  <r>
    <x v="118"/>
    <x v="1"/>
    <x v="0"/>
    <x v="3"/>
    <x v="2"/>
    <x v="37"/>
    <n v="57"/>
    <n v="52"/>
    <x v="118"/>
    <x v="0"/>
    <x v="0"/>
    <x v="0"/>
    <x v="0"/>
  </r>
  <r>
    <x v="118"/>
    <x v="1"/>
    <x v="3"/>
    <x v="2"/>
    <x v="2"/>
    <x v="32"/>
    <n v="54"/>
    <n v="53"/>
    <x v="118"/>
    <x v="0"/>
    <x v="0"/>
    <x v="0"/>
    <x v="0"/>
  </r>
  <r>
    <x v="119"/>
    <x v="1"/>
    <x v="2"/>
    <x v="2"/>
    <x v="2"/>
    <x v="34"/>
    <n v="57"/>
    <n v="56"/>
    <x v="119"/>
    <x v="0"/>
    <x v="0"/>
    <x v="0"/>
    <x v="0"/>
  </r>
  <r>
    <x v="119"/>
    <x v="1"/>
    <x v="3"/>
    <x v="2"/>
    <x v="1"/>
    <x v="35"/>
    <n v="53"/>
    <n v="57"/>
    <x v="119"/>
    <x v="0"/>
    <x v="0"/>
    <x v="0"/>
    <x v="0"/>
  </r>
  <r>
    <x v="120"/>
    <x v="0"/>
    <x v="1"/>
    <x v="2"/>
    <x v="2"/>
    <x v="49"/>
    <n v="64"/>
    <n v="59"/>
    <x v="120"/>
    <x v="1"/>
    <x v="0"/>
    <x v="0"/>
    <x v="1"/>
  </r>
  <r>
    <x v="120"/>
    <x v="0"/>
    <x v="2"/>
    <x v="1"/>
    <x v="2"/>
    <x v="51"/>
    <n v="61"/>
    <n v="58"/>
    <x v="120"/>
    <x v="0"/>
    <x v="0"/>
    <x v="0"/>
    <x v="0"/>
  </r>
  <r>
    <x v="120"/>
    <x v="0"/>
    <x v="2"/>
    <x v="1"/>
    <x v="1"/>
    <x v="47"/>
    <n v="59"/>
    <n v="62"/>
    <x v="120"/>
    <x v="0"/>
    <x v="0"/>
    <x v="0"/>
    <x v="0"/>
  </r>
  <r>
    <x v="120"/>
    <x v="1"/>
    <x v="1"/>
    <x v="2"/>
    <x v="1"/>
    <x v="45"/>
    <n v="59"/>
    <n v="59"/>
    <x v="120"/>
    <x v="0"/>
    <x v="0"/>
    <x v="0"/>
    <x v="0"/>
  </r>
  <r>
    <x v="120"/>
    <x v="1"/>
    <x v="1"/>
    <x v="2"/>
    <x v="2"/>
    <x v="43"/>
    <n v="59"/>
    <n v="54"/>
    <x v="120"/>
    <x v="0"/>
    <x v="0"/>
    <x v="0"/>
    <x v="0"/>
  </r>
  <r>
    <x v="120"/>
    <x v="0"/>
    <x v="2"/>
    <x v="1"/>
    <x v="2"/>
    <x v="51"/>
    <n v="58"/>
    <n v="61"/>
    <x v="120"/>
    <x v="0"/>
    <x v="0"/>
    <x v="0"/>
    <x v="0"/>
  </r>
  <r>
    <x v="120"/>
    <x v="1"/>
    <x v="2"/>
    <x v="2"/>
    <x v="2"/>
    <x v="35"/>
    <n v="58"/>
    <n v="51"/>
    <x v="120"/>
    <x v="0"/>
    <x v="0"/>
    <x v="0"/>
    <x v="0"/>
  </r>
  <r>
    <x v="120"/>
    <x v="1"/>
    <x v="3"/>
    <x v="2"/>
    <x v="1"/>
    <x v="34"/>
    <n v="56"/>
    <n v="56"/>
    <x v="120"/>
    <x v="0"/>
    <x v="0"/>
    <x v="0"/>
    <x v="0"/>
  </r>
  <r>
    <x v="121"/>
    <x v="1"/>
    <x v="2"/>
    <x v="2"/>
    <x v="2"/>
    <x v="41"/>
    <n v="61"/>
    <n v="54"/>
    <x v="121"/>
    <x v="0"/>
    <x v="0"/>
    <x v="0"/>
    <x v="0"/>
  </r>
  <r>
    <x v="121"/>
    <x v="0"/>
    <x v="1"/>
    <x v="4"/>
    <x v="1"/>
    <x v="56"/>
    <n v="58"/>
    <n v="67"/>
    <x v="121"/>
    <x v="1"/>
    <x v="0"/>
    <x v="0"/>
    <x v="1"/>
  </r>
  <r>
    <x v="121"/>
    <x v="0"/>
    <x v="0"/>
    <x v="5"/>
    <x v="2"/>
    <x v="41"/>
    <n v="58"/>
    <n v="57"/>
    <x v="121"/>
    <x v="0"/>
    <x v="0"/>
    <x v="0"/>
    <x v="0"/>
  </r>
  <r>
    <x v="121"/>
    <x v="1"/>
    <x v="2"/>
    <x v="3"/>
    <x v="2"/>
    <x v="36"/>
    <n v="58"/>
    <n v="49"/>
    <x v="121"/>
    <x v="0"/>
    <x v="0"/>
    <x v="1"/>
    <x v="1"/>
  </r>
  <r>
    <x v="121"/>
    <x v="1"/>
    <x v="2"/>
    <x v="5"/>
    <x v="2"/>
    <x v="34"/>
    <n v="56"/>
    <n v="55"/>
    <x v="121"/>
    <x v="0"/>
    <x v="0"/>
    <x v="0"/>
    <x v="0"/>
  </r>
  <r>
    <x v="121"/>
    <x v="1"/>
    <x v="0"/>
    <x v="1"/>
    <x v="2"/>
    <x v="35"/>
    <n v="56"/>
    <n v="52"/>
    <x v="121"/>
    <x v="0"/>
    <x v="0"/>
    <x v="0"/>
    <x v="0"/>
  </r>
  <r>
    <x v="121"/>
    <x v="1"/>
    <x v="2"/>
    <x v="5"/>
    <x v="2"/>
    <x v="40"/>
    <n v="55"/>
    <n v="55"/>
    <x v="121"/>
    <x v="0"/>
    <x v="0"/>
    <x v="0"/>
    <x v="0"/>
  </r>
  <r>
    <x v="121"/>
    <x v="1"/>
    <x v="1"/>
    <x v="3"/>
    <x v="2"/>
    <x v="30"/>
    <n v="49"/>
    <n v="52"/>
    <x v="121"/>
    <x v="0"/>
    <x v="1"/>
    <x v="0"/>
    <x v="1"/>
  </r>
  <r>
    <x v="122"/>
    <x v="0"/>
    <x v="2"/>
    <x v="3"/>
    <x v="2"/>
    <x v="48"/>
    <n v="62"/>
    <n v="56"/>
    <x v="122"/>
    <x v="0"/>
    <x v="0"/>
    <x v="0"/>
    <x v="0"/>
  </r>
  <r>
    <x v="122"/>
    <x v="1"/>
    <x v="2"/>
    <x v="5"/>
    <x v="2"/>
    <x v="42"/>
    <n v="61"/>
    <n v="52"/>
    <x v="122"/>
    <x v="0"/>
    <x v="0"/>
    <x v="0"/>
    <x v="0"/>
  </r>
  <r>
    <x v="122"/>
    <x v="1"/>
    <x v="0"/>
    <x v="1"/>
    <x v="1"/>
    <x v="40"/>
    <n v="56"/>
    <n v="53"/>
    <x v="122"/>
    <x v="0"/>
    <x v="0"/>
    <x v="0"/>
    <x v="0"/>
  </r>
  <r>
    <x v="122"/>
    <x v="1"/>
    <x v="3"/>
    <x v="5"/>
    <x v="2"/>
    <x v="40"/>
    <n v="55"/>
    <n v="54"/>
    <x v="122"/>
    <x v="0"/>
    <x v="0"/>
    <x v="0"/>
    <x v="0"/>
  </r>
  <r>
    <x v="123"/>
    <x v="0"/>
    <x v="3"/>
    <x v="5"/>
    <x v="2"/>
    <x v="52"/>
    <n v="62"/>
    <n v="60"/>
    <x v="123"/>
    <x v="1"/>
    <x v="0"/>
    <x v="0"/>
    <x v="1"/>
  </r>
  <r>
    <x v="123"/>
    <x v="1"/>
    <x v="2"/>
    <x v="1"/>
    <x v="2"/>
    <x v="45"/>
    <n v="61"/>
    <n v="54"/>
    <x v="123"/>
    <x v="0"/>
    <x v="0"/>
    <x v="0"/>
    <x v="0"/>
  </r>
  <r>
    <x v="123"/>
    <x v="0"/>
    <x v="2"/>
    <x v="2"/>
    <x v="1"/>
    <x v="49"/>
    <n v="60"/>
    <n v="60"/>
    <x v="123"/>
    <x v="1"/>
    <x v="0"/>
    <x v="0"/>
    <x v="1"/>
  </r>
  <r>
    <x v="123"/>
    <x v="1"/>
    <x v="3"/>
    <x v="1"/>
    <x v="2"/>
    <x v="41"/>
    <n v="56"/>
    <n v="57"/>
    <x v="123"/>
    <x v="0"/>
    <x v="0"/>
    <x v="0"/>
    <x v="0"/>
  </r>
  <r>
    <x v="124"/>
    <x v="0"/>
    <x v="1"/>
    <x v="2"/>
    <x v="1"/>
    <x v="57"/>
    <n v="65"/>
    <n v="64"/>
    <x v="124"/>
    <x v="1"/>
    <x v="0"/>
    <x v="0"/>
    <x v="1"/>
  </r>
  <r>
    <x v="124"/>
    <x v="0"/>
    <x v="4"/>
    <x v="3"/>
    <x v="2"/>
    <x v="55"/>
    <n v="65"/>
    <n v="55"/>
    <x v="124"/>
    <x v="1"/>
    <x v="0"/>
    <x v="0"/>
    <x v="1"/>
  </r>
  <r>
    <x v="124"/>
    <x v="0"/>
    <x v="2"/>
    <x v="0"/>
    <x v="2"/>
    <x v="58"/>
    <n v="63"/>
    <n v="62"/>
    <x v="124"/>
    <x v="1"/>
    <x v="0"/>
    <x v="0"/>
    <x v="1"/>
  </r>
  <r>
    <x v="124"/>
    <x v="0"/>
    <x v="2"/>
    <x v="0"/>
    <x v="2"/>
    <x v="49"/>
    <n v="60"/>
    <n v="59"/>
    <x v="124"/>
    <x v="1"/>
    <x v="0"/>
    <x v="0"/>
    <x v="1"/>
  </r>
  <r>
    <x v="124"/>
    <x v="1"/>
    <x v="2"/>
    <x v="1"/>
    <x v="1"/>
    <x v="46"/>
    <n v="60"/>
    <n v="58"/>
    <x v="124"/>
    <x v="0"/>
    <x v="0"/>
    <x v="0"/>
    <x v="0"/>
  </r>
  <r>
    <x v="124"/>
    <x v="1"/>
    <x v="2"/>
    <x v="3"/>
    <x v="2"/>
    <x v="42"/>
    <n v="57"/>
    <n v="54"/>
    <x v="124"/>
    <x v="0"/>
    <x v="0"/>
    <x v="0"/>
    <x v="0"/>
  </r>
  <r>
    <x v="125"/>
    <x v="0"/>
    <x v="2"/>
    <x v="2"/>
    <x v="2"/>
    <x v="55"/>
    <n v="63"/>
    <n v="56"/>
    <x v="125"/>
    <x v="1"/>
    <x v="0"/>
    <x v="0"/>
    <x v="1"/>
  </r>
  <r>
    <x v="125"/>
    <x v="0"/>
    <x v="2"/>
    <x v="1"/>
    <x v="2"/>
    <x v="48"/>
    <n v="62"/>
    <n v="53"/>
    <x v="125"/>
    <x v="0"/>
    <x v="0"/>
    <x v="0"/>
    <x v="0"/>
  </r>
  <r>
    <x v="125"/>
    <x v="0"/>
    <x v="4"/>
    <x v="0"/>
    <x v="2"/>
    <x v="50"/>
    <n v="59"/>
    <n v="64"/>
    <x v="125"/>
    <x v="1"/>
    <x v="0"/>
    <x v="0"/>
    <x v="1"/>
  </r>
  <r>
    <x v="125"/>
    <x v="1"/>
    <x v="3"/>
    <x v="0"/>
    <x v="2"/>
    <x v="45"/>
    <n v="59"/>
    <n v="54"/>
    <x v="125"/>
    <x v="0"/>
    <x v="0"/>
    <x v="0"/>
    <x v="0"/>
  </r>
  <r>
    <x v="125"/>
    <x v="0"/>
    <x v="2"/>
    <x v="3"/>
    <x v="2"/>
    <x v="47"/>
    <n v="58"/>
    <n v="58"/>
    <x v="125"/>
    <x v="0"/>
    <x v="0"/>
    <x v="0"/>
    <x v="0"/>
  </r>
  <r>
    <x v="125"/>
    <x v="0"/>
    <x v="0"/>
    <x v="3"/>
    <x v="2"/>
    <x v="48"/>
    <n v="58"/>
    <n v="57"/>
    <x v="125"/>
    <x v="0"/>
    <x v="0"/>
    <x v="0"/>
    <x v="0"/>
  </r>
  <r>
    <x v="125"/>
    <x v="1"/>
    <x v="3"/>
    <x v="1"/>
    <x v="1"/>
    <x v="42"/>
    <n v="57"/>
    <n v="53"/>
    <x v="125"/>
    <x v="0"/>
    <x v="0"/>
    <x v="0"/>
    <x v="0"/>
  </r>
  <r>
    <x v="125"/>
    <x v="1"/>
    <x v="1"/>
    <x v="5"/>
    <x v="2"/>
    <x v="43"/>
    <n v="57"/>
    <n v="51"/>
    <x v="125"/>
    <x v="0"/>
    <x v="0"/>
    <x v="0"/>
    <x v="0"/>
  </r>
  <r>
    <x v="125"/>
    <x v="1"/>
    <x v="1"/>
    <x v="1"/>
    <x v="2"/>
    <x v="34"/>
    <n v="55"/>
    <n v="52"/>
    <x v="125"/>
    <x v="0"/>
    <x v="0"/>
    <x v="0"/>
    <x v="0"/>
  </r>
  <r>
    <x v="125"/>
    <x v="1"/>
    <x v="1"/>
    <x v="5"/>
    <x v="2"/>
    <x v="35"/>
    <n v="54"/>
    <n v="50"/>
    <x v="125"/>
    <x v="0"/>
    <x v="0"/>
    <x v="1"/>
    <x v="1"/>
  </r>
  <r>
    <x v="126"/>
    <x v="0"/>
    <x v="1"/>
    <x v="5"/>
    <x v="2"/>
    <x v="50"/>
    <n v="63"/>
    <n v="59"/>
    <x v="126"/>
    <x v="1"/>
    <x v="0"/>
    <x v="0"/>
    <x v="1"/>
  </r>
  <r>
    <x v="126"/>
    <x v="0"/>
    <x v="1"/>
    <x v="1"/>
    <x v="2"/>
    <x v="47"/>
    <n v="59"/>
    <n v="56"/>
    <x v="126"/>
    <x v="0"/>
    <x v="0"/>
    <x v="0"/>
    <x v="0"/>
  </r>
  <r>
    <x v="126"/>
    <x v="0"/>
    <x v="1"/>
    <x v="3"/>
    <x v="2"/>
    <x v="55"/>
    <n v="58"/>
    <n v="60"/>
    <x v="126"/>
    <x v="1"/>
    <x v="0"/>
    <x v="0"/>
    <x v="1"/>
  </r>
  <r>
    <x v="126"/>
    <x v="1"/>
    <x v="4"/>
    <x v="0"/>
    <x v="1"/>
    <x v="55"/>
    <n v="58"/>
    <n v="60"/>
    <x v="126"/>
    <x v="1"/>
    <x v="0"/>
    <x v="0"/>
    <x v="1"/>
  </r>
  <r>
    <x v="126"/>
    <x v="1"/>
    <x v="0"/>
    <x v="5"/>
    <x v="1"/>
    <x v="41"/>
    <n v="56"/>
    <n v="54"/>
    <x v="126"/>
    <x v="0"/>
    <x v="0"/>
    <x v="0"/>
    <x v="0"/>
  </r>
  <r>
    <x v="126"/>
    <x v="1"/>
    <x v="2"/>
    <x v="1"/>
    <x v="1"/>
    <x v="41"/>
    <n v="54"/>
    <n v="56"/>
    <x v="126"/>
    <x v="0"/>
    <x v="0"/>
    <x v="0"/>
    <x v="0"/>
  </r>
  <r>
    <x v="126"/>
    <x v="1"/>
    <x v="2"/>
    <x v="1"/>
    <x v="1"/>
    <x v="43"/>
    <n v="51"/>
    <n v="56"/>
    <x v="126"/>
    <x v="0"/>
    <x v="0"/>
    <x v="0"/>
    <x v="0"/>
  </r>
  <r>
    <x v="127"/>
    <x v="0"/>
    <x v="4"/>
    <x v="2"/>
    <x v="2"/>
    <x v="58"/>
    <n v="64"/>
    <n v="58"/>
    <x v="127"/>
    <x v="1"/>
    <x v="0"/>
    <x v="0"/>
    <x v="1"/>
  </r>
  <r>
    <x v="127"/>
    <x v="0"/>
    <x v="2"/>
    <x v="0"/>
    <x v="2"/>
    <x v="59"/>
    <n v="62"/>
    <n v="61"/>
    <x v="127"/>
    <x v="1"/>
    <x v="0"/>
    <x v="0"/>
    <x v="1"/>
  </r>
  <r>
    <x v="127"/>
    <x v="1"/>
    <x v="2"/>
    <x v="0"/>
    <x v="2"/>
    <x v="48"/>
    <n v="58"/>
    <n v="55"/>
    <x v="127"/>
    <x v="0"/>
    <x v="0"/>
    <x v="0"/>
    <x v="0"/>
  </r>
  <r>
    <x v="127"/>
    <x v="1"/>
    <x v="2"/>
    <x v="1"/>
    <x v="2"/>
    <x v="42"/>
    <n v="55"/>
    <n v="53"/>
    <x v="127"/>
    <x v="0"/>
    <x v="0"/>
    <x v="0"/>
    <x v="0"/>
  </r>
  <r>
    <x v="127"/>
    <x v="1"/>
    <x v="2"/>
    <x v="5"/>
    <x v="2"/>
    <x v="40"/>
    <n v="55"/>
    <n v="49"/>
    <x v="127"/>
    <x v="0"/>
    <x v="0"/>
    <x v="1"/>
    <x v="1"/>
  </r>
  <r>
    <x v="128"/>
    <x v="1"/>
    <x v="1"/>
    <x v="3"/>
    <x v="2"/>
    <x v="45"/>
    <n v="58"/>
    <n v="52"/>
    <x v="128"/>
    <x v="0"/>
    <x v="0"/>
    <x v="0"/>
    <x v="0"/>
  </r>
  <r>
    <x v="128"/>
    <x v="0"/>
    <x v="1"/>
    <x v="5"/>
    <x v="1"/>
    <x v="47"/>
    <n v="57"/>
    <n v="56"/>
    <x v="128"/>
    <x v="0"/>
    <x v="0"/>
    <x v="0"/>
    <x v="0"/>
  </r>
  <r>
    <x v="129"/>
    <x v="0"/>
    <x v="2"/>
    <x v="5"/>
    <x v="2"/>
    <x v="53"/>
    <n v="62"/>
    <n v="60"/>
    <x v="129"/>
    <x v="1"/>
    <x v="0"/>
    <x v="0"/>
    <x v="1"/>
  </r>
  <r>
    <x v="129"/>
    <x v="1"/>
    <x v="3"/>
    <x v="5"/>
    <x v="2"/>
    <x v="38"/>
    <n v="58"/>
    <n v="47"/>
    <x v="129"/>
    <x v="0"/>
    <x v="0"/>
    <x v="1"/>
    <x v="1"/>
  </r>
  <r>
    <x v="129"/>
    <x v="0"/>
    <x v="2"/>
    <x v="1"/>
    <x v="2"/>
    <x v="47"/>
    <n v="55"/>
    <n v="57"/>
    <x v="129"/>
    <x v="0"/>
    <x v="0"/>
    <x v="0"/>
    <x v="0"/>
  </r>
  <r>
    <x v="129"/>
    <x v="1"/>
    <x v="2"/>
    <x v="1"/>
    <x v="2"/>
    <x v="42"/>
    <n v="54"/>
    <n v="52"/>
    <x v="129"/>
    <x v="0"/>
    <x v="0"/>
    <x v="0"/>
    <x v="0"/>
  </r>
  <r>
    <x v="129"/>
    <x v="1"/>
    <x v="3"/>
    <x v="0"/>
    <x v="2"/>
    <x v="38"/>
    <n v="54"/>
    <n v="51"/>
    <x v="129"/>
    <x v="0"/>
    <x v="0"/>
    <x v="0"/>
    <x v="0"/>
  </r>
  <r>
    <x v="129"/>
    <x v="1"/>
    <x v="2"/>
    <x v="5"/>
    <x v="2"/>
    <x v="38"/>
    <n v="53"/>
    <n v="52"/>
    <x v="129"/>
    <x v="0"/>
    <x v="0"/>
    <x v="0"/>
    <x v="0"/>
  </r>
  <r>
    <x v="129"/>
    <x v="1"/>
    <x v="2"/>
    <x v="5"/>
    <x v="1"/>
    <x v="42"/>
    <n v="52"/>
    <n v="54"/>
    <x v="129"/>
    <x v="0"/>
    <x v="0"/>
    <x v="0"/>
    <x v="0"/>
  </r>
  <r>
    <x v="129"/>
    <x v="1"/>
    <x v="4"/>
    <x v="3"/>
    <x v="1"/>
    <x v="34"/>
    <n v="51"/>
    <n v="52"/>
    <x v="129"/>
    <x v="0"/>
    <x v="0"/>
    <x v="0"/>
    <x v="0"/>
  </r>
  <r>
    <x v="129"/>
    <x v="1"/>
    <x v="1"/>
    <x v="3"/>
    <x v="2"/>
    <x v="34"/>
    <n v="47"/>
    <n v="56"/>
    <x v="129"/>
    <x v="0"/>
    <x v="1"/>
    <x v="0"/>
    <x v="1"/>
  </r>
  <r>
    <x v="130"/>
    <x v="1"/>
    <x v="2"/>
    <x v="4"/>
    <x v="2"/>
    <x v="51"/>
    <n v="59"/>
    <n v="50"/>
    <x v="130"/>
    <x v="0"/>
    <x v="0"/>
    <x v="1"/>
    <x v="1"/>
  </r>
  <r>
    <x v="130"/>
    <x v="0"/>
    <x v="1"/>
    <x v="3"/>
    <x v="2"/>
    <x v="46"/>
    <n v="58"/>
    <n v="54"/>
    <x v="130"/>
    <x v="0"/>
    <x v="0"/>
    <x v="0"/>
    <x v="0"/>
  </r>
  <r>
    <x v="130"/>
    <x v="0"/>
    <x v="1"/>
    <x v="5"/>
    <x v="2"/>
    <x v="44"/>
    <n v="52"/>
    <n v="55"/>
    <x v="130"/>
    <x v="0"/>
    <x v="0"/>
    <x v="0"/>
    <x v="0"/>
  </r>
  <r>
    <x v="130"/>
    <x v="0"/>
    <x v="4"/>
    <x v="5"/>
    <x v="1"/>
    <x v="48"/>
    <n v="50"/>
    <n v="60"/>
    <x v="130"/>
    <x v="0"/>
    <x v="1"/>
    <x v="0"/>
    <x v="1"/>
  </r>
  <r>
    <x v="130"/>
    <x v="1"/>
    <x v="1"/>
    <x v="2"/>
    <x v="2"/>
    <x v="40"/>
    <n v="49"/>
    <n v="52"/>
    <x v="130"/>
    <x v="0"/>
    <x v="1"/>
    <x v="0"/>
    <x v="1"/>
  </r>
  <r>
    <x v="131"/>
    <x v="0"/>
    <x v="3"/>
    <x v="1"/>
    <x v="2"/>
    <x v="54"/>
    <n v="61"/>
    <n v="55"/>
    <x v="131"/>
    <x v="1"/>
    <x v="0"/>
    <x v="0"/>
    <x v="1"/>
  </r>
  <r>
    <x v="131"/>
    <x v="0"/>
    <x v="3"/>
    <x v="2"/>
    <x v="2"/>
    <x v="55"/>
    <n v="58"/>
    <n v="55"/>
    <x v="131"/>
    <x v="1"/>
    <x v="0"/>
    <x v="0"/>
    <x v="1"/>
  </r>
  <r>
    <x v="131"/>
    <x v="0"/>
    <x v="3"/>
    <x v="3"/>
    <x v="1"/>
    <x v="52"/>
    <n v="56"/>
    <n v="58"/>
    <x v="131"/>
    <x v="1"/>
    <x v="0"/>
    <x v="0"/>
    <x v="1"/>
  </r>
  <r>
    <x v="131"/>
    <x v="1"/>
    <x v="0"/>
    <x v="5"/>
    <x v="2"/>
    <x v="45"/>
    <n v="56"/>
    <n v="51"/>
    <x v="131"/>
    <x v="0"/>
    <x v="0"/>
    <x v="0"/>
    <x v="0"/>
  </r>
  <r>
    <x v="131"/>
    <x v="1"/>
    <x v="1"/>
    <x v="2"/>
    <x v="2"/>
    <x v="44"/>
    <n v="54"/>
    <n v="52"/>
    <x v="131"/>
    <x v="0"/>
    <x v="0"/>
    <x v="0"/>
    <x v="0"/>
  </r>
  <r>
    <x v="131"/>
    <x v="1"/>
    <x v="4"/>
    <x v="5"/>
    <x v="2"/>
    <x v="41"/>
    <n v="51"/>
    <n v="54"/>
    <x v="131"/>
    <x v="0"/>
    <x v="0"/>
    <x v="0"/>
    <x v="0"/>
  </r>
  <r>
    <x v="132"/>
    <x v="0"/>
    <x v="1"/>
    <x v="1"/>
    <x v="1"/>
    <x v="53"/>
    <n v="61"/>
    <n v="58"/>
    <x v="132"/>
    <x v="1"/>
    <x v="0"/>
    <x v="0"/>
    <x v="1"/>
  </r>
  <r>
    <x v="132"/>
    <x v="0"/>
    <x v="1"/>
    <x v="1"/>
    <x v="2"/>
    <x v="59"/>
    <n v="60"/>
    <n v="58"/>
    <x v="132"/>
    <x v="1"/>
    <x v="0"/>
    <x v="0"/>
    <x v="1"/>
  </r>
  <r>
    <x v="132"/>
    <x v="0"/>
    <x v="2"/>
    <x v="1"/>
    <x v="2"/>
    <x v="54"/>
    <n v="58"/>
    <n v="57"/>
    <x v="132"/>
    <x v="1"/>
    <x v="0"/>
    <x v="0"/>
    <x v="1"/>
  </r>
  <r>
    <x v="132"/>
    <x v="1"/>
    <x v="2"/>
    <x v="0"/>
    <x v="2"/>
    <x v="42"/>
    <n v="55"/>
    <n v="48"/>
    <x v="132"/>
    <x v="0"/>
    <x v="0"/>
    <x v="1"/>
    <x v="1"/>
  </r>
  <r>
    <x v="132"/>
    <x v="0"/>
    <x v="4"/>
    <x v="4"/>
    <x v="2"/>
    <x v="49"/>
    <n v="53"/>
    <n v="58"/>
    <x v="132"/>
    <x v="1"/>
    <x v="0"/>
    <x v="0"/>
    <x v="1"/>
  </r>
  <r>
    <x v="132"/>
    <x v="1"/>
    <x v="2"/>
    <x v="5"/>
    <x v="1"/>
    <x v="42"/>
    <n v="51"/>
    <n v="52"/>
    <x v="132"/>
    <x v="0"/>
    <x v="0"/>
    <x v="0"/>
    <x v="0"/>
  </r>
  <r>
    <x v="132"/>
    <x v="1"/>
    <x v="1"/>
    <x v="5"/>
    <x v="2"/>
    <x v="41"/>
    <n v="50"/>
    <n v="54"/>
    <x v="132"/>
    <x v="0"/>
    <x v="1"/>
    <x v="0"/>
    <x v="1"/>
  </r>
  <r>
    <x v="133"/>
    <x v="0"/>
    <x v="2"/>
    <x v="1"/>
    <x v="2"/>
    <x v="60"/>
    <n v="64"/>
    <n v="57"/>
    <x v="133"/>
    <x v="1"/>
    <x v="0"/>
    <x v="0"/>
    <x v="1"/>
  </r>
  <r>
    <x v="133"/>
    <x v="0"/>
    <x v="1"/>
    <x v="2"/>
    <x v="2"/>
    <x v="52"/>
    <n v="58"/>
    <n v="54"/>
    <x v="133"/>
    <x v="1"/>
    <x v="0"/>
    <x v="0"/>
    <x v="1"/>
  </r>
  <r>
    <x v="133"/>
    <x v="0"/>
    <x v="0"/>
    <x v="1"/>
    <x v="2"/>
    <x v="49"/>
    <n v="56"/>
    <n v="54"/>
    <x v="133"/>
    <x v="1"/>
    <x v="0"/>
    <x v="0"/>
    <x v="1"/>
  </r>
  <r>
    <x v="133"/>
    <x v="1"/>
    <x v="2"/>
    <x v="2"/>
    <x v="1"/>
    <x v="46"/>
    <n v="56"/>
    <n v="53"/>
    <x v="133"/>
    <x v="0"/>
    <x v="0"/>
    <x v="0"/>
    <x v="0"/>
  </r>
  <r>
    <x v="134"/>
    <x v="1"/>
    <x v="1"/>
    <x v="1"/>
    <x v="2"/>
    <x v="47"/>
    <n v="57"/>
    <n v="50"/>
    <x v="134"/>
    <x v="0"/>
    <x v="0"/>
    <x v="1"/>
    <x v="1"/>
  </r>
  <r>
    <x v="134"/>
    <x v="0"/>
    <x v="1"/>
    <x v="1"/>
    <x v="2"/>
    <x v="54"/>
    <n v="56"/>
    <n v="57"/>
    <x v="134"/>
    <x v="1"/>
    <x v="0"/>
    <x v="0"/>
    <x v="1"/>
  </r>
  <r>
    <x v="135"/>
    <x v="0"/>
    <x v="2"/>
    <x v="2"/>
    <x v="2"/>
    <x v="52"/>
    <n v="58"/>
    <n v="52"/>
    <x v="135"/>
    <x v="1"/>
    <x v="0"/>
    <x v="0"/>
    <x v="1"/>
  </r>
  <r>
    <x v="135"/>
    <x v="0"/>
    <x v="1"/>
    <x v="5"/>
    <x v="2"/>
    <x v="55"/>
    <n v="57"/>
    <n v="52"/>
    <x v="135"/>
    <x v="1"/>
    <x v="0"/>
    <x v="0"/>
    <x v="1"/>
  </r>
  <r>
    <x v="135"/>
    <x v="0"/>
    <x v="3"/>
    <x v="5"/>
    <x v="1"/>
    <x v="54"/>
    <n v="54"/>
    <n v="58"/>
    <x v="135"/>
    <x v="1"/>
    <x v="0"/>
    <x v="0"/>
    <x v="1"/>
  </r>
  <r>
    <x v="135"/>
    <x v="0"/>
    <x v="1"/>
    <x v="1"/>
    <x v="2"/>
    <x v="56"/>
    <n v="53"/>
    <n v="58"/>
    <x v="135"/>
    <x v="1"/>
    <x v="0"/>
    <x v="0"/>
    <x v="1"/>
  </r>
  <r>
    <x v="135"/>
    <x v="0"/>
    <x v="3"/>
    <x v="5"/>
    <x v="2"/>
    <x v="49"/>
    <n v="53"/>
    <n v="55"/>
    <x v="135"/>
    <x v="1"/>
    <x v="0"/>
    <x v="0"/>
    <x v="1"/>
  </r>
  <r>
    <x v="135"/>
    <x v="1"/>
    <x v="1"/>
    <x v="5"/>
    <x v="2"/>
    <x v="51"/>
    <n v="52"/>
    <n v="52"/>
    <x v="135"/>
    <x v="0"/>
    <x v="0"/>
    <x v="0"/>
    <x v="0"/>
  </r>
  <r>
    <x v="135"/>
    <x v="1"/>
    <x v="3"/>
    <x v="5"/>
    <x v="2"/>
    <x v="39"/>
    <n v="48"/>
    <n v="47"/>
    <x v="135"/>
    <x v="0"/>
    <x v="1"/>
    <x v="1"/>
    <x v="1"/>
  </r>
  <r>
    <x v="136"/>
    <x v="0"/>
    <x v="2"/>
    <x v="5"/>
    <x v="2"/>
    <x v="58"/>
    <n v="61"/>
    <n v="52"/>
    <x v="136"/>
    <x v="1"/>
    <x v="0"/>
    <x v="0"/>
    <x v="1"/>
  </r>
  <r>
    <x v="136"/>
    <x v="1"/>
    <x v="3"/>
    <x v="3"/>
    <x v="2"/>
    <x v="45"/>
    <n v="55"/>
    <n v="47"/>
    <x v="136"/>
    <x v="0"/>
    <x v="0"/>
    <x v="1"/>
    <x v="1"/>
  </r>
  <r>
    <x v="136"/>
    <x v="1"/>
    <x v="3"/>
    <x v="3"/>
    <x v="2"/>
    <x v="51"/>
    <n v="52"/>
    <n v="51"/>
    <x v="136"/>
    <x v="0"/>
    <x v="0"/>
    <x v="0"/>
    <x v="0"/>
  </r>
  <r>
    <x v="136"/>
    <x v="1"/>
    <x v="4"/>
    <x v="5"/>
    <x v="2"/>
    <x v="38"/>
    <n v="52"/>
    <n v="46"/>
    <x v="136"/>
    <x v="0"/>
    <x v="0"/>
    <x v="1"/>
    <x v="1"/>
  </r>
  <r>
    <x v="136"/>
    <x v="1"/>
    <x v="4"/>
    <x v="2"/>
    <x v="2"/>
    <x v="35"/>
    <n v="50"/>
    <n v="43"/>
    <x v="136"/>
    <x v="0"/>
    <x v="1"/>
    <x v="1"/>
    <x v="1"/>
  </r>
  <r>
    <x v="137"/>
    <x v="0"/>
    <x v="4"/>
    <x v="2"/>
    <x v="2"/>
    <x v="56"/>
    <n v="59"/>
    <n v="50"/>
    <x v="137"/>
    <x v="1"/>
    <x v="0"/>
    <x v="1"/>
    <x v="1"/>
  </r>
  <r>
    <x v="137"/>
    <x v="1"/>
    <x v="1"/>
    <x v="1"/>
    <x v="2"/>
    <x v="47"/>
    <n v="55"/>
    <n v="49"/>
    <x v="137"/>
    <x v="0"/>
    <x v="0"/>
    <x v="1"/>
    <x v="1"/>
  </r>
  <r>
    <x v="137"/>
    <x v="1"/>
    <x v="0"/>
    <x v="3"/>
    <x v="2"/>
    <x v="48"/>
    <n v="55"/>
    <n v="48"/>
    <x v="137"/>
    <x v="0"/>
    <x v="0"/>
    <x v="1"/>
    <x v="1"/>
  </r>
  <r>
    <x v="137"/>
    <x v="0"/>
    <x v="0"/>
    <x v="1"/>
    <x v="2"/>
    <x v="46"/>
    <n v="51"/>
    <n v="54"/>
    <x v="137"/>
    <x v="0"/>
    <x v="0"/>
    <x v="0"/>
    <x v="0"/>
  </r>
  <r>
    <x v="137"/>
    <x v="1"/>
    <x v="3"/>
    <x v="5"/>
    <x v="2"/>
    <x v="41"/>
    <n v="48"/>
    <n v="51"/>
    <x v="137"/>
    <x v="0"/>
    <x v="1"/>
    <x v="0"/>
    <x v="1"/>
  </r>
  <r>
    <x v="138"/>
    <x v="1"/>
    <x v="4"/>
    <x v="5"/>
    <x v="2"/>
    <x v="48"/>
    <n v="58"/>
    <n v="44"/>
    <x v="138"/>
    <x v="0"/>
    <x v="0"/>
    <x v="1"/>
    <x v="1"/>
  </r>
  <r>
    <x v="138"/>
    <x v="0"/>
    <x v="0"/>
    <x v="4"/>
    <x v="2"/>
    <x v="50"/>
    <n v="56"/>
    <n v="54"/>
    <x v="138"/>
    <x v="1"/>
    <x v="0"/>
    <x v="0"/>
    <x v="1"/>
  </r>
  <r>
    <x v="138"/>
    <x v="0"/>
    <x v="2"/>
    <x v="2"/>
    <x v="2"/>
    <x v="52"/>
    <n v="56"/>
    <n v="51"/>
    <x v="138"/>
    <x v="1"/>
    <x v="0"/>
    <x v="0"/>
    <x v="1"/>
  </r>
  <r>
    <x v="138"/>
    <x v="0"/>
    <x v="1"/>
    <x v="2"/>
    <x v="2"/>
    <x v="52"/>
    <n v="54"/>
    <n v="53"/>
    <x v="138"/>
    <x v="1"/>
    <x v="0"/>
    <x v="0"/>
    <x v="1"/>
  </r>
  <r>
    <x v="138"/>
    <x v="1"/>
    <x v="1"/>
    <x v="1"/>
    <x v="2"/>
    <x v="48"/>
    <n v="54"/>
    <n v="48"/>
    <x v="138"/>
    <x v="0"/>
    <x v="0"/>
    <x v="1"/>
    <x v="1"/>
  </r>
  <r>
    <x v="138"/>
    <x v="1"/>
    <x v="4"/>
    <x v="2"/>
    <x v="2"/>
    <x v="48"/>
    <n v="54"/>
    <n v="48"/>
    <x v="138"/>
    <x v="0"/>
    <x v="0"/>
    <x v="1"/>
    <x v="1"/>
  </r>
  <r>
    <x v="138"/>
    <x v="0"/>
    <x v="2"/>
    <x v="1"/>
    <x v="2"/>
    <x v="55"/>
    <n v="53"/>
    <n v="53"/>
    <x v="138"/>
    <x v="1"/>
    <x v="0"/>
    <x v="0"/>
    <x v="1"/>
  </r>
  <r>
    <x v="138"/>
    <x v="0"/>
    <x v="3"/>
    <x v="1"/>
    <x v="2"/>
    <x v="55"/>
    <n v="52"/>
    <n v="54"/>
    <x v="138"/>
    <x v="1"/>
    <x v="0"/>
    <x v="0"/>
    <x v="1"/>
  </r>
  <r>
    <x v="138"/>
    <x v="1"/>
    <x v="2"/>
    <x v="5"/>
    <x v="1"/>
    <x v="48"/>
    <n v="51"/>
    <n v="51"/>
    <x v="138"/>
    <x v="0"/>
    <x v="0"/>
    <x v="0"/>
    <x v="0"/>
  </r>
  <r>
    <x v="138"/>
    <x v="1"/>
    <x v="1"/>
    <x v="1"/>
    <x v="2"/>
    <x v="34"/>
    <n v="48"/>
    <n v="46"/>
    <x v="138"/>
    <x v="0"/>
    <x v="1"/>
    <x v="1"/>
    <x v="1"/>
  </r>
  <r>
    <x v="139"/>
    <x v="0"/>
    <x v="2"/>
    <x v="2"/>
    <x v="2"/>
    <x v="56"/>
    <n v="54"/>
    <n v="53"/>
    <x v="139"/>
    <x v="1"/>
    <x v="0"/>
    <x v="0"/>
    <x v="1"/>
  </r>
  <r>
    <x v="139"/>
    <x v="1"/>
    <x v="3"/>
    <x v="4"/>
    <x v="2"/>
    <x v="55"/>
    <n v="53"/>
    <n v="52"/>
    <x v="139"/>
    <x v="1"/>
    <x v="0"/>
    <x v="0"/>
    <x v="1"/>
  </r>
  <r>
    <x v="139"/>
    <x v="1"/>
    <x v="2"/>
    <x v="5"/>
    <x v="2"/>
    <x v="47"/>
    <n v="53"/>
    <n v="49"/>
    <x v="139"/>
    <x v="0"/>
    <x v="0"/>
    <x v="1"/>
    <x v="1"/>
  </r>
  <r>
    <x v="139"/>
    <x v="1"/>
    <x v="4"/>
    <x v="1"/>
    <x v="2"/>
    <x v="51"/>
    <n v="53"/>
    <n v="47"/>
    <x v="139"/>
    <x v="0"/>
    <x v="0"/>
    <x v="1"/>
    <x v="1"/>
  </r>
  <r>
    <x v="139"/>
    <x v="1"/>
    <x v="2"/>
    <x v="5"/>
    <x v="1"/>
    <x v="48"/>
    <n v="52"/>
    <n v="49"/>
    <x v="139"/>
    <x v="0"/>
    <x v="0"/>
    <x v="1"/>
    <x v="1"/>
  </r>
  <r>
    <x v="139"/>
    <x v="0"/>
    <x v="2"/>
    <x v="3"/>
    <x v="2"/>
    <x v="51"/>
    <n v="48"/>
    <n v="52"/>
    <x v="139"/>
    <x v="0"/>
    <x v="1"/>
    <x v="0"/>
    <x v="1"/>
  </r>
  <r>
    <x v="140"/>
    <x v="0"/>
    <x v="1"/>
    <x v="4"/>
    <x v="2"/>
    <x v="57"/>
    <n v="59"/>
    <n v="54"/>
    <x v="140"/>
    <x v="1"/>
    <x v="0"/>
    <x v="0"/>
    <x v="1"/>
  </r>
  <r>
    <x v="140"/>
    <x v="1"/>
    <x v="3"/>
    <x v="3"/>
    <x v="2"/>
    <x v="51"/>
    <n v="54"/>
    <n v="45"/>
    <x v="140"/>
    <x v="0"/>
    <x v="0"/>
    <x v="1"/>
    <x v="1"/>
  </r>
  <r>
    <x v="140"/>
    <x v="0"/>
    <x v="3"/>
    <x v="3"/>
    <x v="2"/>
    <x v="50"/>
    <n v="53"/>
    <n v="55"/>
    <x v="140"/>
    <x v="1"/>
    <x v="0"/>
    <x v="0"/>
    <x v="1"/>
  </r>
  <r>
    <x v="140"/>
    <x v="1"/>
    <x v="0"/>
    <x v="3"/>
    <x v="2"/>
    <x v="38"/>
    <n v="51"/>
    <n v="43"/>
    <x v="140"/>
    <x v="0"/>
    <x v="0"/>
    <x v="1"/>
    <x v="1"/>
  </r>
  <r>
    <x v="140"/>
    <x v="1"/>
    <x v="3"/>
    <x v="3"/>
    <x v="2"/>
    <x v="42"/>
    <n v="50"/>
    <n v="45"/>
    <x v="140"/>
    <x v="0"/>
    <x v="1"/>
    <x v="1"/>
    <x v="1"/>
  </r>
  <r>
    <x v="141"/>
    <x v="0"/>
    <x v="2"/>
    <x v="4"/>
    <x v="2"/>
    <x v="57"/>
    <n v="58"/>
    <n v="54"/>
    <x v="141"/>
    <x v="1"/>
    <x v="0"/>
    <x v="0"/>
    <x v="1"/>
  </r>
  <r>
    <x v="141"/>
    <x v="1"/>
    <x v="1"/>
    <x v="3"/>
    <x v="2"/>
    <x v="55"/>
    <n v="57"/>
    <n v="46"/>
    <x v="141"/>
    <x v="1"/>
    <x v="0"/>
    <x v="1"/>
    <x v="1"/>
  </r>
  <r>
    <x v="141"/>
    <x v="1"/>
    <x v="0"/>
    <x v="3"/>
    <x v="1"/>
    <x v="55"/>
    <n v="52"/>
    <n v="51"/>
    <x v="141"/>
    <x v="1"/>
    <x v="0"/>
    <x v="0"/>
    <x v="1"/>
  </r>
  <r>
    <x v="142"/>
    <x v="0"/>
    <x v="0"/>
    <x v="3"/>
    <x v="1"/>
    <x v="53"/>
    <n v="55"/>
    <n v="54"/>
    <x v="142"/>
    <x v="1"/>
    <x v="0"/>
    <x v="0"/>
    <x v="1"/>
  </r>
  <r>
    <x v="142"/>
    <x v="1"/>
    <x v="1"/>
    <x v="3"/>
    <x v="2"/>
    <x v="58"/>
    <n v="54"/>
    <n v="53"/>
    <x v="142"/>
    <x v="1"/>
    <x v="0"/>
    <x v="0"/>
    <x v="1"/>
  </r>
  <r>
    <x v="142"/>
    <x v="1"/>
    <x v="2"/>
    <x v="1"/>
    <x v="2"/>
    <x v="55"/>
    <n v="51"/>
    <n v="51"/>
    <x v="142"/>
    <x v="1"/>
    <x v="0"/>
    <x v="0"/>
    <x v="1"/>
  </r>
  <r>
    <x v="142"/>
    <x v="1"/>
    <x v="3"/>
    <x v="2"/>
    <x v="1"/>
    <x v="55"/>
    <n v="50"/>
    <n v="52"/>
    <x v="142"/>
    <x v="1"/>
    <x v="1"/>
    <x v="0"/>
    <x v="1"/>
  </r>
  <r>
    <x v="142"/>
    <x v="0"/>
    <x v="4"/>
    <x v="0"/>
    <x v="2"/>
    <x v="46"/>
    <n v="49"/>
    <n v="51"/>
    <x v="142"/>
    <x v="0"/>
    <x v="1"/>
    <x v="0"/>
    <x v="1"/>
  </r>
  <r>
    <x v="142"/>
    <x v="1"/>
    <x v="2"/>
    <x v="3"/>
    <x v="1"/>
    <x v="49"/>
    <n v="48"/>
    <n v="53"/>
    <x v="142"/>
    <x v="1"/>
    <x v="1"/>
    <x v="0"/>
    <x v="1"/>
  </r>
  <r>
    <x v="142"/>
    <x v="1"/>
    <x v="4"/>
    <x v="3"/>
    <x v="1"/>
    <x v="49"/>
    <n v="47"/>
    <n v="54"/>
    <x v="142"/>
    <x v="1"/>
    <x v="1"/>
    <x v="0"/>
    <x v="1"/>
  </r>
  <r>
    <x v="142"/>
    <x v="1"/>
    <x v="3"/>
    <x v="5"/>
    <x v="1"/>
    <x v="43"/>
    <n v="44"/>
    <n v="47"/>
    <x v="142"/>
    <x v="0"/>
    <x v="1"/>
    <x v="1"/>
    <x v="1"/>
  </r>
  <r>
    <x v="143"/>
    <x v="0"/>
    <x v="2"/>
    <x v="5"/>
    <x v="2"/>
    <x v="61"/>
    <n v="61"/>
    <n v="54"/>
    <x v="143"/>
    <x v="1"/>
    <x v="0"/>
    <x v="0"/>
    <x v="1"/>
  </r>
  <r>
    <x v="143"/>
    <x v="0"/>
    <x v="2"/>
    <x v="1"/>
    <x v="2"/>
    <x v="57"/>
    <n v="59"/>
    <n v="51"/>
    <x v="143"/>
    <x v="1"/>
    <x v="0"/>
    <x v="0"/>
    <x v="1"/>
  </r>
  <r>
    <x v="143"/>
    <x v="0"/>
    <x v="4"/>
    <x v="1"/>
    <x v="2"/>
    <x v="62"/>
    <n v="57"/>
    <n v="56"/>
    <x v="143"/>
    <x v="1"/>
    <x v="0"/>
    <x v="0"/>
    <x v="1"/>
  </r>
  <r>
    <x v="143"/>
    <x v="0"/>
    <x v="1"/>
    <x v="2"/>
    <x v="1"/>
    <x v="61"/>
    <n v="55"/>
    <n v="60"/>
    <x v="143"/>
    <x v="1"/>
    <x v="0"/>
    <x v="0"/>
    <x v="1"/>
  </r>
  <r>
    <x v="143"/>
    <x v="0"/>
    <x v="2"/>
    <x v="2"/>
    <x v="1"/>
    <x v="58"/>
    <n v="51"/>
    <n v="55"/>
    <x v="143"/>
    <x v="1"/>
    <x v="0"/>
    <x v="0"/>
    <x v="1"/>
  </r>
  <r>
    <x v="143"/>
    <x v="1"/>
    <x v="1"/>
    <x v="0"/>
    <x v="2"/>
    <x v="51"/>
    <n v="49"/>
    <n v="47"/>
    <x v="143"/>
    <x v="0"/>
    <x v="1"/>
    <x v="1"/>
    <x v="1"/>
  </r>
  <r>
    <x v="144"/>
    <x v="0"/>
    <x v="2"/>
    <x v="2"/>
    <x v="2"/>
    <x v="59"/>
    <n v="53"/>
    <n v="53"/>
    <x v="144"/>
    <x v="1"/>
    <x v="0"/>
    <x v="0"/>
    <x v="1"/>
  </r>
  <r>
    <x v="144"/>
    <x v="1"/>
    <x v="2"/>
    <x v="3"/>
    <x v="2"/>
    <x v="42"/>
    <n v="49"/>
    <n v="42"/>
    <x v="144"/>
    <x v="0"/>
    <x v="1"/>
    <x v="1"/>
    <x v="1"/>
  </r>
  <r>
    <x v="144"/>
    <x v="1"/>
    <x v="3"/>
    <x v="5"/>
    <x v="2"/>
    <x v="47"/>
    <n v="48"/>
    <n v="49"/>
    <x v="144"/>
    <x v="0"/>
    <x v="1"/>
    <x v="1"/>
    <x v="1"/>
  </r>
  <r>
    <x v="145"/>
    <x v="0"/>
    <x v="3"/>
    <x v="5"/>
    <x v="2"/>
    <x v="63"/>
    <n v="60"/>
    <n v="50"/>
    <x v="145"/>
    <x v="1"/>
    <x v="0"/>
    <x v="1"/>
    <x v="1"/>
  </r>
  <r>
    <x v="145"/>
    <x v="1"/>
    <x v="4"/>
    <x v="1"/>
    <x v="2"/>
    <x v="56"/>
    <n v="57"/>
    <n v="44"/>
    <x v="145"/>
    <x v="1"/>
    <x v="0"/>
    <x v="1"/>
    <x v="1"/>
  </r>
  <r>
    <x v="145"/>
    <x v="1"/>
    <x v="4"/>
    <x v="1"/>
    <x v="1"/>
    <x v="57"/>
    <n v="55"/>
    <n v="53"/>
    <x v="145"/>
    <x v="1"/>
    <x v="0"/>
    <x v="0"/>
    <x v="1"/>
  </r>
  <r>
    <x v="145"/>
    <x v="0"/>
    <x v="2"/>
    <x v="0"/>
    <x v="1"/>
    <x v="59"/>
    <n v="51"/>
    <n v="54"/>
    <x v="145"/>
    <x v="1"/>
    <x v="0"/>
    <x v="0"/>
    <x v="1"/>
  </r>
  <r>
    <x v="146"/>
    <x v="0"/>
    <x v="3"/>
    <x v="2"/>
    <x v="2"/>
    <x v="64"/>
    <n v="55"/>
    <n v="51"/>
    <x v="146"/>
    <x v="1"/>
    <x v="0"/>
    <x v="0"/>
    <x v="1"/>
  </r>
  <r>
    <x v="146"/>
    <x v="1"/>
    <x v="2"/>
    <x v="2"/>
    <x v="2"/>
    <x v="46"/>
    <n v="52"/>
    <n v="44"/>
    <x v="146"/>
    <x v="0"/>
    <x v="0"/>
    <x v="1"/>
    <x v="1"/>
  </r>
  <r>
    <x v="146"/>
    <x v="1"/>
    <x v="1"/>
    <x v="5"/>
    <x v="2"/>
    <x v="48"/>
    <n v="52"/>
    <n v="42"/>
    <x v="146"/>
    <x v="0"/>
    <x v="0"/>
    <x v="1"/>
    <x v="1"/>
  </r>
  <r>
    <x v="146"/>
    <x v="0"/>
    <x v="0"/>
    <x v="5"/>
    <x v="2"/>
    <x v="49"/>
    <n v="50"/>
    <n v="47"/>
    <x v="146"/>
    <x v="1"/>
    <x v="1"/>
    <x v="1"/>
    <x v="1"/>
  </r>
  <r>
    <x v="146"/>
    <x v="1"/>
    <x v="3"/>
    <x v="5"/>
    <x v="1"/>
    <x v="47"/>
    <n v="49"/>
    <n v="46"/>
    <x v="146"/>
    <x v="0"/>
    <x v="1"/>
    <x v="1"/>
    <x v="1"/>
  </r>
  <r>
    <x v="146"/>
    <x v="1"/>
    <x v="4"/>
    <x v="5"/>
    <x v="2"/>
    <x v="41"/>
    <n v="43"/>
    <n v="47"/>
    <x v="146"/>
    <x v="0"/>
    <x v="1"/>
    <x v="1"/>
    <x v="1"/>
  </r>
  <r>
    <x v="147"/>
    <x v="1"/>
    <x v="3"/>
    <x v="2"/>
    <x v="1"/>
    <x v="46"/>
    <n v="54"/>
    <n v="41"/>
    <x v="147"/>
    <x v="0"/>
    <x v="0"/>
    <x v="1"/>
    <x v="1"/>
  </r>
  <r>
    <x v="147"/>
    <x v="1"/>
    <x v="2"/>
    <x v="2"/>
    <x v="1"/>
    <x v="50"/>
    <n v="52"/>
    <n v="49"/>
    <x v="147"/>
    <x v="1"/>
    <x v="0"/>
    <x v="1"/>
    <x v="1"/>
  </r>
  <r>
    <x v="147"/>
    <x v="0"/>
    <x v="3"/>
    <x v="1"/>
    <x v="2"/>
    <x v="56"/>
    <n v="49"/>
    <n v="50"/>
    <x v="147"/>
    <x v="1"/>
    <x v="1"/>
    <x v="1"/>
    <x v="1"/>
  </r>
  <r>
    <x v="147"/>
    <x v="1"/>
    <x v="1"/>
    <x v="2"/>
    <x v="2"/>
    <x v="45"/>
    <n v="47"/>
    <n v="44"/>
    <x v="147"/>
    <x v="0"/>
    <x v="1"/>
    <x v="1"/>
    <x v="1"/>
  </r>
  <r>
    <x v="148"/>
    <x v="0"/>
    <x v="3"/>
    <x v="5"/>
    <x v="2"/>
    <x v="53"/>
    <n v="52"/>
    <n v="51"/>
    <x v="148"/>
    <x v="1"/>
    <x v="0"/>
    <x v="0"/>
    <x v="1"/>
  </r>
  <r>
    <x v="148"/>
    <x v="1"/>
    <x v="3"/>
    <x v="2"/>
    <x v="2"/>
    <x v="52"/>
    <n v="52"/>
    <n v="45"/>
    <x v="148"/>
    <x v="1"/>
    <x v="0"/>
    <x v="1"/>
    <x v="1"/>
  </r>
  <r>
    <x v="148"/>
    <x v="1"/>
    <x v="3"/>
    <x v="0"/>
    <x v="2"/>
    <x v="52"/>
    <n v="51"/>
    <n v="46"/>
    <x v="148"/>
    <x v="1"/>
    <x v="0"/>
    <x v="1"/>
    <x v="1"/>
  </r>
  <r>
    <x v="148"/>
    <x v="0"/>
    <x v="2"/>
    <x v="2"/>
    <x v="2"/>
    <x v="58"/>
    <n v="50"/>
    <n v="51"/>
    <x v="148"/>
    <x v="1"/>
    <x v="1"/>
    <x v="0"/>
    <x v="1"/>
  </r>
  <r>
    <x v="148"/>
    <x v="1"/>
    <x v="4"/>
    <x v="2"/>
    <x v="1"/>
    <x v="56"/>
    <n v="49"/>
    <n v="49"/>
    <x v="148"/>
    <x v="1"/>
    <x v="1"/>
    <x v="1"/>
    <x v="1"/>
  </r>
  <r>
    <x v="148"/>
    <x v="1"/>
    <x v="1"/>
    <x v="0"/>
    <x v="2"/>
    <x v="45"/>
    <n v="46"/>
    <n v="44"/>
    <x v="148"/>
    <x v="0"/>
    <x v="1"/>
    <x v="1"/>
    <x v="1"/>
  </r>
  <r>
    <x v="149"/>
    <x v="1"/>
    <x v="1"/>
    <x v="5"/>
    <x v="2"/>
    <x v="64"/>
    <n v="52"/>
    <n v="51"/>
    <x v="149"/>
    <x v="1"/>
    <x v="0"/>
    <x v="0"/>
    <x v="1"/>
  </r>
  <r>
    <x v="149"/>
    <x v="1"/>
    <x v="4"/>
    <x v="2"/>
    <x v="2"/>
    <x v="45"/>
    <n v="46"/>
    <n v="43"/>
    <x v="149"/>
    <x v="0"/>
    <x v="1"/>
    <x v="1"/>
    <x v="1"/>
  </r>
  <r>
    <x v="149"/>
    <x v="1"/>
    <x v="3"/>
    <x v="1"/>
    <x v="2"/>
    <x v="34"/>
    <n v="42"/>
    <n v="41"/>
    <x v="149"/>
    <x v="0"/>
    <x v="1"/>
    <x v="1"/>
    <x v="1"/>
  </r>
  <r>
    <x v="149"/>
    <x v="1"/>
    <x v="1"/>
    <x v="5"/>
    <x v="1"/>
    <x v="45"/>
    <n v="41"/>
    <n v="48"/>
    <x v="149"/>
    <x v="0"/>
    <x v="1"/>
    <x v="1"/>
    <x v="1"/>
  </r>
  <r>
    <x v="150"/>
    <x v="1"/>
    <x v="1"/>
    <x v="5"/>
    <x v="2"/>
    <x v="58"/>
    <n v="51"/>
    <n v="48"/>
    <x v="150"/>
    <x v="1"/>
    <x v="0"/>
    <x v="1"/>
    <x v="1"/>
  </r>
  <r>
    <x v="150"/>
    <x v="1"/>
    <x v="2"/>
    <x v="1"/>
    <x v="2"/>
    <x v="55"/>
    <n v="51"/>
    <n v="43"/>
    <x v="150"/>
    <x v="1"/>
    <x v="0"/>
    <x v="1"/>
    <x v="1"/>
  </r>
  <r>
    <x v="151"/>
    <x v="1"/>
    <x v="1"/>
    <x v="2"/>
    <x v="2"/>
    <x v="38"/>
    <n v="42"/>
    <n v="41"/>
    <x v="151"/>
    <x v="0"/>
    <x v="1"/>
    <x v="1"/>
    <x v="1"/>
  </r>
  <r>
    <x v="151"/>
    <x v="1"/>
    <x v="2"/>
    <x v="3"/>
    <x v="2"/>
    <x v="38"/>
    <n v="41"/>
    <n v="42"/>
    <x v="151"/>
    <x v="0"/>
    <x v="1"/>
    <x v="1"/>
    <x v="1"/>
  </r>
  <r>
    <x v="152"/>
    <x v="1"/>
    <x v="4"/>
    <x v="5"/>
    <x v="2"/>
    <x v="50"/>
    <n v="47"/>
    <n v="49"/>
    <x v="152"/>
    <x v="1"/>
    <x v="1"/>
    <x v="1"/>
    <x v="1"/>
  </r>
  <r>
    <x v="153"/>
    <x v="1"/>
    <x v="2"/>
    <x v="0"/>
    <x v="2"/>
    <x v="62"/>
    <n v="56"/>
    <n v="47"/>
    <x v="153"/>
    <x v="1"/>
    <x v="0"/>
    <x v="1"/>
    <x v="1"/>
  </r>
  <r>
    <x v="153"/>
    <x v="0"/>
    <x v="4"/>
    <x v="1"/>
    <x v="2"/>
    <x v="64"/>
    <n v="51"/>
    <n v="48"/>
    <x v="153"/>
    <x v="1"/>
    <x v="0"/>
    <x v="1"/>
    <x v="1"/>
  </r>
  <r>
    <x v="153"/>
    <x v="1"/>
    <x v="2"/>
    <x v="5"/>
    <x v="2"/>
    <x v="49"/>
    <n v="48"/>
    <n v="42"/>
    <x v="153"/>
    <x v="1"/>
    <x v="1"/>
    <x v="1"/>
    <x v="1"/>
  </r>
  <r>
    <x v="153"/>
    <x v="1"/>
    <x v="1"/>
    <x v="0"/>
    <x v="2"/>
    <x v="49"/>
    <n v="42"/>
    <n v="48"/>
    <x v="153"/>
    <x v="1"/>
    <x v="1"/>
    <x v="1"/>
    <x v="1"/>
  </r>
  <r>
    <x v="154"/>
    <x v="1"/>
    <x v="2"/>
    <x v="2"/>
    <x v="2"/>
    <x v="55"/>
    <n v="49"/>
    <n v="41"/>
    <x v="154"/>
    <x v="1"/>
    <x v="1"/>
    <x v="1"/>
    <x v="1"/>
  </r>
  <r>
    <x v="154"/>
    <x v="1"/>
    <x v="1"/>
    <x v="5"/>
    <x v="2"/>
    <x v="50"/>
    <n v="48"/>
    <n v="46"/>
    <x v="154"/>
    <x v="1"/>
    <x v="1"/>
    <x v="1"/>
    <x v="1"/>
  </r>
  <r>
    <x v="154"/>
    <x v="1"/>
    <x v="3"/>
    <x v="5"/>
    <x v="2"/>
    <x v="55"/>
    <n v="45"/>
    <n v="45"/>
    <x v="154"/>
    <x v="1"/>
    <x v="1"/>
    <x v="1"/>
    <x v="1"/>
  </r>
  <r>
    <x v="154"/>
    <x v="1"/>
    <x v="2"/>
    <x v="3"/>
    <x v="2"/>
    <x v="48"/>
    <n v="44"/>
    <n v="42"/>
    <x v="154"/>
    <x v="0"/>
    <x v="1"/>
    <x v="1"/>
    <x v="1"/>
  </r>
  <r>
    <x v="154"/>
    <x v="1"/>
    <x v="4"/>
    <x v="3"/>
    <x v="2"/>
    <x v="48"/>
    <n v="43"/>
    <n v="43"/>
    <x v="154"/>
    <x v="0"/>
    <x v="1"/>
    <x v="1"/>
    <x v="1"/>
  </r>
  <r>
    <x v="155"/>
    <x v="0"/>
    <x v="3"/>
    <x v="1"/>
    <x v="2"/>
    <x v="57"/>
    <n v="48"/>
    <n v="50"/>
    <x v="155"/>
    <x v="1"/>
    <x v="1"/>
    <x v="1"/>
    <x v="1"/>
  </r>
  <r>
    <x v="155"/>
    <x v="1"/>
    <x v="2"/>
    <x v="1"/>
    <x v="1"/>
    <x v="59"/>
    <n v="45"/>
    <n v="50"/>
    <x v="155"/>
    <x v="1"/>
    <x v="1"/>
    <x v="1"/>
    <x v="1"/>
  </r>
  <r>
    <x v="155"/>
    <x v="1"/>
    <x v="0"/>
    <x v="1"/>
    <x v="2"/>
    <x v="48"/>
    <n v="45"/>
    <n v="40"/>
    <x v="155"/>
    <x v="0"/>
    <x v="1"/>
    <x v="1"/>
    <x v="1"/>
  </r>
  <r>
    <x v="156"/>
    <x v="0"/>
    <x v="1"/>
    <x v="5"/>
    <x v="2"/>
    <x v="60"/>
    <n v="52"/>
    <n v="46"/>
    <x v="156"/>
    <x v="1"/>
    <x v="0"/>
    <x v="1"/>
    <x v="1"/>
  </r>
  <r>
    <x v="157"/>
    <x v="1"/>
    <x v="2"/>
    <x v="5"/>
    <x v="1"/>
    <x v="57"/>
    <n v="46"/>
    <n v="50"/>
    <x v="157"/>
    <x v="1"/>
    <x v="1"/>
    <x v="1"/>
    <x v="1"/>
  </r>
  <r>
    <x v="157"/>
    <x v="1"/>
    <x v="3"/>
    <x v="1"/>
    <x v="2"/>
    <x v="52"/>
    <n v="43"/>
    <n v="45"/>
    <x v="157"/>
    <x v="1"/>
    <x v="1"/>
    <x v="1"/>
    <x v="1"/>
  </r>
  <r>
    <x v="158"/>
    <x v="1"/>
    <x v="1"/>
    <x v="1"/>
    <x v="2"/>
    <x v="57"/>
    <n v="52"/>
    <n v="43"/>
    <x v="158"/>
    <x v="1"/>
    <x v="0"/>
    <x v="1"/>
    <x v="1"/>
  </r>
  <r>
    <x v="158"/>
    <x v="1"/>
    <x v="3"/>
    <x v="5"/>
    <x v="2"/>
    <x v="56"/>
    <n v="46"/>
    <n v="42"/>
    <x v="158"/>
    <x v="1"/>
    <x v="1"/>
    <x v="1"/>
    <x v="1"/>
  </r>
  <r>
    <x v="159"/>
    <x v="0"/>
    <x v="2"/>
    <x v="5"/>
    <x v="2"/>
    <x v="61"/>
    <n v="53"/>
    <n v="46"/>
    <x v="159"/>
    <x v="1"/>
    <x v="0"/>
    <x v="1"/>
    <x v="1"/>
  </r>
  <r>
    <x v="159"/>
    <x v="0"/>
    <x v="4"/>
    <x v="2"/>
    <x v="2"/>
    <x v="58"/>
    <n v="45"/>
    <n v="45"/>
    <x v="159"/>
    <x v="1"/>
    <x v="1"/>
    <x v="1"/>
    <x v="1"/>
  </r>
  <r>
    <x v="159"/>
    <x v="1"/>
    <x v="4"/>
    <x v="5"/>
    <x v="2"/>
    <x v="52"/>
    <n v="45"/>
    <n v="41"/>
    <x v="159"/>
    <x v="1"/>
    <x v="1"/>
    <x v="1"/>
    <x v="1"/>
  </r>
  <r>
    <x v="159"/>
    <x v="1"/>
    <x v="2"/>
    <x v="4"/>
    <x v="1"/>
    <x v="54"/>
    <n v="42"/>
    <n v="46"/>
    <x v="159"/>
    <x v="1"/>
    <x v="1"/>
    <x v="1"/>
    <x v="1"/>
  </r>
  <r>
    <x v="160"/>
    <x v="1"/>
    <x v="0"/>
    <x v="1"/>
    <x v="1"/>
    <x v="54"/>
    <n v="43"/>
    <n v="44"/>
    <x v="160"/>
    <x v="1"/>
    <x v="1"/>
    <x v="1"/>
    <x v="1"/>
  </r>
  <r>
    <x v="161"/>
    <x v="0"/>
    <x v="2"/>
    <x v="5"/>
    <x v="2"/>
    <x v="65"/>
    <n v="53"/>
    <n v="43"/>
    <x v="161"/>
    <x v="1"/>
    <x v="0"/>
    <x v="1"/>
    <x v="1"/>
  </r>
  <r>
    <x v="161"/>
    <x v="0"/>
    <x v="0"/>
    <x v="2"/>
    <x v="2"/>
    <x v="63"/>
    <n v="49"/>
    <n v="45"/>
    <x v="161"/>
    <x v="1"/>
    <x v="1"/>
    <x v="1"/>
    <x v="1"/>
  </r>
  <r>
    <x v="162"/>
    <x v="1"/>
    <x v="2"/>
    <x v="1"/>
    <x v="2"/>
    <x v="54"/>
    <n v="43"/>
    <n v="42"/>
    <x v="162"/>
    <x v="1"/>
    <x v="1"/>
    <x v="1"/>
    <x v="1"/>
  </r>
  <r>
    <x v="162"/>
    <x v="1"/>
    <x v="3"/>
    <x v="3"/>
    <x v="2"/>
    <x v="56"/>
    <n v="43"/>
    <n v="41"/>
    <x v="162"/>
    <x v="1"/>
    <x v="1"/>
    <x v="1"/>
    <x v="1"/>
  </r>
  <r>
    <x v="163"/>
    <x v="0"/>
    <x v="2"/>
    <x v="5"/>
    <x v="2"/>
    <x v="64"/>
    <n v="46"/>
    <n v="43"/>
    <x v="163"/>
    <x v="1"/>
    <x v="1"/>
    <x v="1"/>
    <x v="1"/>
  </r>
  <r>
    <x v="163"/>
    <x v="1"/>
    <x v="0"/>
    <x v="1"/>
    <x v="2"/>
    <x v="54"/>
    <n v="43"/>
    <n v="41"/>
    <x v="163"/>
    <x v="1"/>
    <x v="1"/>
    <x v="1"/>
    <x v="1"/>
  </r>
  <r>
    <x v="163"/>
    <x v="1"/>
    <x v="4"/>
    <x v="2"/>
    <x v="1"/>
    <x v="54"/>
    <n v="41"/>
    <n v="43"/>
    <x v="163"/>
    <x v="1"/>
    <x v="1"/>
    <x v="1"/>
    <x v="1"/>
  </r>
  <r>
    <x v="163"/>
    <x v="1"/>
    <x v="2"/>
    <x v="2"/>
    <x v="1"/>
    <x v="48"/>
    <n v="37"/>
    <n v="40"/>
    <x v="163"/>
    <x v="0"/>
    <x v="1"/>
    <x v="1"/>
    <x v="1"/>
  </r>
  <r>
    <x v="164"/>
    <x v="0"/>
    <x v="3"/>
    <x v="2"/>
    <x v="2"/>
    <x v="62"/>
    <n v="46"/>
    <n v="46"/>
    <x v="164"/>
    <x v="1"/>
    <x v="1"/>
    <x v="1"/>
    <x v="1"/>
  </r>
  <r>
    <x v="164"/>
    <x v="1"/>
    <x v="2"/>
    <x v="3"/>
    <x v="2"/>
    <x v="48"/>
    <n v="39"/>
    <n v="37"/>
    <x v="164"/>
    <x v="0"/>
    <x v="1"/>
    <x v="1"/>
    <x v="1"/>
  </r>
  <r>
    <x v="165"/>
    <x v="0"/>
    <x v="3"/>
    <x v="2"/>
    <x v="1"/>
    <x v="66"/>
    <n v="51"/>
    <n v="44"/>
    <x v="165"/>
    <x v="1"/>
    <x v="0"/>
    <x v="1"/>
    <x v="1"/>
  </r>
  <r>
    <x v="166"/>
    <x v="0"/>
    <x v="0"/>
    <x v="5"/>
    <x v="2"/>
    <x v="64"/>
    <n v="45"/>
    <n v="40"/>
    <x v="166"/>
    <x v="1"/>
    <x v="1"/>
    <x v="1"/>
    <x v="1"/>
  </r>
  <r>
    <x v="167"/>
    <x v="0"/>
    <x v="4"/>
    <x v="2"/>
    <x v="2"/>
    <x v="63"/>
    <n v="43"/>
    <n v="43"/>
    <x v="167"/>
    <x v="1"/>
    <x v="1"/>
    <x v="1"/>
    <x v="1"/>
  </r>
  <r>
    <x v="168"/>
    <x v="0"/>
    <x v="4"/>
    <x v="5"/>
    <x v="1"/>
    <x v="67"/>
    <n v="48"/>
    <n v="41"/>
    <x v="168"/>
    <x v="1"/>
    <x v="1"/>
    <x v="1"/>
    <x v="1"/>
  </r>
  <r>
    <x v="168"/>
    <x v="1"/>
    <x v="3"/>
    <x v="1"/>
    <x v="2"/>
    <x v="58"/>
    <n v="41"/>
    <n v="38"/>
    <x v="168"/>
    <x v="1"/>
    <x v="1"/>
    <x v="1"/>
    <x v="1"/>
  </r>
  <r>
    <x v="169"/>
    <x v="0"/>
    <x v="2"/>
    <x v="3"/>
    <x v="2"/>
    <x v="61"/>
    <n v="44"/>
    <n v="43"/>
    <x v="169"/>
    <x v="1"/>
    <x v="1"/>
    <x v="1"/>
    <x v="1"/>
  </r>
  <r>
    <x v="169"/>
    <x v="1"/>
    <x v="3"/>
    <x v="3"/>
    <x v="2"/>
    <x v="57"/>
    <n v="43"/>
    <n v="39"/>
    <x v="169"/>
    <x v="1"/>
    <x v="1"/>
    <x v="1"/>
    <x v="1"/>
  </r>
  <r>
    <x v="170"/>
    <x v="0"/>
    <x v="0"/>
    <x v="0"/>
    <x v="2"/>
    <x v="62"/>
    <n v="45"/>
    <n v="38"/>
    <x v="170"/>
    <x v="1"/>
    <x v="1"/>
    <x v="1"/>
    <x v="1"/>
  </r>
  <r>
    <x v="170"/>
    <x v="1"/>
    <x v="1"/>
    <x v="3"/>
    <x v="2"/>
    <x v="57"/>
    <n v="42"/>
    <n v="38"/>
    <x v="170"/>
    <x v="1"/>
    <x v="1"/>
    <x v="1"/>
    <x v="1"/>
  </r>
  <r>
    <x v="171"/>
    <x v="1"/>
    <x v="1"/>
    <x v="0"/>
    <x v="1"/>
    <x v="60"/>
    <n v="42"/>
    <n v="38"/>
    <x v="171"/>
    <x v="1"/>
    <x v="1"/>
    <x v="1"/>
    <x v="1"/>
  </r>
  <r>
    <x v="171"/>
    <x v="1"/>
    <x v="1"/>
    <x v="2"/>
    <x v="2"/>
    <x v="50"/>
    <n v="37"/>
    <n v="37"/>
    <x v="171"/>
    <x v="1"/>
    <x v="1"/>
    <x v="1"/>
    <x v="1"/>
  </r>
  <r>
    <x v="171"/>
    <x v="1"/>
    <x v="2"/>
    <x v="1"/>
    <x v="2"/>
    <x v="56"/>
    <n v="37"/>
    <n v="35"/>
    <x v="171"/>
    <x v="1"/>
    <x v="1"/>
    <x v="1"/>
    <x v="1"/>
  </r>
  <r>
    <x v="172"/>
    <x v="1"/>
    <x v="4"/>
    <x v="2"/>
    <x v="2"/>
    <x v="46"/>
    <n v="31"/>
    <n v="36"/>
    <x v="172"/>
    <x v="0"/>
    <x v="1"/>
    <x v="1"/>
    <x v="1"/>
  </r>
  <r>
    <x v="173"/>
    <x v="0"/>
    <x v="1"/>
    <x v="0"/>
    <x v="2"/>
    <x v="68"/>
    <n v="41"/>
    <n v="47"/>
    <x v="173"/>
    <x v="1"/>
    <x v="1"/>
    <x v="1"/>
    <x v="1"/>
  </r>
  <r>
    <x v="173"/>
    <x v="0"/>
    <x v="2"/>
    <x v="5"/>
    <x v="2"/>
    <x v="69"/>
    <n v="41"/>
    <n v="43"/>
    <x v="173"/>
    <x v="1"/>
    <x v="1"/>
    <x v="1"/>
    <x v="1"/>
  </r>
  <r>
    <x v="174"/>
    <x v="1"/>
    <x v="1"/>
    <x v="5"/>
    <x v="2"/>
    <x v="54"/>
    <n v="34"/>
    <n v="36"/>
    <x v="174"/>
    <x v="1"/>
    <x v="1"/>
    <x v="1"/>
    <x v="1"/>
  </r>
  <r>
    <x v="175"/>
    <x v="0"/>
    <x v="2"/>
    <x v="5"/>
    <x v="2"/>
    <x v="67"/>
    <n v="42"/>
    <n v="39"/>
    <x v="175"/>
    <x v="1"/>
    <x v="1"/>
    <x v="1"/>
    <x v="1"/>
  </r>
  <r>
    <x v="175"/>
    <x v="1"/>
    <x v="1"/>
    <x v="5"/>
    <x v="2"/>
    <x v="53"/>
    <n v="39"/>
    <n v="34"/>
    <x v="175"/>
    <x v="1"/>
    <x v="1"/>
    <x v="1"/>
    <x v="1"/>
  </r>
  <r>
    <x v="176"/>
    <x v="1"/>
    <x v="3"/>
    <x v="3"/>
    <x v="2"/>
    <x v="64"/>
    <n v="39"/>
    <n v="34"/>
    <x v="176"/>
    <x v="1"/>
    <x v="1"/>
    <x v="1"/>
    <x v="1"/>
  </r>
  <r>
    <x v="177"/>
    <x v="0"/>
    <x v="2"/>
    <x v="2"/>
    <x v="1"/>
    <x v="68"/>
    <n v="40"/>
    <n v="44"/>
    <x v="177"/>
    <x v="1"/>
    <x v="1"/>
    <x v="1"/>
    <x v="1"/>
  </r>
  <r>
    <x v="178"/>
    <x v="1"/>
    <x v="4"/>
    <x v="2"/>
    <x v="2"/>
    <x v="60"/>
    <n v="39"/>
    <n v="34"/>
    <x v="178"/>
    <x v="1"/>
    <x v="1"/>
    <x v="1"/>
    <x v="1"/>
  </r>
  <r>
    <x v="179"/>
    <x v="0"/>
    <x v="2"/>
    <x v="3"/>
    <x v="2"/>
    <x v="66"/>
    <n v="39"/>
    <n v="33"/>
    <x v="179"/>
    <x v="1"/>
    <x v="1"/>
    <x v="1"/>
    <x v="1"/>
  </r>
  <r>
    <x v="179"/>
    <x v="0"/>
    <x v="0"/>
    <x v="2"/>
    <x v="2"/>
    <x v="66"/>
    <n v="34"/>
    <n v="38"/>
    <x v="179"/>
    <x v="1"/>
    <x v="1"/>
    <x v="1"/>
    <x v="1"/>
  </r>
  <r>
    <x v="180"/>
    <x v="0"/>
    <x v="3"/>
    <x v="5"/>
    <x v="1"/>
    <x v="70"/>
    <n v="44"/>
    <n v="36"/>
    <x v="180"/>
    <x v="1"/>
    <x v="1"/>
    <x v="1"/>
    <x v="1"/>
  </r>
  <r>
    <x v="181"/>
    <x v="1"/>
    <x v="2"/>
    <x v="5"/>
    <x v="2"/>
    <x v="71"/>
    <n v="34"/>
    <n v="36"/>
    <x v="181"/>
    <x v="1"/>
    <x v="1"/>
    <x v="1"/>
    <x v="1"/>
  </r>
  <r>
    <x v="182"/>
    <x v="0"/>
    <x v="1"/>
    <x v="1"/>
    <x v="2"/>
    <x v="72"/>
    <n v="31"/>
    <n v="38"/>
    <x v="182"/>
    <x v="1"/>
    <x v="1"/>
    <x v="1"/>
    <x v="1"/>
  </r>
  <r>
    <x v="183"/>
    <x v="0"/>
    <x v="2"/>
    <x v="3"/>
    <x v="2"/>
    <x v="73"/>
    <n v="39"/>
    <n v="33"/>
    <x v="183"/>
    <x v="1"/>
    <x v="1"/>
    <x v="1"/>
    <x v="1"/>
  </r>
  <r>
    <x v="184"/>
    <x v="0"/>
    <x v="1"/>
    <x v="2"/>
    <x v="2"/>
    <x v="71"/>
    <n v="34"/>
    <n v="32"/>
    <x v="184"/>
    <x v="1"/>
    <x v="1"/>
    <x v="1"/>
    <x v="1"/>
  </r>
  <r>
    <x v="185"/>
    <x v="1"/>
    <x v="3"/>
    <x v="5"/>
    <x v="2"/>
    <x v="65"/>
    <n v="29"/>
    <n v="27"/>
    <x v="185"/>
    <x v="1"/>
    <x v="1"/>
    <x v="1"/>
    <x v="1"/>
  </r>
  <r>
    <x v="186"/>
    <x v="1"/>
    <x v="2"/>
    <x v="3"/>
    <x v="2"/>
    <x v="61"/>
    <n v="28"/>
    <n v="27"/>
    <x v="186"/>
    <x v="1"/>
    <x v="1"/>
    <x v="1"/>
    <x v="1"/>
  </r>
  <r>
    <x v="187"/>
    <x v="0"/>
    <x v="3"/>
    <x v="3"/>
    <x v="2"/>
    <x v="74"/>
    <n v="38"/>
    <n v="32"/>
    <x v="187"/>
    <x v="1"/>
    <x v="1"/>
    <x v="1"/>
    <x v="1"/>
  </r>
  <r>
    <x v="187"/>
    <x v="0"/>
    <x v="3"/>
    <x v="2"/>
    <x v="2"/>
    <x v="75"/>
    <n v="38"/>
    <n v="27"/>
    <x v="187"/>
    <x v="1"/>
    <x v="1"/>
    <x v="1"/>
    <x v="1"/>
  </r>
  <r>
    <x v="188"/>
    <x v="0"/>
    <x v="2"/>
    <x v="5"/>
    <x v="2"/>
    <x v="68"/>
    <n v="29"/>
    <n v="30"/>
    <x v="188"/>
    <x v="1"/>
    <x v="1"/>
    <x v="1"/>
    <x v="1"/>
  </r>
  <r>
    <x v="189"/>
    <x v="0"/>
    <x v="3"/>
    <x v="2"/>
    <x v="2"/>
    <x v="76"/>
    <n v="32"/>
    <n v="28"/>
    <x v="189"/>
    <x v="1"/>
    <x v="1"/>
    <x v="1"/>
    <x v="1"/>
  </r>
  <r>
    <x v="189"/>
    <x v="1"/>
    <x v="0"/>
    <x v="2"/>
    <x v="2"/>
    <x v="77"/>
    <n v="26"/>
    <n v="22"/>
    <x v="189"/>
    <x v="1"/>
    <x v="1"/>
    <x v="1"/>
    <x v="1"/>
  </r>
  <r>
    <x v="190"/>
    <x v="1"/>
    <x v="4"/>
    <x v="3"/>
    <x v="2"/>
    <x v="78"/>
    <n v="23"/>
    <n v="19"/>
    <x v="190"/>
    <x v="1"/>
    <x v="1"/>
    <x v="1"/>
    <x v="1"/>
  </r>
  <r>
    <x v="191"/>
    <x v="1"/>
    <x v="3"/>
    <x v="5"/>
    <x v="2"/>
    <x v="77"/>
    <n v="24"/>
    <n v="15"/>
    <x v="191"/>
    <x v="1"/>
    <x v="1"/>
    <x v="1"/>
    <x v="1"/>
  </r>
  <r>
    <x v="192"/>
    <x v="0"/>
    <x v="3"/>
    <x v="5"/>
    <x v="2"/>
    <x v="79"/>
    <n v="24"/>
    <n v="23"/>
    <x v="192"/>
    <x v="1"/>
    <x v="1"/>
    <x v="1"/>
    <x v="1"/>
  </r>
  <r>
    <x v="193"/>
    <x v="0"/>
    <x v="2"/>
    <x v="2"/>
    <x v="2"/>
    <x v="80"/>
    <n v="17"/>
    <n v="10"/>
    <x v="193"/>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90B49C-356A-D244-A80E-7662A5DF98F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15">
    <pivotField showAll="0"/>
    <pivotField showAll="0">
      <items count="3">
        <item x="0"/>
        <item x="1"/>
        <item t="default"/>
      </items>
    </pivotField>
    <pivotField showAll="0">
      <items count="6">
        <item x="4"/>
        <item x="3"/>
        <item x="2"/>
        <item x="1"/>
        <item x="0"/>
        <item t="default"/>
      </items>
    </pivotField>
    <pivotField axis="axisRow" showAll="0" sortType="ascending">
      <items count="7">
        <item x="2"/>
        <item x="3"/>
        <item x="4"/>
        <item x="5"/>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items count="3">
        <item x="1"/>
        <item x="0"/>
        <item t="default"/>
      </items>
    </pivotField>
    <pivotField dragToRow="0" dragToCol="0" dragToPage="0" showAll="0" defaultSubtotal="0"/>
    <pivotField dragToRow="0" dragToCol="0" dragToPage="0" showAll="0" defaultSubtotal="0"/>
  </pivotFields>
  <rowFields count="1">
    <field x="3"/>
  </rowFields>
  <rowItems count="7">
    <i>
      <x v="2"/>
    </i>
    <i>
      <x v="4"/>
    </i>
    <i>
      <x/>
    </i>
    <i>
      <x v="3"/>
    </i>
    <i>
      <x v="5"/>
    </i>
    <i>
      <x v="1"/>
    </i>
    <i t="grand">
      <x/>
    </i>
  </rowItems>
  <colItems count="1">
    <i/>
  </colItems>
  <dataFields count="1">
    <dataField name="Count of Students who passed in all subject" fld="12" subtotal="count" baseField="0" baseItem="0"/>
  </dataFields>
  <formats count="1">
    <format dxfId="3">
      <pivotArea field="3" type="button" dataOnly="0" labelOnly="1" outline="0" axis="axisRow" fieldPosition="0"/>
    </format>
  </formats>
  <chartFormats count="3">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352191-0DB1-744D-BA55-F705EDA09BC1}"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udents who did the test preparation">
  <location ref="G3:J7" firstHeaderRow="1" firstDataRow="2" firstDataCol="1"/>
  <pivotFields count="15">
    <pivotField showAll="0"/>
    <pivotField axis="axisRow" dataField="1" showAll="0">
      <items count="3">
        <item x="0"/>
        <item x="1"/>
        <item t="default"/>
      </items>
    </pivotField>
    <pivotField showAll="0" sortType="descending">
      <items count="6">
        <item x="0"/>
        <item x="1"/>
        <item x="2"/>
        <item x="3"/>
        <item x="4"/>
        <item t="default"/>
      </items>
    </pivotField>
    <pivotField showAll="0">
      <items count="7">
        <item x="1"/>
        <item x="0"/>
        <item x="5"/>
        <item x="4"/>
        <item x="3"/>
        <item x="2"/>
        <item t="default"/>
      </items>
    </pivotField>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items count="3">
        <item x="1"/>
        <item x="0"/>
        <item t="default"/>
      </items>
    </pivotField>
    <pivotField axis="axisCol" showAll="0" sortType="ascending">
      <items count="3">
        <item x="1"/>
        <item x="0"/>
        <item t="default"/>
      </items>
    </pivotField>
    <pivotField dragToRow="0" dragToCol="0" dragToPage="0" showAll="0" defaultSubtotal="0"/>
    <pivotField dragToRow="0" dragToCol="0" dragToPage="0" showAll="0" defaultSubtotal="0"/>
  </pivotFields>
  <rowFields count="1">
    <field x="1"/>
  </rowFields>
  <rowItems count="3">
    <i>
      <x/>
    </i>
    <i>
      <x v="1"/>
    </i>
    <i t="grand">
      <x/>
    </i>
  </rowItems>
  <colFields count="1">
    <field x="12"/>
  </colFields>
  <colItems count="3">
    <i>
      <x/>
    </i>
    <i>
      <x v="1"/>
    </i>
    <i t="grand">
      <x/>
    </i>
  </colItems>
  <dataFields count="1">
    <dataField name="Count of gender" fld="1" subtotal="count" baseField="0" baseItem="0"/>
  </dataFields>
  <chartFormats count="14">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0"/>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6" format="2" series="1">
      <pivotArea type="data" outline="0" fieldPosition="0">
        <references count="2">
          <reference field="4294967294" count="1" selected="0">
            <x v="0"/>
          </reference>
          <reference field="12" count="1" selected="0">
            <x v="0"/>
          </reference>
        </references>
      </pivotArea>
    </chartFormat>
    <chartFormat chart="6" format="3"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 chart="7" format="8"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BB9E00-F0F8-DE4B-A979-C980F7080173}"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3:E9" firstHeaderRow="1" firstDataRow="1" firstDataCol="1"/>
  <pivotFields count="15">
    <pivotField showAll="0"/>
    <pivotField showAll="0">
      <items count="3">
        <item x="0"/>
        <item x="1"/>
        <item t="default"/>
      </items>
    </pivotField>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items count="7">
        <item x="1"/>
        <item x="0"/>
        <item x="5"/>
        <item x="4"/>
        <item x="3"/>
        <item x="2"/>
        <item t="default"/>
      </items>
    </pivotField>
    <pivotField showAll="0"/>
    <pivotField showAll="0"/>
    <pivotField showAll="0"/>
    <pivotField showAll="0"/>
    <pivotField showAll="0"/>
    <pivotField showAll="0"/>
    <pivotField showAll="0"/>
    <pivotField showAll="0"/>
    <pivotField dataField="1" showAll="0">
      <items count="3">
        <item x="1"/>
        <item x="0"/>
        <item t="default"/>
      </items>
    </pivotField>
    <pivotField dragToRow="0" dragToCol="0" dragToPage="0" showAll="0" defaultSubtotal="0"/>
    <pivotField dragToRow="0" dragToCol="0" dragToPage="0" showAll="0" defaultSubtotal="0"/>
  </pivotFields>
  <rowFields count="1">
    <field x="2"/>
  </rowFields>
  <rowItems count="6">
    <i>
      <x v="4"/>
    </i>
    <i>
      <x/>
    </i>
    <i>
      <x v="3"/>
    </i>
    <i>
      <x v="1"/>
    </i>
    <i>
      <x v="2"/>
    </i>
    <i t="grand">
      <x/>
    </i>
  </rowItems>
  <colItems count="1">
    <i/>
  </colItems>
  <dataFields count="1">
    <dataField name="Count of Students who passed in all subject" fld="12" subtotal="count" baseField="0" baseItem="0"/>
  </dataFields>
  <formats count="2">
    <format dxfId="5">
      <pivotArea dataOnly="0" outline="0" axis="axisValues" fieldPosition="0"/>
    </format>
    <format dxfId="4">
      <pivotArea outline="0" fieldPosition="0">
        <references count="1">
          <reference field="4294967294" count="1">
            <x v="0"/>
          </reference>
        </references>
      </pivotArea>
    </format>
  </formats>
  <conditionalFormats count="1">
    <conditionalFormat priority="1">
      <pivotAreas count="1">
        <pivotArea outline="0" axis="axisValues" fieldPosition="0"/>
      </pivotAreas>
    </conditionalFormat>
  </conditionalFormats>
  <chartFormats count="3">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F9CCC27-450F-6449-A1BD-3289C25925D1}" autoFormatId="16" applyNumberFormats="0" applyBorderFormats="0" applyFontFormats="0" applyPatternFormats="0" applyAlignmentFormats="0" applyWidthHeightFormats="0">
  <queryTableRefresh nextId="26" unboundColumnsLeft="1" unboundColumnsRight="5">
    <queryTableFields count="13">
      <queryTableField id="25" dataBound="0" tableColumnId="26"/>
      <queryTableField id="1" name="gender" tableColumnId="1"/>
      <queryTableField id="2" name="race/ethnicity" tableColumnId="2"/>
      <queryTableField id="3" name="parental level of education" tableColumnId="3"/>
      <queryTableField id="5" name="test preparation course" tableColumnId="5"/>
      <queryTableField id="6" name="math score" tableColumnId="6"/>
      <queryTableField id="7" name="reading score" tableColumnId="7"/>
      <queryTableField id="8" name="writing score" tableColumnId="8"/>
      <queryTableField id="22" dataBound="0" tableColumnId="13"/>
      <queryTableField id="9" dataBound="0" tableColumnId="9"/>
      <queryTableField id="10" dataBound="0" tableColumnId="10"/>
      <queryTableField id="11" dataBound="0" tableColumnId="11"/>
      <queryTableField id="12" dataBound="0" tableColumnId="12"/>
    </queryTableFields>
    <queryTableDeletedFields count="1">
      <deletedField name="lunch"/>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A00FF2A-C889-B745-B4FB-1DF592534DC7}" sourceName="gender">
  <pivotTables>
    <pivotTable tabId="3" name="PivotTable6"/>
    <pivotTable tabId="3" name="PivotTable4"/>
    <pivotTable tabId="3" name="PivotTable5"/>
  </pivotTables>
  <data>
    <tabular pivotCacheId="2285903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91E3536C-DB82-B24C-9AB8-224C3ED7DBF9}" sourceName="parental level of education">
  <pivotTables>
    <pivotTable tabId="3" name="PivotTable4"/>
    <pivotTable tabId="3" name="PivotTable5"/>
    <pivotTable tabId="3" name="PivotTable6"/>
  </pivotTables>
  <data>
    <tabular pivotCacheId="228590362">
      <items count="6">
        <i x="1" s="1"/>
        <i x="0" s="1"/>
        <i x="5"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_who_passed_in_all_subject" xr10:uid="{DE1DD2F8-C434-E54F-A8FC-287EED64B7E3}" sourceName="Students who passed in all subject">
  <pivotTables>
    <pivotTable tabId="3" name="PivotTable6"/>
    <pivotTable tabId="3" name="PivotTable4"/>
    <pivotTable tabId="3" name="PivotTable5"/>
  </pivotTables>
  <data>
    <tabular pivotCacheId="22859036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2D6B7035-09B8-9A42-92E5-4D108CAA65E5}" sourceName="race/ethnicity">
  <pivotTables>
    <pivotTable tabId="3" name="PivotTable5"/>
  </pivotTables>
  <data>
    <tabular pivotCacheId="228590362">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1F63FEF-CEC1-CE40-8656-3C9F4A189FE8}" cache="Slicer_gender" caption="gender" rowHeight="251883"/>
  <slicer name="parental level of education" xr10:uid="{2EE39D01-E985-C448-BC2A-2A4258C55A2E}" cache="Slicer_parental_level_of_education" caption="parental level of education" rowHeight="251883"/>
  <slicer name="Students who passed in all subject" xr10:uid="{AD2F69C9-48B7-4348-B81E-C3C33528B901}" cache="Slicer_Students_who_passed_in_all_subject" caption="Students who passed in all subject" rowHeight="251883"/>
  <slicer name="race/ethnicity" xr10:uid="{55D4D4A0-0512-AA48-A266-0347D61D7000}" cache="Slicer_race_ethnicity" caption="race/ethnicity"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1B9ACE-7A08-874A-AC50-DD31733AFEC4}" name="StudentPerformance" displayName="StudentPerformance" ref="A1:M1001" tableType="queryTable" totalsRowShown="0">
  <autoFilter ref="A1:M1001" xr:uid="{F31B9ACE-7A08-874A-AC50-DD31733AFEC4}"/>
  <sortState xmlns:xlrd2="http://schemas.microsoft.com/office/spreadsheetml/2017/richdata2" ref="A2:M1001">
    <sortCondition ref="A1:A1001"/>
  </sortState>
  <tableColumns count="13">
    <tableColumn id="26" xr3:uid="{283AA16F-DD9D-8B44-95EA-337D1A69BB93}" uniqueName="26" name="Rank" queryTableFieldId="25" dataDxfId="15">
      <calculatedColumnFormula>RANK(StudentPerformance[[#This Row],[Total marks]],StudentPerformance[Total marks],0)</calculatedColumnFormula>
    </tableColumn>
    <tableColumn id="1" xr3:uid="{6CA0CCE3-AF50-7540-9064-EF340F06BAE2}" uniqueName="1" name="gender" queryTableFieldId="1" dataDxfId="14"/>
    <tableColumn id="2" xr3:uid="{4B0DDE51-AC7A-0C42-9D59-7F14AB7F7C31}" uniqueName="2" name="race/ethnicity" queryTableFieldId="2" dataDxfId="13"/>
    <tableColumn id="3" xr3:uid="{64D5F882-DD22-8647-83E0-38D512469425}" uniqueName="3" name="parental level of education" queryTableFieldId="3" dataDxfId="12"/>
    <tableColumn id="5" xr3:uid="{066E8F90-D2ED-384B-B4DB-964EEF5F1FC7}" uniqueName="5" name="test preparation course" queryTableFieldId="5" dataDxfId="11"/>
    <tableColumn id="6" xr3:uid="{E9CF4239-701D-D44C-A3DC-2B0B71D07D6D}" uniqueName="6" name="math score" queryTableFieldId="6"/>
    <tableColumn id="7" xr3:uid="{2EEF2857-62D9-B241-8C49-CC77395C1D5A}" uniqueName="7" name="reading score" queryTableFieldId="7"/>
    <tableColumn id="8" xr3:uid="{36995C36-8F50-3D48-BFB7-A41E36DEBBCE}" uniqueName="8" name="writing score" queryTableFieldId="8"/>
    <tableColumn id="13" xr3:uid="{96FDA1F8-6283-744F-BEB1-C47D17942FE2}" uniqueName="13" name="Total marks" queryTableFieldId="22" dataDxfId="10">
      <calculatedColumnFormula>SUM(StudentPerformance[[#This Row],[math score]],StudentPerformance[[#This Row],[reading score]],StudentPerformance[[#This Row],[writing score]])</calculatedColumnFormula>
    </tableColumn>
    <tableColumn id="9" xr3:uid="{98973556-CEDC-4A45-94C7-8AE5BB544588}" uniqueName="9" name="Student who passed in math" queryTableFieldId="9" dataDxfId="9">
      <calculatedColumnFormula>IF(StudentPerformance[[#This Row],[math score]]&gt;50,"Pass","Fail")</calculatedColumnFormula>
    </tableColumn>
    <tableColumn id="10" xr3:uid="{1217D61E-DF1D-5E4D-BCCA-EAC34458A847}" uniqueName="10" name="Students Who passed In Reading" queryTableFieldId="10" dataDxfId="8">
      <calculatedColumnFormula>IF(StudentPerformance[[#This Row],[reading score]]&gt;50,"Pass","Fail")</calculatedColumnFormula>
    </tableColumn>
    <tableColumn id="11" xr3:uid="{CDD58B44-5AC9-F24F-9B9B-AD05D432DCA8}" uniqueName="11" name="Students who passed in Writing" queryTableFieldId="11" dataDxfId="7">
      <calculatedColumnFormula>IF(StudentPerformance[[#This Row],[writing score]]&gt;50,"Pass","Fail")</calculatedColumnFormula>
    </tableColumn>
    <tableColumn id="12" xr3:uid="{35E3815E-F1A2-FA4E-ACA8-4CE753EED1BA}" uniqueName="12" name="Students who passed in all subject" queryTableFieldId="12" dataDxfId="6">
      <calculatedColumnFormula>IF(AND(J2="Pass",K2="Pass",L2="Pass"),"Pass","Fail")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7E1AE-8685-B446-9E42-6FDDDECCD58A}">
  <dimension ref="A1:G12"/>
  <sheetViews>
    <sheetView showGridLines="0" showRowColHeaders="0" workbookViewId="0">
      <selection activeCell="C13" sqref="C13"/>
    </sheetView>
  </sheetViews>
  <sheetFormatPr baseColWidth="10" defaultRowHeight="16" x14ac:dyDescent="0.2"/>
  <cols>
    <col min="2" max="2" width="9.28515625" bestFit="1" customWidth="1"/>
  </cols>
  <sheetData>
    <row r="1" spans="1:7" x14ac:dyDescent="0.2">
      <c r="A1" s="5" t="s">
        <v>36</v>
      </c>
    </row>
    <row r="2" spans="1:7" x14ac:dyDescent="0.2">
      <c r="A2" t="s">
        <v>37</v>
      </c>
    </row>
    <row r="3" spans="1:7" x14ac:dyDescent="0.2">
      <c r="A3" t="s">
        <v>38</v>
      </c>
    </row>
    <row r="4" spans="1:7" x14ac:dyDescent="0.2">
      <c r="A4" t="s">
        <v>39</v>
      </c>
    </row>
    <row r="6" spans="1:7" ht="34" x14ac:dyDescent="0.2">
      <c r="A6" s="6" t="s">
        <v>40</v>
      </c>
      <c r="C6" s="7"/>
    </row>
    <row r="7" spans="1:7" x14ac:dyDescent="0.2">
      <c r="A7" t="s">
        <v>41</v>
      </c>
      <c r="C7" t="s">
        <v>54</v>
      </c>
    </row>
    <row r="8" spans="1:7" x14ac:dyDescent="0.2">
      <c r="A8" t="s">
        <v>52</v>
      </c>
      <c r="E8" s="15"/>
    </row>
    <row r="9" spans="1:7" x14ac:dyDescent="0.2">
      <c r="A9" t="s">
        <v>42</v>
      </c>
    </row>
    <row r="10" spans="1:7" x14ac:dyDescent="0.2">
      <c r="A10" t="s">
        <v>43</v>
      </c>
    </row>
    <row r="11" spans="1:7" x14ac:dyDescent="0.2">
      <c r="A11" t="s">
        <v>55</v>
      </c>
    </row>
    <row r="12" spans="1:7" x14ac:dyDescent="0.2">
      <c r="G12" t="s">
        <v>56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FC54C-992B-5D49-B3C6-BC6F5CD94E22}">
  <dimension ref="A1:R1001"/>
  <sheetViews>
    <sheetView workbookViewId="0">
      <pane ySplit="1" topLeftCell="A2" activePane="bottomLeft" state="frozen"/>
      <selection pane="bottomLeft" activeCell="S18" sqref="S18"/>
    </sheetView>
  </sheetViews>
  <sheetFormatPr baseColWidth="10" defaultRowHeight="16" x14ac:dyDescent="0.2"/>
  <cols>
    <col min="1" max="1" width="9.28515625" customWidth="1"/>
    <col min="2" max="2" width="15" customWidth="1"/>
    <col min="3" max="3" width="25.85546875" customWidth="1"/>
    <col min="4" max="4" width="22.7109375" customWidth="1"/>
    <col min="5" max="5" width="12.7109375" customWidth="1"/>
    <col min="6" max="6" width="14.5703125" customWidth="1"/>
    <col min="7" max="7" width="9.42578125" customWidth="1"/>
    <col min="8" max="8" width="15" customWidth="1"/>
    <col min="9" max="9" width="30.85546875" customWidth="1"/>
    <col min="10" max="10" width="30" customWidth="1"/>
    <col min="11" max="11" width="31.5703125" bestFit="1" customWidth="1"/>
    <col min="12" max="12" width="29" bestFit="1" customWidth="1"/>
    <col min="13" max="13" width="31.5703125" bestFit="1" customWidth="1"/>
  </cols>
  <sheetData>
    <row r="1" spans="1:18" x14ac:dyDescent="0.2">
      <c r="A1" t="s">
        <v>48</v>
      </c>
      <c r="B1" t="s">
        <v>0</v>
      </c>
      <c r="C1" t="s">
        <v>1</v>
      </c>
      <c r="D1" t="s">
        <v>2</v>
      </c>
      <c r="E1" t="s">
        <v>3</v>
      </c>
      <c r="F1" t="s">
        <v>4</v>
      </c>
      <c r="G1" t="s">
        <v>5</v>
      </c>
      <c r="H1" t="s">
        <v>6</v>
      </c>
      <c r="I1" t="s">
        <v>44</v>
      </c>
      <c r="J1" t="s">
        <v>22</v>
      </c>
      <c r="K1" t="s">
        <v>23</v>
      </c>
      <c r="L1" t="s">
        <v>24</v>
      </c>
      <c r="M1" t="s">
        <v>25</v>
      </c>
    </row>
    <row r="2" spans="1:18" x14ac:dyDescent="0.2">
      <c r="A2">
        <f>RANK(StudentPerformance[[#This Row],[Total marks]],StudentPerformance[Total marks],0)</f>
        <v>1</v>
      </c>
      <c r="B2" t="s">
        <v>7</v>
      </c>
      <c r="C2" t="s">
        <v>21</v>
      </c>
      <c r="D2" t="s">
        <v>9</v>
      </c>
      <c r="E2" t="s">
        <v>10</v>
      </c>
      <c r="F2">
        <v>100</v>
      </c>
      <c r="G2">
        <v>100</v>
      </c>
      <c r="H2">
        <v>100</v>
      </c>
      <c r="I2">
        <f>SUM(StudentPerformance[[#This Row],[math score]],StudentPerformance[[#This Row],[reading score]],StudentPerformance[[#This Row],[writing score]])</f>
        <v>300</v>
      </c>
      <c r="J2" t="str">
        <f>IF(StudentPerformance[[#This Row],[math score]]&gt;50,"Pass","Fail")</f>
        <v>Pass</v>
      </c>
      <c r="K2" t="str">
        <f>IF(StudentPerformance[[#This Row],[reading score]]&gt;50,"Pass","Fail")</f>
        <v>Pass</v>
      </c>
      <c r="L2" t="str">
        <f>IF(StudentPerformance[[#This Row],[writing score]]&gt;50,"Pass","Fail")</f>
        <v>Pass</v>
      </c>
      <c r="M2" t="str">
        <f t="shared" ref="M2:M65" si="0">IF(AND(J2="Pass",K2="Pass",L2="Pass"),"Pass","Fail")</f>
        <v>Pass</v>
      </c>
      <c r="N2" t="s">
        <v>32</v>
      </c>
    </row>
    <row r="3" spans="1:18" x14ac:dyDescent="0.2">
      <c r="A3">
        <f>RANK(StudentPerformance[[#This Row],[Total marks]],StudentPerformance[Total marks],0)</f>
        <v>1</v>
      </c>
      <c r="B3" t="s">
        <v>15</v>
      </c>
      <c r="C3" t="s">
        <v>21</v>
      </c>
      <c r="D3" t="s">
        <v>9</v>
      </c>
      <c r="E3" t="s">
        <v>13</v>
      </c>
      <c r="F3">
        <v>100</v>
      </c>
      <c r="G3">
        <v>100</v>
      </c>
      <c r="H3">
        <v>100</v>
      </c>
      <c r="I3">
        <f>SUM(StudentPerformance[[#This Row],[math score]],StudentPerformance[[#This Row],[reading score]],StudentPerformance[[#This Row],[writing score]])</f>
        <v>300</v>
      </c>
      <c r="J3" t="str">
        <f>IF(StudentPerformance[[#This Row],[math score]]&gt;50,"Pass","Fail")</f>
        <v>Pass</v>
      </c>
      <c r="K3" t="str">
        <f>IF(StudentPerformance[[#This Row],[reading score]]&gt;50,"Pass","Fail")</f>
        <v>Pass</v>
      </c>
      <c r="L3" t="str">
        <f>IF(StudentPerformance[[#This Row],[writing score]]&gt;50,"Pass","Fail")</f>
        <v>Pass</v>
      </c>
      <c r="M3" t="str">
        <f t="shared" si="0"/>
        <v>Pass</v>
      </c>
      <c r="N3" t="s">
        <v>33</v>
      </c>
      <c r="O3" t="s">
        <v>34</v>
      </c>
      <c r="P3" t="s">
        <v>35</v>
      </c>
    </row>
    <row r="4" spans="1:18" x14ac:dyDescent="0.2">
      <c r="A4">
        <f>RANK(StudentPerformance[[#This Row],[Total marks]],StudentPerformance[Total marks],0)</f>
        <v>1</v>
      </c>
      <c r="B4" t="s">
        <v>7</v>
      </c>
      <c r="C4" t="s">
        <v>21</v>
      </c>
      <c r="D4" t="s">
        <v>17</v>
      </c>
      <c r="E4" t="s">
        <v>10</v>
      </c>
      <c r="F4">
        <v>100</v>
      </c>
      <c r="G4">
        <v>100</v>
      </c>
      <c r="H4">
        <v>100</v>
      </c>
      <c r="I4">
        <f>SUM(StudentPerformance[[#This Row],[math score]],StudentPerformance[[#This Row],[reading score]],StudentPerformance[[#This Row],[writing score]])</f>
        <v>300</v>
      </c>
      <c r="J4" t="str">
        <f>IF(StudentPerformance[[#This Row],[math score]]&gt;50,"Pass","Fail")</f>
        <v>Pass</v>
      </c>
      <c r="K4" t="str">
        <f>IF(StudentPerformance[[#This Row],[reading score]]&gt;50,"Pass","Fail")</f>
        <v>Pass</v>
      </c>
      <c r="L4" t="str">
        <f>IF(StudentPerformance[[#This Row],[writing score]]&gt;50,"Pass","Fail")</f>
        <v>Pass</v>
      </c>
      <c r="M4" t="str">
        <f t="shared" si="0"/>
        <v>Pass</v>
      </c>
      <c r="O4">
        <f>COUNTIF(StudentPerformance[gender],B3)</f>
        <v>482</v>
      </c>
      <c r="P4">
        <f>COUNTIF(StudentPerformance[gender],B964)</f>
        <v>518</v>
      </c>
    </row>
    <row r="5" spans="1:18" x14ac:dyDescent="0.2">
      <c r="A5">
        <f>RANK(StudentPerformance[[#This Row],[Total marks]],StudentPerformance[Total marks],0)</f>
        <v>4</v>
      </c>
      <c r="B5" t="s">
        <v>7</v>
      </c>
      <c r="C5" t="s">
        <v>21</v>
      </c>
      <c r="D5" t="s">
        <v>9</v>
      </c>
      <c r="E5" t="s">
        <v>13</v>
      </c>
      <c r="F5">
        <v>99</v>
      </c>
      <c r="G5">
        <v>100</v>
      </c>
      <c r="H5">
        <v>100</v>
      </c>
      <c r="I5">
        <f>SUM(StudentPerformance[[#This Row],[math score]],StudentPerformance[[#This Row],[reading score]],StudentPerformance[[#This Row],[writing score]])</f>
        <v>299</v>
      </c>
      <c r="J5" t="str">
        <f>IF(StudentPerformance[[#This Row],[math score]]&gt;50,"Pass","Fail")</f>
        <v>Pass</v>
      </c>
      <c r="K5" t="str">
        <f>IF(StudentPerformance[[#This Row],[reading score]]&gt;50,"Pass","Fail")</f>
        <v>Pass</v>
      </c>
      <c r="L5" t="str">
        <f>IF(StudentPerformance[[#This Row],[writing score]]&gt;50,"Pass","Fail")</f>
        <v>Pass</v>
      </c>
      <c r="M5" t="str">
        <f t="shared" si="0"/>
        <v>Pass</v>
      </c>
    </row>
    <row r="6" spans="1:18" x14ac:dyDescent="0.2">
      <c r="A6">
        <f>RANK(StudentPerformance[[#This Row],[Total marks]],StudentPerformance[Total marks],0)</f>
        <v>5</v>
      </c>
      <c r="B6" t="s">
        <v>7</v>
      </c>
      <c r="C6" t="s">
        <v>18</v>
      </c>
      <c r="D6" t="s">
        <v>20</v>
      </c>
      <c r="E6" t="s">
        <v>13</v>
      </c>
      <c r="F6">
        <v>97</v>
      </c>
      <c r="G6">
        <v>100</v>
      </c>
      <c r="H6">
        <v>100</v>
      </c>
      <c r="I6">
        <f>SUM(StudentPerformance[[#This Row],[math score]],StudentPerformance[[#This Row],[reading score]],StudentPerformance[[#This Row],[writing score]])</f>
        <v>297</v>
      </c>
      <c r="J6" t="str">
        <f>IF(StudentPerformance[[#This Row],[math score]]&gt;50,"Pass","Fail")</f>
        <v>Pass</v>
      </c>
      <c r="K6" t="str">
        <f>IF(StudentPerformance[[#This Row],[reading score]]&gt;50,"Pass","Fail")</f>
        <v>Pass</v>
      </c>
      <c r="L6" t="str">
        <f>IF(StudentPerformance[[#This Row],[writing score]]&gt;50,"Pass","Fail")</f>
        <v>Pass</v>
      </c>
      <c r="M6" t="str">
        <f t="shared" si="0"/>
        <v>Pass</v>
      </c>
      <c r="N6" t="s">
        <v>49</v>
      </c>
      <c r="R6">
        <f>COUNTIF(StudentPerformance[[#All],[Students who passed in all subject]],M974)</f>
        <v>204</v>
      </c>
    </row>
    <row r="7" spans="1:18" x14ac:dyDescent="0.2">
      <c r="A7">
        <f>RANK(StudentPerformance[[#This Row],[Total marks]],StudentPerformance[Total marks],0)</f>
        <v>5</v>
      </c>
      <c r="B7" t="s">
        <v>7</v>
      </c>
      <c r="C7" t="s">
        <v>18</v>
      </c>
      <c r="D7" t="s">
        <v>12</v>
      </c>
      <c r="E7" t="s">
        <v>10</v>
      </c>
      <c r="F7">
        <v>98</v>
      </c>
      <c r="G7">
        <v>100</v>
      </c>
      <c r="H7">
        <v>99</v>
      </c>
      <c r="I7">
        <f>SUM(StudentPerformance[[#This Row],[math score]],StudentPerformance[[#This Row],[reading score]],StudentPerformance[[#This Row],[writing score]])</f>
        <v>297</v>
      </c>
      <c r="J7" t="str">
        <f>IF(StudentPerformance[[#This Row],[math score]]&gt;50,"Pass","Fail")</f>
        <v>Pass</v>
      </c>
      <c r="K7" t="str">
        <f>IF(StudentPerformance[[#This Row],[reading score]]&gt;50,"Pass","Fail")</f>
        <v>Pass</v>
      </c>
      <c r="L7" t="str">
        <f>IF(StudentPerformance[[#This Row],[writing score]]&gt;50,"Pass","Fail")</f>
        <v>Pass</v>
      </c>
      <c r="M7" t="str">
        <f t="shared" si="0"/>
        <v>Pass</v>
      </c>
      <c r="N7" t="s">
        <v>50</v>
      </c>
      <c r="R7">
        <v>796</v>
      </c>
    </row>
    <row r="8" spans="1:18" x14ac:dyDescent="0.2">
      <c r="A8">
        <f>RANK(StudentPerformance[[#This Row],[Total marks]],StudentPerformance[Total marks],0)</f>
        <v>7</v>
      </c>
      <c r="B8" t="s">
        <v>7</v>
      </c>
      <c r="C8" t="s">
        <v>11</v>
      </c>
      <c r="D8" t="s">
        <v>9</v>
      </c>
      <c r="E8" t="s">
        <v>13</v>
      </c>
      <c r="F8">
        <v>96</v>
      </c>
      <c r="G8">
        <v>100</v>
      </c>
      <c r="H8">
        <v>100</v>
      </c>
      <c r="I8">
        <f>SUM(StudentPerformance[[#This Row],[math score]],StudentPerformance[[#This Row],[reading score]],StudentPerformance[[#This Row],[writing score]])</f>
        <v>296</v>
      </c>
      <c r="J8" t="str">
        <f>IF(StudentPerformance[[#This Row],[math score]]&gt;50,"Pass","Fail")</f>
        <v>Pass</v>
      </c>
      <c r="K8" t="str">
        <f>IF(StudentPerformance[[#This Row],[reading score]]&gt;50,"Pass","Fail")</f>
        <v>Pass</v>
      </c>
      <c r="L8" t="str">
        <f>IF(StudentPerformance[[#This Row],[writing score]]&gt;50,"Pass","Fail")</f>
        <v>Pass</v>
      </c>
      <c r="M8" t="str">
        <f t="shared" si="0"/>
        <v>Pass</v>
      </c>
      <c r="N8" t="s">
        <v>57</v>
      </c>
      <c r="R8">
        <f>COUNTIF(StudentPerformance[Student who passed in math],J941)</f>
        <v>150</v>
      </c>
    </row>
    <row r="9" spans="1:18" x14ac:dyDescent="0.2">
      <c r="A9">
        <f>RANK(StudentPerformance[[#This Row],[Total marks]],StudentPerformance[Total marks],0)</f>
        <v>7</v>
      </c>
      <c r="B9" t="s">
        <v>15</v>
      </c>
      <c r="C9" t="s">
        <v>18</v>
      </c>
      <c r="D9" t="s">
        <v>12</v>
      </c>
      <c r="E9" t="s">
        <v>13</v>
      </c>
      <c r="F9">
        <v>100</v>
      </c>
      <c r="G9">
        <v>97</v>
      </c>
      <c r="H9">
        <v>99</v>
      </c>
      <c r="I9">
        <f>SUM(StudentPerformance[[#This Row],[math score]],StudentPerformance[[#This Row],[reading score]],StudentPerformance[[#This Row],[writing score]])</f>
        <v>296</v>
      </c>
      <c r="J9" t="str">
        <f>IF(StudentPerformance[[#This Row],[math score]]&gt;50,"Pass","Fail")</f>
        <v>Pass</v>
      </c>
      <c r="K9" t="str">
        <f>IF(StudentPerformance[[#This Row],[reading score]]&gt;50,"Pass","Fail")</f>
        <v>Pass</v>
      </c>
      <c r="L9" t="str">
        <f>IF(StudentPerformance[[#This Row],[writing score]]&gt;50,"Pass","Fail")</f>
        <v>Pass</v>
      </c>
      <c r="M9" t="str">
        <f t="shared" si="0"/>
        <v>Pass</v>
      </c>
      <c r="N9" t="s">
        <v>58</v>
      </c>
      <c r="R9">
        <f>COUNTIF(StudentPerformance[Students Who passed In Reading],K985)</f>
        <v>97</v>
      </c>
    </row>
    <row r="10" spans="1:18" x14ac:dyDescent="0.2">
      <c r="A10">
        <f>RANK(StudentPerformance[[#This Row],[Total marks]],StudentPerformance[Total marks],0)</f>
        <v>9</v>
      </c>
      <c r="B10" t="s">
        <v>7</v>
      </c>
      <c r="C10" t="s">
        <v>18</v>
      </c>
      <c r="D10" t="s">
        <v>9</v>
      </c>
      <c r="E10" t="s">
        <v>13</v>
      </c>
      <c r="F10">
        <v>93</v>
      </c>
      <c r="G10">
        <v>100</v>
      </c>
      <c r="H10">
        <v>100</v>
      </c>
      <c r="I10">
        <f>SUM(StudentPerformance[[#This Row],[math score]],StudentPerformance[[#This Row],[reading score]],StudentPerformance[[#This Row],[writing score]])</f>
        <v>293</v>
      </c>
      <c r="J10" t="str">
        <f>IF(StudentPerformance[[#This Row],[math score]]&gt;50,"Pass","Fail")</f>
        <v>Pass</v>
      </c>
      <c r="K10" t="str">
        <f>IF(StudentPerformance[[#This Row],[reading score]]&gt;50,"Pass","Fail")</f>
        <v>Pass</v>
      </c>
      <c r="L10" t="str">
        <f>IF(StudentPerformance[[#This Row],[writing score]]&gt;50,"Pass","Fail")</f>
        <v>Pass</v>
      </c>
      <c r="M10" t="str">
        <f t="shared" si="0"/>
        <v>Pass</v>
      </c>
      <c r="N10" t="s">
        <v>59</v>
      </c>
      <c r="R10">
        <f>COUNTIF(StudentPerformance[Students who passed in Writing],L974)</f>
        <v>124</v>
      </c>
    </row>
    <row r="11" spans="1:18" x14ac:dyDescent="0.2">
      <c r="A11">
        <f>RANK(StudentPerformance[[#This Row],[Total marks]],StudentPerformance[Total marks],0)</f>
        <v>9</v>
      </c>
      <c r="B11" t="s">
        <v>15</v>
      </c>
      <c r="C11" t="s">
        <v>21</v>
      </c>
      <c r="D11" t="s">
        <v>17</v>
      </c>
      <c r="E11" t="s">
        <v>13</v>
      </c>
      <c r="F11">
        <v>100</v>
      </c>
      <c r="G11">
        <v>100</v>
      </c>
      <c r="H11">
        <v>93</v>
      </c>
      <c r="I11">
        <f>SUM(StudentPerformance[[#This Row],[math score]],StudentPerformance[[#This Row],[reading score]],StudentPerformance[[#This Row],[writing score]])</f>
        <v>293</v>
      </c>
      <c r="J11" t="str">
        <f>IF(StudentPerformance[[#This Row],[math score]]&gt;50,"Pass","Fail")</f>
        <v>Pass</v>
      </c>
      <c r="K11" t="str">
        <f>IF(StudentPerformance[[#This Row],[reading score]]&gt;50,"Pass","Fail")</f>
        <v>Pass</v>
      </c>
      <c r="L11" t="str">
        <f>IF(StudentPerformance[[#This Row],[writing score]]&gt;50,"Pass","Fail")</f>
        <v>Pass</v>
      </c>
      <c r="M11" t="str">
        <f t="shared" si="0"/>
        <v>Pass</v>
      </c>
    </row>
    <row r="12" spans="1:18" x14ac:dyDescent="0.2">
      <c r="A12">
        <f>RANK(StudentPerformance[[#This Row],[Total marks]],StudentPerformance[Total marks],0)</f>
        <v>9</v>
      </c>
      <c r="B12" t="s">
        <v>7</v>
      </c>
      <c r="C12" t="s">
        <v>21</v>
      </c>
      <c r="D12" t="s">
        <v>14</v>
      </c>
      <c r="E12" t="s">
        <v>13</v>
      </c>
      <c r="F12">
        <v>94</v>
      </c>
      <c r="G12">
        <v>99</v>
      </c>
      <c r="H12">
        <v>100</v>
      </c>
      <c r="I12">
        <f>SUM(StudentPerformance[[#This Row],[math score]],StudentPerformance[[#This Row],[reading score]],StudentPerformance[[#This Row],[writing score]])</f>
        <v>293</v>
      </c>
      <c r="J12" t="str">
        <f>IF(StudentPerformance[[#This Row],[math score]]&gt;50,"Pass","Fail")</f>
        <v>Pass</v>
      </c>
      <c r="K12" t="str">
        <f>IF(StudentPerformance[[#This Row],[reading score]]&gt;50,"Pass","Fail")</f>
        <v>Pass</v>
      </c>
      <c r="L12" t="str">
        <f>IF(StudentPerformance[[#This Row],[writing score]]&gt;50,"Pass","Fail")</f>
        <v>Pass</v>
      </c>
      <c r="M12" t="str">
        <f t="shared" si="0"/>
        <v>Pass</v>
      </c>
    </row>
    <row r="13" spans="1:18" x14ac:dyDescent="0.2">
      <c r="A13">
        <f>RANK(StudentPerformance[[#This Row],[Total marks]],StudentPerformance[Total marks],0)</f>
        <v>12</v>
      </c>
      <c r="B13" t="s">
        <v>7</v>
      </c>
      <c r="C13" t="s">
        <v>21</v>
      </c>
      <c r="D13" t="s">
        <v>9</v>
      </c>
      <c r="E13" t="s">
        <v>13</v>
      </c>
      <c r="F13">
        <v>92</v>
      </c>
      <c r="G13">
        <v>100</v>
      </c>
      <c r="H13">
        <v>100</v>
      </c>
      <c r="I13">
        <f>SUM(StudentPerformance[[#This Row],[math score]],StudentPerformance[[#This Row],[reading score]],StudentPerformance[[#This Row],[writing score]])</f>
        <v>292</v>
      </c>
      <c r="J13" t="str">
        <f>IF(StudentPerformance[[#This Row],[math score]]&gt;50,"Pass","Fail")</f>
        <v>Pass</v>
      </c>
      <c r="K13" t="str">
        <f>IF(StudentPerformance[[#This Row],[reading score]]&gt;50,"Pass","Fail")</f>
        <v>Pass</v>
      </c>
      <c r="L13" t="str">
        <f>IF(StudentPerformance[[#This Row],[writing score]]&gt;50,"Pass","Fail")</f>
        <v>Pass</v>
      </c>
      <c r="M13" t="str">
        <f t="shared" si="0"/>
        <v>Pass</v>
      </c>
    </row>
    <row r="14" spans="1:18" x14ac:dyDescent="0.2">
      <c r="A14">
        <f>RANK(StudentPerformance[[#This Row],[Total marks]],StudentPerformance[Total marks],0)</f>
        <v>12</v>
      </c>
      <c r="B14" t="s">
        <v>7</v>
      </c>
      <c r="C14" t="s">
        <v>18</v>
      </c>
      <c r="D14" t="s">
        <v>14</v>
      </c>
      <c r="E14" t="s">
        <v>10</v>
      </c>
      <c r="F14">
        <v>92</v>
      </c>
      <c r="G14">
        <v>100</v>
      </c>
      <c r="H14">
        <v>100</v>
      </c>
      <c r="I14">
        <f>SUM(StudentPerformance[[#This Row],[math score]],StudentPerformance[[#This Row],[reading score]],StudentPerformance[[#This Row],[writing score]])</f>
        <v>292</v>
      </c>
      <c r="J14" t="str">
        <f>IF(StudentPerformance[[#This Row],[math score]]&gt;50,"Pass","Fail")</f>
        <v>Pass</v>
      </c>
      <c r="K14" t="str">
        <f>IF(StudentPerformance[[#This Row],[reading score]]&gt;50,"Pass","Fail")</f>
        <v>Pass</v>
      </c>
      <c r="L14" t="str">
        <f>IF(StudentPerformance[[#This Row],[writing score]]&gt;50,"Pass","Fail")</f>
        <v>Pass</v>
      </c>
      <c r="M14" t="str">
        <f t="shared" si="0"/>
        <v>Pass</v>
      </c>
    </row>
    <row r="15" spans="1:18" x14ac:dyDescent="0.2">
      <c r="A15">
        <f>RANK(StudentPerformance[[#This Row],[Total marks]],StudentPerformance[Total marks],0)</f>
        <v>14</v>
      </c>
      <c r="B15" t="s">
        <v>7</v>
      </c>
      <c r="C15" t="s">
        <v>11</v>
      </c>
      <c r="D15" t="s">
        <v>9</v>
      </c>
      <c r="E15" t="s">
        <v>13</v>
      </c>
      <c r="F15">
        <v>92</v>
      </c>
      <c r="G15">
        <v>100</v>
      </c>
      <c r="H15">
        <v>99</v>
      </c>
      <c r="I15">
        <f>SUM(StudentPerformance[[#This Row],[math score]],StudentPerformance[[#This Row],[reading score]],StudentPerformance[[#This Row],[writing score]])</f>
        <v>291</v>
      </c>
      <c r="J15" t="str">
        <f>IF(StudentPerformance[[#This Row],[math score]]&gt;50,"Pass","Fail")</f>
        <v>Pass</v>
      </c>
      <c r="K15" t="str">
        <f>IF(StudentPerformance[[#This Row],[reading score]]&gt;50,"Pass","Fail")</f>
        <v>Pass</v>
      </c>
      <c r="L15" t="str">
        <f>IF(StudentPerformance[[#This Row],[writing score]]&gt;50,"Pass","Fail")</f>
        <v>Pass</v>
      </c>
      <c r="M15" t="str">
        <f t="shared" si="0"/>
        <v>Pass</v>
      </c>
    </row>
    <row r="16" spans="1:18" x14ac:dyDescent="0.2">
      <c r="A16">
        <f>RANK(StudentPerformance[[#This Row],[Total marks]],StudentPerformance[Total marks],0)</f>
        <v>14</v>
      </c>
      <c r="B16" t="s">
        <v>7</v>
      </c>
      <c r="C16" t="s">
        <v>11</v>
      </c>
      <c r="D16" t="s">
        <v>17</v>
      </c>
      <c r="E16" t="s">
        <v>13</v>
      </c>
      <c r="F16">
        <v>96</v>
      </c>
      <c r="G16">
        <v>96</v>
      </c>
      <c r="H16">
        <v>99</v>
      </c>
      <c r="I16">
        <f>SUM(StudentPerformance[[#This Row],[math score]],StudentPerformance[[#This Row],[reading score]],StudentPerformance[[#This Row],[writing score]])</f>
        <v>291</v>
      </c>
      <c r="J16" t="str">
        <f>IF(StudentPerformance[[#This Row],[math score]]&gt;50,"Pass","Fail")</f>
        <v>Pass</v>
      </c>
      <c r="K16" t="str">
        <f>IF(StudentPerformance[[#This Row],[reading score]]&gt;50,"Pass","Fail")</f>
        <v>Pass</v>
      </c>
      <c r="L16" t="str">
        <f>IF(StudentPerformance[[#This Row],[writing score]]&gt;50,"Pass","Fail")</f>
        <v>Pass</v>
      </c>
      <c r="M16" t="str">
        <f t="shared" si="0"/>
        <v>Pass</v>
      </c>
    </row>
    <row r="17" spans="1:13" x14ac:dyDescent="0.2">
      <c r="A17">
        <f>RANK(StudentPerformance[[#This Row],[Total marks]],StudentPerformance[Total marks],0)</f>
        <v>16</v>
      </c>
      <c r="B17" t="s">
        <v>7</v>
      </c>
      <c r="C17" t="s">
        <v>8</v>
      </c>
      <c r="D17" t="s">
        <v>9</v>
      </c>
      <c r="E17" t="s">
        <v>10</v>
      </c>
      <c r="F17">
        <v>97</v>
      </c>
      <c r="G17">
        <v>97</v>
      </c>
      <c r="H17">
        <v>96</v>
      </c>
      <c r="I17">
        <f>SUM(StudentPerformance[[#This Row],[math score]],StudentPerformance[[#This Row],[reading score]],StudentPerformance[[#This Row],[writing score]])</f>
        <v>290</v>
      </c>
      <c r="J17" t="str">
        <f>IF(StudentPerformance[[#This Row],[math score]]&gt;50,"Pass","Fail")</f>
        <v>Pass</v>
      </c>
      <c r="K17" t="str">
        <f>IF(StudentPerformance[[#This Row],[reading score]]&gt;50,"Pass","Fail")</f>
        <v>Pass</v>
      </c>
      <c r="L17" t="str">
        <f>IF(StudentPerformance[[#This Row],[writing score]]&gt;50,"Pass","Fail")</f>
        <v>Pass</v>
      </c>
      <c r="M17" t="str">
        <f t="shared" si="0"/>
        <v>Pass</v>
      </c>
    </row>
    <row r="18" spans="1:13" x14ac:dyDescent="0.2">
      <c r="A18">
        <f>RANK(StudentPerformance[[#This Row],[Total marks]],StudentPerformance[Total marks],0)</f>
        <v>17</v>
      </c>
      <c r="B18" t="s">
        <v>7</v>
      </c>
      <c r="C18" t="s">
        <v>18</v>
      </c>
      <c r="D18" t="s">
        <v>9</v>
      </c>
      <c r="E18" t="s">
        <v>10</v>
      </c>
      <c r="F18">
        <v>89</v>
      </c>
      <c r="G18">
        <v>100</v>
      </c>
      <c r="H18">
        <v>100</v>
      </c>
      <c r="I18">
        <f>SUM(StudentPerformance[[#This Row],[math score]],StudentPerformance[[#This Row],[reading score]],StudentPerformance[[#This Row],[writing score]])</f>
        <v>289</v>
      </c>
      <c r="J18" t="str">
        <f>IF(StudentPerformance[[#This Row],[math score]]&gt;50,"Pass","Fail")</f>
        <v>Pass</v>
      </c>
      <c r="K18" t="str">
        <f>IF(StudentPerformance[[#This Row],[reading score]]&gt;50,"Pass","Fail")</f>
        <v>Pass</v>
      </c>
      <c r="L18" t="str">
        <f>IF(StudentPerformance[[#This Row],[writing score]]&gt;50,"Pass","Fail")</f>
        <v>Pass</v>
      </c>
      <c r="M18" t="str">
        <f t="shared" si="0"/>
        <v>Pass</v>
      </c>
    </row>
    <row r="19" spans="1:13" x14ac:dyDescent="0.2">
      <c r="A19">
        <f>RANK(StudentPerformance[[#This Row],[Total marks]],StudentPerformance[Total marks],0)</f>
        <v>17</v>
      </c>
      <c r="B19" t="s">
        <v>7</v>
      </c>
      <c r="C19" t="s">
        <v>16</v>
      </c>
      <c r="D19" t="s">
        <v>20</v>
      </c>
      <c r="E19" t="s">
        <v>13</v>
      </c>
      <c r="F19">
        <v>92</v>
      </c>
      <c r="G19">
        <v>100</v>
      </c>
      <c r="H19">
        <v>97</v>
      </c>
      <c r="I19">
        <f>SUM(StudentPerformance[[#This Row],[math score]],StudentPerformance[[#This Row],[reading score]],StudentPerformance[[#This Row],[writing score]])</f>
        <v>289</v>
      </c>
      <c r="J19" t="str">
        <f>IF(StudentPerformance[[#This Row],[math score]]&gt;50,"Pass","Fail")</f>
        <v>Pass</v>
      </c>
      <c r="K19" t="str">
        <f>IF(StudentPerformance[[#This Row],[reading score]]&gt;50,"Pass","Fail")</f>
        <v>Pass</v>
      </c>
      <c r="L19" t="str">
        <f>IF(StudentPerformance[[#This Row],[writing score]]&gt;50,"Pass","Fail")</f>
        <v>Pass</v>
      </c>
      <c r="M19" t="str">
        <f t="shared" si="0"/>
        <v>Pass</v>
      </c>
    </row>
    <row r="20" spans="1:13" x14ac:dyDescent="0.2">
      <c r="A20">
        <f>RANK(StudentPerformance[[#This Row],[Total marks]],StudentPerformance[Total marks],0)</f>
        <v>17</v>
      </c>
      <c r="B20" t="s">
        <v>7</v>
      </c>
      <c r="C20" t="s">
        <v>21</v>
      </c>
      <c r="D20" t="s">
        <v>12</v>
      </c>
      <c r="E20" t="s">
        <v>10</v>
      </c>
      <c r="F20">
        <v>100</v>
      </c>
      <c r="G20">
        <v>92</v>
      </c>
      <c r="H20">
        <v>97</v>
      </c>
      <c r="I20">
        <f>SUM(StudentPerformance[[#This Row],[math score]],StudentPerformance[[#This Row],[reading score]],StudentPerformance[[#This Row],[writing score]])</f>
        <v>289</v>
      </c>
      <c r="J20" t="str">
        <f>IF(StudentPerformance[[#This Row],[math score]]&gt;50,"Pass","Fail")</f>
        <v>Pass</v>
      </c>
      <c r="K20" t="str">
        <f>IF(StudentPerformance[[#This Row],[reading score]]&gt;50,"Pass","Fail")</f>
        <v>Pass</v>
      </c>
      <c r="L20" t="str">
        <f>IF(StudentPerformance[[#This Row],[writing score]]&gt;50,"Pass","Fail")</f>
        <v>Pass</v>
      </c>
      <c r="M20" t="str">
        <f t="shared" si="0"/>
        <v>Pass</v>
      </c>
    </row>
    <row r="21" spans="1:13" x14ac:dyDescent="0.2">
      <c r="A21">
        <f>RANK(StudentPerformance[[#This Row],[Total marks]],StudentPerformance[Total marks],0)</f>
        <v>20</v>
      </c>
      <c r="B21" t="s">
        <v>7</v>
      </c>
      <c r="C21" t="s">
        <v>21</v>
      </c>
      <c r="D21" t="s">
        <v>17</v>
      </c>
      <c r="E21" t="s">
        <v>13</v>
      </c>
      <c r="F21">
        <v>93</v>
      </c>
      <c r="G21">
        <v>100</v>
      </c>
      <c r="H21">
        <v>95</v>
      </c>
      <c r="I21">
        <f>SUM(StudentPerformance[[#This Row],[math score]],StudentPerformance[[#This Row],[reading score]],StudentPerformance[[#This Row],[writing score]])</f>
        <v>288</v>
      </c>
      <c r="J21" t="str">
        <f>IF(StudentPerformance[[#This Row],[math score]]&gt;50,"Pass","Fail")</f>
        <v>Pass</v>
      </c>
      <c r="K21" t="str">
        <f>IF(StudentPerformance[[#This Row],[reading score]]&gt;50,"Pass","Fail")</f>
        <v>Pass</v>
      </c>
      <c r="L21" t="str">
        <f>IF(StudentPerformance[[#This Row],[writing score]]&gt;50,"Pass","Fail")</f>
        <v>Pass</v>
      </c>
      <c r="M21" t="str">
        <f t="shared" si="0"/>
        <v>Pass</v>
      </c>
    </row>
    <row r="22" spans="1:13" x14ac:dyDescent="0.2">
      <c r="A22">
        <f>RANK(StudentPerformance[[#This Row],[Total marks]],StudentPerformance[Total marks],0)</f>
        <v>21</v>
      </c>
      <c r="B22" t="s">
        <v>7</v>
      </c>
      <c r="C22" t="s">
        <v>18</v>
      </c>
      <c r="D22" t="s">
        <v>14</v>
      </c>
      <c r="E22" t="s">
        <v>10</v>
      </c>
      <c r="F22">
        <v>87</v>
      </c>
      <c r="G22">
        <v>100</v>
      </c>
      <c r="H22">
        <v>100</v>
      </c>
      <c r="I22">
        <f>SUM(StudentPerformance[[#This Row],[math score]],StudentPerformance[[#This Row],[reading score]],StudentPerformance[[#This Row],[writing score]])</f>
        <v>287</v>
      </c>
      <c r="J22" t="str">
        <f>IF(StudentPerformance[[#This Row],[math score]]&gt;50,"Pass","Fail")</f>
        <v>Pass</v>
      </c>
      <c r="K22" t="str">
        <f>IF(StudentPerformance[[#This Row],[reading score]]&gt;50,"Pass","Fail")</f>
        <v>Pass</v>
      </c>
      <c r="L22" t="str">
        <f>IF(StudentPerformance[[#This Row],[writing score]]&gt;50,"Pass","Fail")</f>
        <v>Pass</v>
      </c>
      <c r="M22" t="str">
        <f t="shared" si="0"/>
        <v>Pass</v>
      </c>
    </row>
    <row r="23" spans="1:13" x14ac:dyDescent="0.2">
      <c r="A23">
        <f>RANK(StudentPerformance[[#This Row],[Total marks]],StudentPerformance[Total marks],0)</f>
        <v>21</v>
      </c>
      <c r="B23" t="s">
        <v>7</v>
      </c>
      <c r="C23" t="s">
        <v>18</v>
      </c>
      <c r="D23" t="s">
        <v>19</v>
      </c>
      <c r="E23" t="s">
        <v>13</v>
      </c>
      <c r="F23">
        <v>88</v>
      </c>
      <c r="G23">
        <v>99</v>
      </c>
      <c r="H23">
        <v>100</v>
      </c>
      <c r="I23">
        <f>SUM(StudentPerformance[[#This Row],[math score]],StudentPerformance[[#This Row],[reading score]],StudentPerformance[[#This Row],[writing score]])</f>
        <v>287</v>
      </c>
      <c r="J23" t="str">
        <f>IF(StudentPerformance[[#This Row],[math score]]&gt;50,"Pass","Fail")</f>
        <v>Pass</v>
      </c>
      <c r="K23" t="str">
        <f>IF(StudentPerformance[[#This Row],[reading score]]&gt;50,"Pass","Fail")</f>
        <v>Pass</v>
      </c>
      <c r="L23" t="str">
        <f>IF(StudentPerformance[[#This Row],[writing score]]&gt;50,"Pass","Fail")</f>
        <v>Pass</v>
      </c>
      <c r="M23" t="str">
        <f t="shared" si="0"/>
        <v>Pass</v>
      </c>
    </row>
    <row r="24" spans="1:13" x14ac:dyDescent="0.2">
      <c r="A24">
        <f>RANK(StudentPerformance[[#This Row],[Total marks]],StudentPerformance[Total marks],0)</f>
        <v>23</v>
      </c>
      <c r="B24" t="s">
        <v>15</v>
      </c>
      <c r="C24" t="s">
        <v>11</v>
      </c>
      <c r="D24" t="s">
        <v>17</v>
      </c>
      <c r="E24" t="s">
        <v>13</v>
      </c>
      <c r="F24">
        <v>87</v>
      </c>
      <c r="G24">
        <v>100</v>
      </c>
      <c r="H24">
        <v>95</v>
      </c>
      <c r="I24">
        <f>SUM(StudentPerformance[[#This Row],[math score]],StudentPerformance[[#This Row],[reading score]],StudentPerformance[[#This Row],[writing score]])</f>
        <v>282</v>
      </c>
      <c r="J24" t="str">
        <f>IF(StudentPerformance[[#This Row],[math score]]&gt;50,"Pass","Fail")</f>
        <v>Pass</v>
      </c>
      <c r="K24" t="str">
        <f>IF(StudentPerformance[[#This Row],[reading score]]&gt;50,"Pass","Fail")</f>
        <v>Pass</v>
      </c>
      <c r="L24" t="str">
        <f>IF(StudentPerformance[[#This Row],[writing score]]&gt;50,"Pass","Fail")</f>
        <v>Pass</v>
      </c>
      <c r="M24" t="str">
        <f t="shared" si="0"/>
        <v>Pass</v>
      </c>
    </row>
    <row r="25" spans="1:13" x14ac:dyDescent="0.2">
      <c r="A25">
        <f>RANK(StudentPerformance[[#This Row],[Total marks]],StudentPerformance[Total marks],0)</f>
        <v>23</v>
      </c>
      <c r="B25" t="s">
        <v>7</v>
      </c>
      <c r="C25" t="s">
        <v>21</v>
      </c>
      <c r="D25" t="s">
        <v>14</v>
      </c>
      <c r="E25" t="s">
        <v>13</v>
      </c>
      <c r="F25">
        <v>88</v>
      </c>
      <c r="G25">
        <v>99</v>
      </c>
      <c r="H25">
        <v>95</v>
      </c>
      <c r="I25">
        <f>SUM(StudentPerformance[[#This Row],[math score]],StudentPerformance[[#This Row],[reading score]],StudentPerformance[[#This Row],[writing score]])</f>
        <v>282</v>
      </c>
      <c r="J25" t="str">
        <f>IF(StudentPerformance[[#This Row],[math score]]&gt;50,"Pass","Fail")</f>
        <v>Pass</v>
      </c>
      <c r="K25" t="str">
        <f>IF(StudentPerformance[[#This Row],[reading score]]&gt;50,"Pass","Fail")</f>
        <v>Pass</v>
      </c>
      <c r="L25" t="str">
        <f>IF(StudentPerformance[[#This Row],[writing score]]&gt;50,"Pass","Fail")</f>
        <v>Pass</v>
      </c>
      <c r="M25" t="str">
        <f t="shared" si="0"/>
        <v>Pass</v>
      </c>
    </row>
    <row r="26" spans="1:13" x14ac:dyDescent="0.2">
      <c r="A26">
        <f>RANK(StudentPerformance[[#This Row],[Total marks]],StudentPerformance[Total marks],0)</f>
        <v>23</v>
      </c>
      <c r="B26" t="s">
        <v>15</v>
      </c>
      <c r="C26" t="s">
        <v>16</v>
      </c>
      <c r="D26" t="s">
        <v>12</v>
      </c>
      <c r="E26" t="s">
        <v>13</v>
      </c>
      <c r="F26">
        <v>100</v>
      </c>
      <c r="G26">
        <v>96</v>
      </c>
      <c r="H26">
        <v>86</v>
      </c>
      <c r="I26">
        <f>SUM(StudentPerformance[[#This Row],[math score]],StudentPerformance[[#This Row],[reading score]],StudentPerformance[[#This Row],[writing score]])</f>
        <v>282</v>
      </c>
      <c r="J26" t="str">
        <f>IF(StudentPerformance[[#This Row],[math score]]&gt;50,"Pass","Fail")</f>
        <v>Pass</v>
      </c>
      <c r="K26" t="str">
        <f>IF(StudentPerformance[[#This Row],[reading score]]&gt;50,"Pass","Fail")</f>
        <v>Pass</v>
      </c>
      <c r="L26" t="str">
        <f>IF(StudentPerformance[[#This Row],[writing score]]&gt;50,"Pass","Fail")</f>
        <v>Pass</v>
      </c>
      <c r="M26" t="str">
        <f t="shared" si="0"/>
        <v>Pass</v>
      </c>
    </row>
    <row r="27" spans="1:13" x14ac:dyDescent="0.2">
      <c r="A27">
        <f>RANK(StudentPerformance[[#This Row],[Total marks]],StudentPerformance[Total marks],0)</f>
        <v>23</v>
      </c>
      <c r="B27" t="s">
        <v>7</v>
      </c>
      <c r="C27" t="s">
        <v>21</v>
      </c>
      <c r="D27" t="s">
        <v>19</v>
      </c>
      <c r="E27" t="s">
        <v>10</v>
      </c>
      <c r="F27">
        <v>99</v>
      </c>
      <c r="G27">
        <v>93</v>
      </c>
      <c r="H27">
        <v>90</v>
      </c>
      <c r="I27">
        <f>SUM(StudentPerformance[[#This Row],[math score]],StudentPerformance[[#This Row],[reading score]],StudentPerformance[[#This Row],[writing score]])</f>
        <v>282</v>
      </c>
      <c r="J27" t="str">
        <f>IF(StudentPerformance[[#This Row],[math score]]&gt;50,"Pass","Fail")</f>
        <v>Pass</v>
      </c>
      <c r="K27" t="str">
        <f>IF(StudentPerformance[[#This Row],[reading score]]&gt;50,"Pass","Fail")</f>
        <v>Pass</v>
      </c>
      <c r="L27" t="str">
        <f>IF(StudentPerformance[[#This Row],[writing score]]&gt;50,"Pass","Fail")</f>
        <v>Pass</v>
      </c>
      <c r="M27" t="str">
        <f t="shared" si="0"/>
        <v>Pass</v>
      </c>
    </row>
    <row r="28" spans="1:13" x14ac:dyDescent="0.2">
      <c r="A28">
        <f>RANK(StudentPerformance[[#This Row],[Total marks]],StudentPerformance[Total marks],0)</f>
        <v>27</v>
      </c>
      <c r="B28" t="s">
        <v>15</v>
      </c>
      <c r="C28" t="s">
        <v>11</v>
      </c>
      <c r="D28" t="s">
        <v>17</v>
      </c>
      <c r="E28" t="s">
        <v>10</v>
      </c>
      <c r="F28">
        <v>97</v>
      </c>
      <c r="G28">
        <v>93</v>
      </c>
      <c r="H28">
        <v>91</v>
      </c>
      <c r="I28">
        <f>SUM(StudentPerformance[[#This Row],[math score]],StudentPerformance[[#This Row],[reading score]],StudentPerformance[[#This Row],[writing score]])</f>
        <v>281</v>
      </c>
      <c r="J28" t="str">
        <f>IF(StudentPerformance[[#This Row],[math score]]&gt;50,"Pass","Fail")</f>
        <v>Pass</v>
      </c>
      <c r="K28" t="str">
        <f>IF(StudentPerformance[[#This Row],[reading score]]&gt;50,"Pass","Fail")</f>
        <v>Pass</v>
      </c>
      <c r="L28" t="str">
        <f>IF(StudentPerformance[[#This Row],[writing score]]&gt;50,"Pass","Fail")</f>
        <v>Pass</v>
      </c>
      <c r="M28" t="str">
        <f t="shared" si="0"/>
        <v>Pass</v>
      </c>
    </row>
    <row r="29" spans="1:13" x14ac:dyDescent="0.2">
      <c r="A29">
        <f>RANK(StudentPerformance[[#This Row],[Total marks]],StudentPerformance[Total marks],0)</f>
        <v>28</v>
      </c>
      <c r="B29" t="s">
        <v>7</v>
      </c>
      <c r="C29" t="s">
        <v>18</v>
      </c>
      <c r="D29" t="s">
        <v>14</v>
      </c>
      <c r="E29" t="s">
        <v>13</v>
      </c>
      <c r="F29">
        <v>85</v>
      </c>
      <c r="G29">
        <v>95</v>
      </c>
      <c r="H29">
        <v>100</v>
      </c>
      <c r="I29">
        <f>SUM(StudentPerformance[[#This Row],[math score]],StudentPerformance[[#This Row],[reading score]],StudentPerformance[[#This Row],[writing score]])</f>
        <v>280</v>
      </c>
      <c r="J29" t="str">
        <f>IF(StudentPerformance[[#This Row],[math score]]&gt;50,"Pass","Fail")</f>
        <v>Pass</v>
      </c>
      <c r="K29" t="str">
        <f>IF(StudentPerformance[[#This Row],[reading score]]&gt;50,"Pass","Fail")</f>
        <v>Pass</v>
      </c>
      <c r="L29" t="str">
        <f>IF(StudentPerformance[[#This Row],[writing score]]&gt;50,"Pass","Fail")</f>
        <v>Pass</v>
      </c>
      <c r="M29" t="str">
        <f t="shared" si="0"/>
        <v>Pass</v>
      </c>
    </row>
    <row r="30" spans="1:13" x14ac:dyDescent="0.2">
      <c r="A30">
        <f>RANK(StudentPerformance[[#This Row],[Total marks]],StudentPerformance[Total marks],0)</f>
        <v>28</v>
      </c>
      <c r="B30" t="s">
        <v>7</v>
      </c>
      <c r="C30" t="s">
        <v>11</v>
      </c>
      <c r="D30" t="s">
        <v>17</v>
      </c>
      <c r="E30" t="s">
        <v>10</v>
      </c>
      <c r="F30">
        <v>91</v>
      </c>
      <c r="G30">
        <v>95</v>
      </c>
      <c r="H30">
        <v>94</v>
      </c>
      <c r="I30">
        <f>SUM(StudentPerformance[[#This Row],[math score]],StudentPerformance[[#This Row],[reading score]],StudentPerformance[[#This Row],[writing score]])</f>
        <v>280</v>
      </c>
      <c r="J30" t="str">
        <f>IF(StudentPerformance[[#This Row],[math score]]&gt;50,"Pass","Fail")</f>
        <v>Pass</v>
      </c>
      <c r="K30" t="str">
        <f>IF(StudentPerformance[[#This Row],[reading score]]&gt;50,"Pass","Fail")</f>
        <v>Pass</v>
      </c>
      <c r="L30" t="str">
        <f>IF(StudentPerformance[[#This Row],[writing score]]&gt;50,"Pass","Fail")</f>
        <v>Pass</v>
      </c>
      <c r="M30" t="str">
        <f t="shared" si="0"/>
        <v>Pass</v>
      </c>
    </row>
    <row r="31" spans="1:13" x14ac:dyDescent="0.2">
      <c r="A31">
        <f>RANK(StudentPerformance[[#This Row],[Total marks]],StudentPerformance[Total marks],0)</f>
        <v>30</v>
      </c>
      <c r="B31" t="s">
        <v>15</v>
      </c>
      <c r="C31" t="s">
        <v>16</v>
      </c>
      <c r="D31" t="s">
        <v>9</v>
      </c>
      <c r="E31" t="s">
        <v>10</v>
      </c>
      <c r="F31">
        <v>91</v>
      </c>
      <c r="G31">
        <v>96</v>
      </c>
      <c r="H31">
        <v>92</v>
      </c>
      <c r="I31">
        <f>SUM(StudentPerformance[[#This Row],[math score]],StudentPerformance[[#This Row],[reading score]],StudentPerformance[[#This Row],[writing score]])</f>
        <v>279</v>
      </c>
      <c r="J31" t="str">
        <f>IF(StudentPerformance[[#This Row],[math score]]&gt;50,"Pass","Fail")</f>
        <v>Pass</v>
      </c>
      <c r="K31" t="str">
        <f>IF(StudentPerformance[[#This Row],[reading score]]&gt;50,"Pass","Fail")</f>
        <v>Pass</v>
      </c>
      <c r="L31" t="str">
        <f>IF(StudentPerformance[[#This Row],[writing score]]&gt;50,"Pass","Fail")</f>
        <v>Pass</v>
      </c>
      <c r="M31" t="str">
        <f t="shared" si="0"/>
        <v>Pass</v>
      </c>
    </row>
    <row r="32" spans="1:13" x14ac:dyDescent="0.2">
      <c r="A32">
        <f>RANK(StudentPerformance[[#This Row],[Total marks]],StudentPerformance[Total marks],0)</f>
        <v>31</v>
      </c>
      <c r="B32" t="s">
        <v>15</v>
      </c>
      <c r="C32" t="s">
        <v>8</v>
      </c>
      <c r="D32" t="s">
        <v>12</v>
      </c>
      <c r="E32" t="s">
        <v>13</v>
      </c>
      <c r="F32">
        <v>91</v>
      </c>
      <c r="G32">
        <v>96</v>
      </c>
      <c r="H32">
        <v>91</v>
      </c>
      <c r="I32">
        <f>SUM(StudentPerformance[[#This Row],[math score]],StudentPerformance[[#This Row],[reading score]],StudentPerformance[[#This Row],[writing score]])</f>
        <v>278</v>
      </c>
      <c r="J32" t="str">
        <f>IF(StudentPerformance[[#This Row],[math score]]&gt;50,"Pass","Fail")</f>
        <v>Pass</v>
      </c>
      <c r="K32" t="str">
        <f>IF(StudentPerformance[[#This Row],[reading score]]&gt;50,"Pass","Fail")</f>
        <v>Pass</v>
      </c>
      <c r="L32" t="str">
        <f>IF(StudentPerformance[[#This Row],[writing score]]&gt;50,"Pass","Fail")</f>
        <v>Pass</v>
      </c>
      <c r="M32" t="str">
        <f t="shared" si="0"/>
        <v>Pass</v>
      </c>
    </row>
    <row r="33" spans="1:13" x14ac:dyDescent="0.2">
      <c r="A33">
        <f>RANK(StudentPerformance[[#This Row],[Total marks]],StudentPerformance[Total marks],0)</f>
        <v>31</v>
      </c>
      <c r="B33" t="s">
        <v>7</v>
      </c>
      <c r="C33" t="s">
        <v>8</v>
      </c>
      <c r="D33" t="s">
        <v>14</v>
      </c>
      <c r="E33" t="s">
        <v>10</v>
      </c>
      <c r="F33">
        <v>90</v>
      </c>
      <c r="G33">
        <v>95</v>
      </c>
      <c r="H33">
        <v>93</v>
      </c>
      <c r="I33">
        <f>SUM(StudentPerformance[[#This Row],[math score]],StudentPerformance[[#This Row],[reading score]],StudentPerformance[[#This Row],[writing score]])</f>
        <v>278</v>
      </c>
      <c r="J33" t="str">
        <f>IF(StudentPerformance[[#This Row],[math score]]&gt;50,"Pass","Fail")</f>
        <v>Pass</v>
      </c>
      <c r="K33" t="str">
        <f>IF(StudentPerformance[[#This Row],[reading score]]&gt;50,"Pass","Fail")</f>
        <v>Pass</v>
      </c>
      <c r="L33" t="str">
        <f>IF(StudentPerformance[[#This Row],[writing score]]&gt;50,"Pass","Fail")</f>
        <v>Pass</v>
      </c>
      <c r="M33" t="str">
        <f t="shared" si="0"/>
        <v>Pass</v>
      </c>
    </row>
    <row r="34" spans="1:13" x14ac:dyDescent="0.2">
      <c r="A34">
        <f>RANK(StudentPerformance[[#This Row],[Total marks]],StudentPerformance[Total marks],0)</f>
        <v>31</v>
      </c>
      <c r="B34" t="s">
        <v>15</v>
      </c>
      <c r="C34" t="s">
        <v>11</v>
      </c>
      <c r="D34" t="s">
        <v>9</v>
      </c>
      <c r="E34" t="s">
        <v>13</v>
      </c>
      <c r="F34">
        <v>96</v>
      </c>
      <c r="G34">
        <v>90</v>
      </c>
      <c r="H34">
        <v>92</v>
      </c>
      <c r="I34">
        <f>SUM(StudentPerformance[[#This Row],[math score]],StudentPerformance[[#This Row],[reading score]],StudentPerformance[[#This Row],[writing score]])</f>
        <v>278</v>
      </c>
      <c r="J34" t="str">
        <f>IF(StudentPerformance[[#This Row],[math score]]&gt;50,"Pass","Fail")</f>
        <v>Pass</v>
      </c>
      <c r="K34" t="str">
        <f>IF(StudentPerformance[[#This Row],[reading score]]&gt;50,"Pass","Fail")</f>
        <v>Pass</v>
      </c>
      <c r="L34" t="str">
        <f>IF(StudentPerformance[[#This Row],[writing score]]&gt;50,"Pass","Fail")</f>
        <v>Pass</v>
      </c>
      <c r="M34" t="str">
        <f t="shared" si="0"/>
        <v>Pass</v>
      </c>
    </row>
    <row r="35" spans="1:13" x14ac:dyDescent="0.2">
      <c r="A35">
        <f>RANK(StudentPerformance[[#This Row],[Total marks]],StudentPerformance[Total marks],0)</f>
        <v>34</v>
      </c>
      <c r="B35" t="s">
        <v>7</v>
      </c>
      <c r="C35" t="s">
        <v>11</v>
      </c>
      <c r="D35" t="s">
        <v>12</v>
      </c>
      <c r="E35" t="s">
        <v>13</v>
      </c>
      <c r="F35">
        <v>88</v>
      </c>
      <c r="G35">
        <v>95</v>
      </c>
      <c r="H35">
        <v>94</v>
      </c>
      <c r="I35">
        <f>SUM(StudentPerformance[[#This Row],[math score]],StudentPerformance[[#This Row],[reading score]],StudentPerformance[[#This Row],[writing score]])</f>
        <v>277</v>
      </c>
      <c r="J35" t="str">
        <f>IF(StudentPerformance[[#This Row],[math score]]&gt;50,"Pass","Fail")</f>
        <v>Pass</v>
      </c>
      <c r="K35" t="str">
        <f>IF(StudentPerformance[[#This Row],[reading score]]&gt;50,"Pass","Fail")</f>
        <v>Pass</v>
      </c>
      <c r="L35" t="str">
        <f>IF(StudentPerformance[[#This Row],[writing score]]&gt;50,"Pass","Fail")</f>
        <v>Pass</v>
      </c>
      <c r="M35" t="str">
        <f t="shared" si="0"/>
        <v>Pass</v>
      </c>
    </row>
    <row r="36" spans="1:13" x14ac:dyDescent="0.2">
      <c r="A36">
        <f>RANK(StudentPerformance[[#This Row],[Total marks]],StudentPerformance[Total marks],0)</f>
        <v>35</v>
      </c>
      <c r="B36" t="s">
        <v>7</v>
      </c>
      <c r="C36" t="s">
        <v>21</v>
      </c>
      <c r="D36" t="s">
        <v>17</v>
      </c>
      <c r="E36" t="s">
        <v>10</v>
      </c>
      <c r="F36">
        <v>87</v>
      </c>
      <c r="G36">
        <v>94</v>
      </c>
      <c r="H36">
        <v>95</v>
      </c>
      <c r="I36">
        <f>SUM(StudentPerformance[[#This Row],[math score]],StudentPerformance[[#This Row],[reading score]],StudentPerformance[[#This Row],[writing score]])</f>
        <v>276</v>
      </c>
      <c r="J36" t="str">
        <f>IF(StudentPerformance[[#This Row],[math score]]&gt;50,"Pass","Fail")</f>
        <v>Pass</v>
      </c>
      <c r="K36" t="str">
        <f>IF(StudentPerformance[[#This Row],[reading score]]&gt;50,"Pass","Fail")</f>
        <v>Pass</v>
      </c>
      <c r="L36" t="str">
        <f>IF(StudentPerformance[[#This Row],[writing score]]&gt;50,"Pass","Fail")</f>
        <v>Pass</v>
      </c>
      <c r="M36" t="str">
        <f t="shared" si="0"/>
        <v>Pass</v>
      </c>
    </row>
    <row r="37" spans="1:13" x14ac:dyDescent="0.2">
      <c r="A37">
        <f>RANK(StudentPerformance[[#This Row],[Total marks]],StudentPerformance[Total marks],0)</f>
        <v>35</v>
      </c>
      <c r="B37" t="s">
        <v>7</v>
      </c>
      <c r="C37" t="s">
        <v>21</v>
      </c>
      <c r="D37" t="s">
        <v>17</v>
      </c>
      <c r="E37" t="s">
        <v>13</v>
      </c>
      <c r="F37">
        <v>95</v>
      </c>
      <c r="G37">
        <v>89</v>
      </c>
      <c r="H37">
        <v>92</v>
      </c>
      <c r="I37">
        <f>SUM(StudentPerformance[[#This Row],[math score]],StudentPerformance[[#This Row],[reading score]],StudentPerformance[[#This Row],[writing score]])</f>
        <v>276</v>
      </c>
      <c r="J37" t="str">
        <f>IF(StudentPerformance[[#This Row],[math score]]&gt;50,"Pass","Fail")</f>
        <v>Pass</v>
      </c>
      <c r="K37" t="str">
        <f>IF(StudentPerformance[[#This Row],[reading score]]&gt;50,"Pass","Fail")</f>
        <v>Pass</v>
      </c>
      <c r="L37" t="str">
        <f>IF(StudentPerformance[[#This Row],[writing score]]&gt;50,"Pass","Fail")</f>
        <v>Pass</v>
      </c>
      <c r="M37" t="str">
        <f t="shared" si="0"/>
        <v>Pass</v>
      </c>
    </row>
    <row r="38" spans="1:13" x14ac:dyDescent="0.2">
      <c r="A38">
        <f>RANK(StudentPerformance[[#This Row],[Total marks]],StudentPerformance[Total marks],0)</f>
        <v>37</v>
      </c>
      <c r="B38" t="s">
        <v>7</v>
      </c>
      <c r="C38" t="s">
        <v>18</v>
      </c>
      <c r="D38" t="s">
        <v>12</v>
      </c>
      <c r="E38" t="s">
        <v>13</v>
      </c>
      <c r="F38">
        <v>82</v>
      </c>
      <c r="G38">
        <v>97</v>
      </c>
      <c r="H38">
        <v>96</v>
      </c>
      <c r="I38">
        <f>SUM(StudentPerformance[[#This Row],[math score]],StudentPerformance[[#This Row],[reading score]],StudentPerformance[[#This Row],[writing score]])</f>
        <v>275</v>
      </c>
      <c r="J38" t="str">
        <f>IF(StudentPerformance[[#This Row],[math score]]&gt;50,"Pass","Fail")</f>
        <v>Pass</v>
      </c>
      <c r="K38" t="str">
        <f>IF(StudentPerformance[[#This Row],[reading score]]&gt;50,"Pass","Fail")</f>
        <v>Pass</v>
      </c>
      <c r="L38" t="str">
        <f>IF(StudentPerformance[[#This Row],[writing score]]&gt;50,"Pass","Fail")</f>
        <v>Pass</v>
      </c>
      <c r="M38" t="str">
        <f t="shared" si="0"/>
        <v>Pass</v>
      </c>
    </row>
    <row r="39" spans="1:13" x14ac:dyDescent="0.2">
      <c r="A39">
        <f>RANK(StudentPerformance[[#This Row],[Total marks]],StudentPerformance[Total marks],0)</f>
        <v>37</v>
      </c>
      <c r="B39" t="s">
        <v>7</v>
      </c>
      <c r="C39" t="s">
        <v>8</v>
      </c>
      <c r="D39" t="s">
        <v>12</v>
      </c>
      <c r="E39" t="s">
        <v>13</v>
      </c>
      <c r="F39">
        <v>88</v>
      </c>
      <c r="G39">
        <v>95</v>
      </c>
      <c r="H39">
        <v>92</v>
      </c>
      <c r="I39">
        <f>SUM(StudentPerformance[[#This Row],[math score]],StudentPerformance[[#This Row],[reading score]],StudentPerformance[[#This Row],[writing score]])</f>
        <v>275</v>
      </c>
      <c r="J39" t="str">
        <f>IF(StudentPerformance[[#This Row],[math score]]&gt;50,"Pass","Fail")</f>
        <v>Pass</v>
      </c>
      <c r="K39" t="str">
        <f>IF(StudentPerformance[[#This Row],[reading score]]&gt;50,"Pass","Fail")</f>
        <v>Pass</v>
      </c>
      <c r="L39" t="str">
        <f>IF(StudentPerformance[[#This Row],[writing score]]&gt;50,"Pass","Fail")</f>
        <v>Pass</v>
      </c>
      <c r="M39" t="str">
        <f t="shared" si="0"/>
        <v>Pass</v>
      </c>
    </row>
    <row r="40" spans="1:13" x14ac:dyDescent="0.2">
      <c r="A40">
        <f>RANK(StudentPerformance[[#This Row],[Total marks]],StudentPerformance[Total marks],0)</f>
        <v>37</v>
      </c>
      <c r="B40" t="s">
        <v>7</v>
      </c>
      <c r="C40" t="s">
        <v>18</v>
      </c>
      <c r="D40" t="s">
        <v>17</v>
      </c>
      <c r="E40" t="s">
        <v>13</v>
      </c>
      <c r="F40">
        <v>88</v>
      </c>
      <c r="G40">
        <v>92</v>
      </c>
      <c r="H40">
        <v>95</v>
      </c>
      <c r="I40">
        <f>SUM(StudentPerformance[[#This Row],[math score]],StudentPerformance[[#This Row],[reading score]],StudentPerformance[[#This Row],[writing score]])</f>
        <v>275</v>
      </c>
      <c r="J40" t="str">
        <f>IF(StudentPerformance[[#This Row],[math score]]&gt;50,"Pass","Fail")</f>
        <v>Pass</v>
      </c>
      <c r="K40" t="str">
        <f>IF(StudentPerformance[[#This Row],[reading score]]&gt;50,"Pass","Fail")</f>
        <v>Pass</v>
      </c>
      <c r="L40" t="str">
        <f>IF(StudentPerformance[[#This Row],[writing score]]&gt;50,"Pass","Fail")</f>
        <v>Pass</v>
      </c>
      <c r="M40" t="str">
        <f t="shared" si="0"/>
        <v>Pass</v>
      </c>
    </row>
    <row r="41" spans="1:13" x14ac:dyDescent="0.2">
      <c r="A41">
        <f>RANK(StudentPerformance[[#This Row],[Total marks]],StudentPerformance[Total marks],0)</f>
        <v>37</v>
      </c>
      <c r="B41" t="s">
        <v>15</v>
      </c>
      <c r="C41" t="s">
        <v>16</v>
      </c>
      <c r="D41" t="s">
        <v>17</v>
      </c>
      <c r="E41" t="s">
        <v>13</v>
      </c>
      <c r="F41">
        <v>97</v>
      </c>
      <c r="G41">
        <v>92</v>
      </c>
      <c r="H41">
        <v>86</v>
      </c>
      <c r="I41">
        <f>SUM(StudentPerformance[[#This Row],[math score]],StudentPerformance[[#This Row],[reading score]],StudentPerformance[[#This Row],[writing score]])</f>
        <v>275</v>
      </c>
      <c r="J41" t="str">
        <f>IF(StudentPerformance[[#This Row],[math score]]&gt;50,"Pass","Fail")</f>
        <v>Pass</v>
      </c>
      <c r="K41" t="str">
        <f>IF(StudentPerformance[[#This Row],[reading score]]&gt;50,"Pass","Fail")</f>
        <v>Pass</v>
      </c>
      <c r="L41" t="str">
        <f>IF(StudentPerformance[[#This Row],[writing score]]&gt;50,"Pass","Fail")</f>
        <v>Pass</v>
      </c>
      <c r="M41" t="str">
        <f t="shared" si="0"/>
        <v>Pass</v>
      </c>
    </row>
    <row r="42" spans="1:13" x14ac:dyDescent="0.2">
      <c r="A42">
        <f>RANK(StudentPerformance[[#This Row],[Total marks]],StudentPerformance[Total marks],0)</f>
        <v>37</v>
      </c>
      <c r="B42" t="s">
        <v>15</v>
      </c>
      <c r="C42" t="s">
        <v>11</v>
      </c>
      <c r="D42" t="s">
        <v>9</v>
      </c>
      <c r="E42" t="s">
        <v>13</v>
      </c>
      <c r="F42">
        <v>94</v>
      </c>
      <c r="G42">
        <v>90</v>
      </c>
      <c r="H42">
        <v>91</v>
      </c>
      <c r="I42">
        <f>SUM(StudentPerformance[[#This Row],[math score]],StudentPerformance[[#This Row],[reading score]],StudentPerformance[[#This Row],[writing score]])</f>
        <v>275</v>
      </c>
      <c r="J42" t="str">
        <f>IF(StudentPerformance[[#This Row],[math score]]&gt;50,"Pass","Fail")</f>
        <v>Pass</v>
      </c>
      <c r="K42" t="str">
        <f>IF(StudentPerformance[[#This Row],[reading score]]&gt;50,"Pass","Fail")</f>
        <v>Pass</v>
      </c>
      <c r="L42" t="str">
        <f>IF(StudentPerformance[[#This Row],[writing score]]&gt;50,"Pass","Fail")</f>
        <v>Pass</v>
      </c>
      <c r="M42" t="str">
        <f t="shared" si="0"/>
        <v>Pass</v>
      </c>
    </row>
    <row r="43" spans="1:13" x14ac:dyDescent="0.2">
      <c r="A43">
        <f>RANK(StudentPerformance[[#This Row],[Total marks]],StudentPerformance[Total marks],0)</f>
        <v>37</v>
      </c>
      <c r="B43" t="s">
        <v>15</v>
      </c>
      <c r="C43" t="s">
        <v>11</v>
      </c>
      <c r="D43" t="s">
        <v>17</v>
      </c>
      <c r="E43" t="s">
        <v>13</v>
      </c>
      <c r="F43">
        <v>98</v>
      </c>
      <c r="G43">
        <v>87</v>
      </c>
      <c r="H43">
        <v>90</v>
      </c>
      <c r="I43">
        <f>SUM(StudentPerformance[[#This Row],[math score]],StudentPerformance[[#This Row],[reading score]],StudentPerformance[[#This Row],[writing score]])</f>
        <v>275</v>
      </c>
      <c r="J43" t="str">
        <f>IF(StudentPerformance[[#This Row],[math score]]&gt;50,"Pass","Fail")</f>
        <v>Pass</v>
      </c>
      <c r="K43" t="str">
        <f>IF(StudentPerformance[[#This Row],[reading score]]&gt;50,"Pass","Fail")</f>
        <v>Pass</v>
      </c>
      <c r="L43" t="str">
        <f>IF(StudentPerformance[[#This Row],[writing score]]&gt;50,"Pass","Fail")</f>
        <v>Pass</v>
      </c>
      <c r="M43" t="str">
        <f t="shared" si="0"/>
        <v>Pass</v>
      </c>
    </row>
    <row r="44" spans="1:13" x14ac:dyDescent="0.2">
      <c r="A44">
        <f>RANK(StudentPerformance[[#This Row],[Total marks]],StudentPerformance[Total marks],0)</f>
        <v>43</v>
      </c>
      <c r="B44" t="s">
        <v>7</v>
      </c>
      <c r="C44" t="s">
        <v>18</v>
      </c>
      <c r="D44" t="s">
        <v>20</v>
      </c>
      <c r="E44" t="s">
        <v>10</v>
      </c>
      <c r="F44">
        <v>81</v>
      </c>
      <c r="G44">
        <v>97</v>
      </c>
      <c r="H44">
        <v>96</v>
      </c>
      <c r="I44">
        <f>SUM(StudentPerformance[[#This Row],[math score]],StudentPerformance[[#This Row],[reading score]],StudentPerformance[[#This Row],[writing score]])</f>
        <v>274</v>
      </c>
      <c r="J44" t="str">
        <f>IF(StudentPerformance[[#This Row],[math score]]&gt;50,"Pass","Fail")</f>
        <v>Pass</v>
      </c>
      <c r="K44" t="str">
        <f>IF(StudentPerformance[[#This Row],[reading score]]&gt;50,"Pass","Fail")</f>
        <v>Pass</v>
      </c>
      <c r="L44" t="str">
        <f>IF(StudentPerformance[[#This Row],[writing score]]&gt;50,"Pass","Fail")</f>
        <v>Pass</v>
      </c>
      <c r="M44" t="str">
        <f t="shared" si="0"/>
        <v>Pass</v>
      </c>
    </row>
    <row r="45" spans="1:13" x14ac:dyDescent="0.2">
      <c r="A45">
        <f>RANK(StudentPerformance[[#This Row],[Total marks]],StudentPerformance[Total marks],0)</f>
        <v>43</v>
      </c>
      <c r="B45" t="s">
        <v>7</v>
      </c>
      <c r="C45" t="s">
        <v>11</v>
      </c>
      <c r="D45" t="s">
        <v>12</v>
      </c>
      <c r="E45" t="s">
        <v>13</v>
      </c>
      <c r="F45">
        <v>88</v>
      </c>
      <c r="G45">
        <v>93</v>
      </c>
      <c r="H45">
        <v>93</v>
      </c>
      <c r="I45">
        <f>SUM(StudentPerformance[[#This Row],[math score]],StudentPerformance[[#This Row],[reading score]],StudentPerformance[[#This Row],[writing score]])</f>
        <v>274</v>
      </c>
      <c r="J45" t="str">
        <f>IF(StudentPerformance[[#This Row],[math score]]&gt;50,"Pass","Fail")</f>
        <v>Pass</v>
      </c>
      <c r="K45" t="str">
        <f>IF(StudentPerformance[[#This Row],[reading score]]&gt;50,"Pass","Fail")</f>
        <v>Pass</v>
      </c>
      <c r="L45" t="str">
        <f>IF(StudentPerformance[[#This Row],[writing score]]&gt;50,"Pass","Fail")</f>
        <v>Pass</v>
      </c>
      <c r="M45" t="str">
        <f t="shared" si="0"/>
        <v>Pass</v>
      </c>
    </row>
    <row r="46" spans="1:13" x14ac:dyDescent="0.2">
      <c r="A46">
        <f>RANK(StudentPerformance[[#This Row],[Total marks]],StudentPerformance[Total marks],0)</f>
        <v>43</v>
      </c>
      <c r="B46" t="s">
        <v>15</v>
      </c>
      <c r="C46" t="s">
        <v>11</v>
      </c>
      <c r="D46" t="s">
        <v>12</v>
      </c>
      <c r="E46" t="s">
        <v>13</v>
      </c>
      <c r="F46">
        <v>98</v>
      </c>
      <c r="G46">
        <v>86</v>
      </c>
      <c r="H46">
        <v>90</v>
      </c>
      <c r="I46">
        <f>SUM(StudentPerformance[[#This Row],[math score]],StudentPerformance[[#This Row],[reading score]],StudentPerformance[[#This Row],[writing score]])</f>
        <v>274</v>
      </c>
      <c r="J46" t="str">
        <f>IF(StudentPerformance[[#This Row],[math score]]&gt;50,"Pass","Fail")</f>
        <v>Pass</v>
      </c>
      <c r="K46" t="str">
        <f>IF(StudentPerformance[[#This Row],[reading score]]&gt;50,"Pass","Fail")</f>
        <v>Pass</v>
      </c>
      <c r="L46" t="str">
        <f>IF(StudentPerformance[[#This Row],[writing score]]&gt;50,"Pass","Fail")</f>
        <v>Pass</v>
      </c>
      <c r="M46" t="str">
        <f t="shared" si="0"/>
        <v>Pass</v>
      </c>
    </row>
    <row r="47" spans="1:13" x14ac:dyDescent="0.2">
      <c r="A47">
        <f>RANK(StudentPerformance[[#This Row],[Total marks]],StudentPerformance[Total marks],0)</f>
        <v>46</v>
      </c>
      <c r="B47" t="s">
        <v>7</v>
      </c>
      <c r="C47" t="s">
        <v>8</v>
      </c>
      <c r="D47" t="s">
        <v>17</v>
      </c>
      <c r="E47" t="s">
        <v>13</v>
      </c>
      <c r="F47">
        <v>94</v>
      </c>
      <c r="G47">
        <v>87</v>
      </c>
      <c r="H47">
        <v>92</v>
      </c>
      <c r="I47">
        <f>SUM(StudentPerformance[[#This Row],[math score]],StudentPerformance[[#This Row],[reading score]],StudentPerformance[[#This Row],[writing score]])</f>
        <v>273</v>
      </c>
      <c r="J47" t="str">
        <f>IF(StudentPerformance[[#This Row],[math score]]&gt;50,"Pass","Fail")</f>
        <v>Pass</v>
      </c>
      <c r="K47" t="str">
        <f>IF(StudentPerformance[[#This Row],[reading score]]&gt;50,"Pass","Fail")</f>
        <v>Pass</v>
      </c>
      <c r="L47" t="str">
        <f>IF(StudentPerformance[[#This Row],[writing score]]&gt;50,"Pass","Fail")</f>
        <v>Pass</v>
      </c>
      <c r="M47" t="str">
        <f t="shared" si="0"/>
        <v>Pass</v>
      </c>
    </row>
    <row r="48" spans="1:13" x14ac:dyDescent="0.2">
      <c r="A48">
        <f>RANK(StudentPerformance[[#This Row],[Total marks]],StudentPerformance[Total marks],0)</f>
        <v>47</v>
      </c>
      <c r="B48" t="s">
        <v>15</v>
      </c>
      <c r="C48" t="s">
        <v>8</v>
      </c>
      <c r="D48" t="s">
        <v>17</v>
      </c>
      <c r="E48" t="s">
        <v>13</v>
      </c>
      <c r="F48">
        <v>91</v>
      </c>
      <c r="G48">
        <v>89</v>
      </c>
      <c r="H48">
        <v>92</v>
      </c>
      <c r="I48">
        <f>SUM(StudentPerformance[[#This Row],[math score]],StudentPerformance[[#This Row],[reading score]],StudentPerformance[[#This Row],[writing score]])</f>
        <v>272</v>
      </c>
      <c r="J48" t="str">
        <f>IF(StudentPerformance[[#This Row],[math score]]&gt;50,"Pass","Fail")</f>
        <v>Pass</v>
      </c>
      <c r="K48" t="str">
        <f>IF(StudentPerformance[[#This Row],[reading score]]&gt;50,"Pass","Fail")</f>
        <v>Pass</v>
      </c>
      <c r="L48" t="str">
        <f>IF(StudentPerformance[[#This Row],[writing score]]&gt;50,"Pass","Fail")</f>
        <v>Pass</v>
      </c>
      <c r="M48" t="str">
        <f t="shared" si="0"/>
        <v>Pass</v>
      </c>
    </row>
    <row r="49" spans="1:13" x14ac:dyDescent="0.2">
      <c r="A49">
        <f>RANK(StudentPerformance[[#This Row],[Total marks]],StudentPerformance[Total marks],0)</f>
        <v>48</v>
      </c>
      <c r="B49" t="s">
        <v>7</v>
      </c>
      <c r="C49" t="s">
        <v>21</v>
      </c>
      <c r="D49" t="s">
        <v>17</v>
      </c>
      <c r="E49" t="s">
        <v>10</v>
      </c>
      <c r="F49">
        <v>84</v>
      </c>
      <c r="G49">
        <v>95</v>
      </c>
      <c r="H49">
        <v>92</v>
      </c>
      <c r="I49">
        <f>SUM(StudentPerformance[[#This Row],[math score]],StudentPerformance[[#This Row],[reading score]],StudentPerformance[[#This Row],[writing score]])</f>
        <v>271</v>
      </c>
      <c r="J49" t="str">
        <f>IF(StudentPerformance[[#This Row],[math score]]&gt;50,"Pass","Fail")</f>
        <v>Pass</v>
      </c>
      <c r="K49" t="str">
        <f>IF(StudentPerformance[[#This Row],[reading score]]&gt;50,"Pass","Fail")</f>
        <v>Pass</v>
      </c>
      <c r="L49" t="str">
        <f>IF(StudentPerformance[[#This Row],[writing score]]&gt;50,"Pass","Fail")</f>
        <v>Pass</v>
      </c>
      <c r="M49" t="str">
        <f t="shared" si="0"/>
        <v>Pass</v>
      </c>
    </row>
    <row r="50" spans="1:13" x14ac:dyDescent="0.2">
      <c r="A50">
        <f>RANK(StudentPerformance[[#This Row],[Total marks]],StudentPerformance[Total marks],0)</f>
        <v>48</v>
      </c>
      <c r="B50" t="s">
        <v>7</v>
      </c>
      <c r="C50" t="s">
        <v>11</v>
      </c>
      <c r="D50" t="s">
        <v>9</v>
      </c>
      <c r="E50" t="s">
        <v>10</v>
      </c>
      <c r="F50">
        <v>83</v>
      </c>
      <c r="G50">
        <v>93</v>
      </c>
      <c r="H50">
        <v>95</v>
      </c>
      <c r="I50">
        <f>SUM(StudentPerformance[[#This Row],[math score]],StudentPerformance[[#This Row],[reading score]],StudentPerformance[[#This Row],[writing score]])</f>
        <v>271</v>
      </c>
      <c r="J50" t="str">
        <f>IF(StudentPerformance[[#This Row],[math score]]&gt;50,"Pass","Fail")</f>
        <v>Pass</v>
      </c>
      <c r="K50" t="str">
        <f>IF(StudentPerformance[[#This Row],[reading score]]&gt;50,"Pass","Fail")</f>
        <v>Pass</v>
      </c>
      <c r="L50" t="str">
        <f>IF(StudentPerformance[[#This Row],[writing score]]&gt;50,"Pass","Fail")</f>
        <v>Pass</v>
      </c>
      <c r="M50" t="str">
        <f t="shared" si="0"/>
        <v>Pass</v>
      </c>
    </row>
    <row r="51" spans="1:13" x14ac:dyDescent="0.2">
      <c r="A51">
        <f>RANK(StudentPerformance[[#This Row],[Total marks]],StudentPerformance[Total marks],0)</f>
        <v>48</v>
      </c>
      <c r="B51" t="s">
        <v>7</v>
      </c>
      <c r="C51" t="s">
        <v>8</v>
      </c>
      <c r="D51" t="s">
        <v>17</v>
      </c>
      <c r="E51" t="s">
        <v>13</v>
      </c>
      <c r="F51">
        <v>90</v>
      </c>
      <c r="G51">
        <v>90</v>
      </c>
      <c r="H51">
        <v>91</v>
      </c>
      <c r="I51">
        <f>SUM(StudentPerformance[[#This Row],[math score]],StudentPerformance[[#This Row],[reading score]],StudentPerformance[[#This Row],[writing score]])</f>
        <v>271</v>
      </c>
      <c r="J51" t="str">
        <f>IF(StudentPerformance[[#This Row],[math score]]&gt;50,"Pass","Fail")</f>
        <v>Pass</v>
      </c>
      <c r="K51" t="str">
        <f>IF(StudentPerformance[[#This Row],[reading score]]&gt;50,"Pass","Fail")</f>
        <v>Pass</v>
      </c>
      <c r="L51" t="str">
        <f>IF(StudentPerformance[[#This Row],[writing score]]&gt;50,"Pass","Fail")</f>
        <v>Pass</v>
      </c>
      <c r="M51" t="str">
        <f t="shared" si="0"/>
        <v>Pass</v>
      </c>
    </row>
    <row r="52" spans="1:13" x14ac:dyDescent="0.2">
      <c r="A52">
        <f>RANK(StudentPerformance[[#This Row],[Total marks]],StudentPerformance[Total marks],0)</f>
        <v>51</v>
      </c>
      <c r="B52" t="s">
        <v>7</v>
      </c>
      <c r="C52" t="s">
        <v>11</v>
      </c>
      <c r="D52" t="s">
        <v>20</v>
      </c>
      <c r="E52" t="s">
        <v>13</v>
      </c>
      <c r="F52">
        <v>85</v>
      </c>
      <c r="G52">
        <v>92</v>
      </c>
      <c r="H52">
        <v>93</v>
      </c>
      <c r="I52">
        <f>SUM(StudentPerformance[[#This Row],[math score]],StudentPerformance[[#This Row],[reading score]],StudentPerformance[[#This Row],[writing score]])</f>
        <v>270</v>
      </c>
      <c r="J52" t="str">
        <f>IF(StudentPerformance[[#This Row],[math score]]&gt;50,"Pass","Fail")</f>
        <v>Pass</v>
      </c>
      <c r="K52" t="str">
        <f>IF(StudentPerformance[[#This Row],[reading score]]&gt;50,"Pass","Fail")</f>
        <v>Pass</v>
      </c>
      <c r="L52" t="str">
        <f>IF(StudentPerformance[[#This Row],[writing score]]&gt;50,"Pass","Fail")</f>
        <v>Pass</v>
      </c>
      <c r="M52" t="str">
        <f t="shared" si="0"/>
        <v>Pass</v>
      </c>
    </row>
    <row r="53" spans="1:13" x14ac:dyDescent="0.2">
      <c r="A53">
        <f>RANK(StudentPerformance[[#This Row],[Total marks]],StudentPerformance[Total marks],0)</f>
        <v>51</v>
      </c>
      <c r="B53" t="s">
        <v>7</v>
      </c>
      <c r="C53" t="s">
        <v>11</v>
      </c>
      <c r="D53" t="s">
        <v>12</v>
      </c>
      <c r="E53" t="s">
        <v>13</v>
      </c>
      <c r="F53">
        <v>87</v>
      </c>
      <c r="G53">
        <v>89</v>
      </c>
      <c r="H53">
        <v>94</v>
      </c>
      <c r="I53">
        <f>SUM(StudentPerformance[[#This Row],[math score]],StudentPerformance[[#This Row],[reading score]],StudentPerformance[[#This Row],[writing score]])</f>
        <v>270</v>
      </c>
      <c r="J53" t="str">
        <f>IF(StudentPerformance[[#This Row],[math score]]&gt;50,"Pass","Fail")</f>
        <v>Pass</v>
      </c>
      <c r="K53" t="str">
        <f>IF(StudentPerformance[[#This Row],[reading score]]&gt;50,"Pass","Fail")</f>
        <v>Pass</v>
      </c>
      <c r="L53" t="str">
        <f>IF(StudentPerformance[[#This Row],[writing score]]&gt;50,"Pass","Fail")</f>
        <v>Pass</v>
      </c>
      <c r="M53" t="str">
        <f t="shared" si="0"/>
        <v>Pass</v>
      </c>
    </row>
    <row r="54" spans="1:13" x14ac:dyDescent="0.2">
      <c r="A54">
        <f>RANK(StudentPerformance[[#This Row],[Total marks]],StudentPerformance[Total marks],0)</f>
        <v>53</v>
      </c>
      <c r="B54" t="s">
        <v>7</v>
      </c>
      <c r="C54" t="s">
        <v>11</v>
      </c>
      <c r="D54" t="s">
        <v>17</v>
      </c>
      <c r="E54" t="s">
        <v>10</v>
      </c>
      <c r="F54">
        <v>85</v>
      </c>
      <c r="G54">
        <v>89</v>
      </c>
      <c r="H54">
        <v>95</v>
      </c>
      <c r="I54">
        <f>SUM(StudentPerformance[[#This Row],[math score]],StudentPerformance[[#This Row],[reading score]],StudentPerformance[[#This Row],[writing score]])</f>
        <v>269</v>
      </c>
      <c r="J54" t="str">
        <f>IF(StudentPerformance[[#This Row],[math score]]&gt;50,"Pass","Fail")</f>
        <v>Pass</v>
      </c>
      <c r="K54" t="str">
        <f>IF(StudentPerformance[[#This Row],[reading score]]&gt;50,"Pass","Fail")</f>
        <v>Pass</v>
      </c>
      <c r="L54" t="str">
        <f>IF(StudentPerformance[[#This Row],[writing score]]&gt;50,"Pass","Fail")</f>
        <v>Pass</v>
      </c>
      <c r="M54" t="str">
        <f t="shared" si="0"/>
        <v>Pass</v>
      </c>
    </row>
    <row r="55" spans="1:13" x14ac:dyDescent="0.2">
      <c r="A55">
        <f>RANK(StudentPerformance[[#This Row],[Total marks]],StudentPerformance[Total marks],0)</f>
        <v>53</v>
      </c>
      <c r="B55" t="s">
        <v>7</v>
      </c>
      <c r="C55" t="s">
        <v>18</v>
      </c>
      <c r="D55" t="s">
        <v>12</v>
      </c>
      <c r="E55" t="s">
        <v>13</v>
      </c>
      <c r="F55">
        <v>85</v>
      </c>
      <c r="G55">
        <v>86</v>
      </c>
      <c r="H55">
        <v>98</v>
      </c>
      <c r="I55">
        <f>SUM(StudentPerformance[[#This Row],[math score]],StudentPerformance[[#This Row],[reading score]],StudentPerformance[[#This Row],[writing score]])</f>
        <v>269</v>
      </c>
      <c r="J55" t="str">
        <f>IF(StudentPerformance[[#This Row],[math score]]&gt;50,"Pass","Fail")</f>
        <v>Pass</v>
      </c>
      <c r="K55" t="str">
        <f>IF(StudentPerformance[[#This Row],[reading score]]&gt;50,"Pass","Fail")</f>
        <v>Pass</v>
      </c>
      <c r="L55" t="str">
        <f>IF(StudentPerformance[[#This Row],[writing score]]&gt;50,"Pass","Fail")</f>
        <v>Pass</v>
      </c>
      <c r="M55" t="str">
        <f t="shared" si="0"/>
        <v>Pass</v>
      </c>
    </row>
    <row r="56" spans="1:13" x14ac:dyDescent="0.2">
      <c r="A56">
        <f>RANK(StudentPerformance[[#This Row],[Total marks]],StudentPerformance[Total marks],0)</f>
        <v>55</v>
      </c>
      <c r="B56" t="s">
        <v>7</v>
      </c>
      <c r="C56" t="s">
        <v>8</v>
      </c>
      <c r="D56" t="s">
        <v>14</v>
      </c>
      <c r="E56" t="s">
        <v>13</v>
      </c>
      <c r="F56">
        <v>77</v>
      </c>
      <c r="G56">
        <v>97</v>
      </c>
      <c r="H56">
        <v>94</v>
      </c>
      <c r="I56">
        <f>SUM(StudentPerformance[[#This Row],[math score]],StudentPerformance[[#This Row],[reading score]],StudentPerformance[[#This Row],[writing score]])</f>
        <v>268</v>
      </c>
      <c r="J56" t="str">
        <f>IF(StudentPerformance[[#This Row],[math score]]&gt;50,"Pass","Fail")</f>
        <v>Pass</v>
      </c>
      <c r="K56" t="str">
        <f>IF(StudentPerformance[[#This Row],[reading score]]&gt;50,"Pass","Fail")</f>
        <v>Pass</v>
      </c>
      <c r="L56" t="str">
        <f>IF(StudentPerformance[[#This Row],[writing score]]&gt;50,"Pass","Fail")</f>
        <v>Pass</v>
      </c>
      <c r="M56" t="str">
        <f t="shared" si="0"/>
        <v>Pass</v>
      </c>
    </row>
    <row r="57" spans="1:13" x14ac:dyDescent="0.2">
      <c r="A57">
        <f>RANK(StudentPerformance[[#This Row],[Total marks]],StudentPerformance[Total marks],0)</f>
        <v>55</v>
      </c>
      <c r="B57" t="s">
        <v>7</v>
      </c>
      <c r="C57" t="s">
        <v>8</v>
      </c>
      <c r="D57" t="s">
        <v>19</v>
      </c>
      <c r="E57" t="s">
        <v>10</v>
      </c>
      <c r="F57">
        <v>87</v>
      </c>
      <c r="G57">
        <v>95</v>
      </c>
      <c r="H57">
        <v>86</v>
      </c>
      <c r="I57">
        <f>SUM(StudentPerformance[[#This Row],[math score]],StudentPerformance[[#This Row],[reading score]],StudentPerformance[[#This Row],[writing score]])</f>
        <v>268</v>
      </c>
      <c r="J57" t="str">
        <f>IF(StudentPerformance[[#This Row],[math score]]&gt;50,"Pass","Fail")</f>
        <v>Pass</v>
      </c>
      <c r="K57" t="str">
        <f>IF(StudentPerformance[[#This Row],[reading score]]&gt;50,"Pass","Fail")</f>
        <v>Pass</v>
      </c>
      <c r="L57" t="str">
        <f>IF(StudentPerformance[[#This Row],[writing score]]&gt;50,"Pass","Fail")</f>
        <v>Pass</v>
      </c>
      <c r="M57" t="str">
        <f t="shared" si="0"/>
        <v>Pass</v>
      </c>
    </row>
    <row r="58" spans="1:13" x14ac:dyDescent="0.2">
      <c r="A58">
        <f>RANK(StudentPerformance[[#This Row],[Total marks]],StudentPerformance[Total marks],0)</f>
        <v>55</v>
      </c>
      <c r="B58" t="s">
        <v>7</v>
      </c>
      <c r="C58" t="s">
        <v>11</v>
      </c>
      <c r="D58" t="s">
        <v>17</v>
      </c>
      <c r="E58" t="s">
        <v>13</v>
      </c>
      <c r="F58">
        <v>82</v>
      </c>
      <c r="G58">
        <v>93</v>
      </c>
      <c r="H58">
        <v>93</v>
      </c>
      <c r="I58">
        <f>SUM(StudentPerformance[[#This Row],[math score]],StudentPerformance[[#This Row],[reading score]],StudentPerformance[[#This Row],[writing score]])</f>
        <v>268</v>
      </c>
      <c r="J58" t="str">
        <f>IF(StudentPerformance[[#This Row],[math score]]&gt;50,"Pass","Fail")</f>
        <v>Pass</v>
      </c>
      <c r="K58" t="str">
        <f>IF(StudentPerformance[[#This Row],[reading score]]&gt;50,"Pass","Fail")</f>
        <v>Pass</v>
      </c>
      <c r="L58" t="str">
        <f>IF(StudentPerformance[[#This Row],[writing score]]&gt;50,"Pass","Fail")</f>
        <v>Pass</v>
      </c>
      <c r="M58" t="str">
        <f t="shared" si="0"/>
        <v>Pass</v>
      </c>
    </row>
    <row r="59" spans="1:13" x14ac:dyDescent="0.2">
      <c r="A59">
        <f>RANK(StudentPerformance[[#This Row],[Total marks]],StudentPerformance[Total marks],0)</f>
        <v>55</v>
      </c>
      <c r="B59" t="s">
        <v>7</v>
      </c>
      <c r="C59" t="s">
        <v>16</v>
      </c>
      <c r="D59" t="s">
        <v>17</v>
      </c>
      <c r="E59" t="s">
        <v>10</v>
      </c>
      <c r="F59">
        <v>82</v>
      </c>
      <c r="G59">
        <v>93</v>
      </c>
      <c r="H59">
        <v>93</v>
      </c>
      <c r="I59">
        <f>SUM(StudentPerformance[[#This Row],[math score]],StudentPerformance[[#This Row],[reading score]],StudentPerformance[[#This Row],[writing score]])</f>
        <v>268</v>
      </c>
      <c r="J59" t="str">
        <f>IF(StudentPerformance[[#This Row],[math score]]&gt;50,"Pass","Fail")</f>
        <v>Pass</v>
      </c>
      <c r="K59" t="str">
        <f>IF(StudentPerformance[[#This Row],[reading score]]&gt;50,"Pass","Fail")</f>
        <v>Pass</v>
      </c>
      <c r="L59" t="str">
        <f>IF(StudentPerformance[[#This Row],[writing score]]&gt;50,"Pass","Fail")</f>
        <v>Pass</v>
      </c>
      <c r="M59" t="str">
        <f t="shared" si="0"/>
        <v>Pass</v>
      </c>
    </row>
    <row r="60" spans="1:13" x14ac:dyDescent="0.2">
      <c r="A60">
        <f>RANK(StudentPerformance[[#This Row],[Total marks]],StudentPerformance[Total marks],0)</f>
        <v>59</v>
      </c>
      <c r="B60" t="s">
        <v>7</v>
      </c>
      <c r="C60" t="s">
        <v>16</v>
      </c>
      <c r="D60" t="s">
        <v>20</v>
      </c>
      <c r="E60" t="s">
        <v>13</v>
      </c>
      <c r="F60">
        <v>85</v>
      </c>
      <c r="G60">
        <v>90</v>
      </c>
      <c r="H60">
        <v>92</v>
      </c>
      <c r="I60">
        <f>SUM(StudentPerformance[[#This Row],[math score]],StudentPerformance[[#This Row],[reading score]],StudentPerformance[[#This Row],[writing score]])</f>
        <v>267</v>
      </c>
      <c r="J60" t="str">
        <f>IF(StudentPerformance[[#This Row],[math score]]&gt;50,"Pass","Fail")</f>
        <v>Pass</v>
      </c>
      <c r="K60" t="str">
        <f>IF(StudentPerformance[[#This Row],[reading score]]&gt;50,"Pass","Fail")</f>
        <v>Pass</v>
      </c>
      <c r="L60" t="str">
        <f>IF(StudentPerformance[[#This Row],[writing score]]&gt;50,"Pass","Fail")</f>
        <v>Pass</v>
      </c>
      <c r="M60" t="str">
        <f t="shared" si="0"/>
        <v>Pass</v>
      </c>
    </row>
    <row r="61" spans="1:13" x14ac:dyDescent="0.2">
      <c r="A61">
        <f>RANK(StudentPerformance[[#This Row],[Total marks]],StudentPerformance[Total marks],0)</f>
        <v>59</v>
      </c>
      <c r="B61" t="s">
        <v>15</v>
      </c>
      <c r="C61" t="s">
        <v>21</v>
      </c>
      <c r="D61" t="s">
        <v>12</v>
      </c>
      <c r="E61" t="s">
        <v>13</v>
      </c>
      <c r="F61">
        <v>99</v>
      </c>
      <c r="G61">
        <v>87</v>
      </c>
      <c r="H61">
        <v>81</v>
      </c>
      <c r="I61">
        <f>SUM(StudentPerformance[[#This Row],[math score]],StudentPerformance[[#This Row],[reading score]],StudentPerformance[[#This Row],[writing score]])</f>
        <v>267</v>
      </c>
      <c r="J61" t="str">
        <f>IF(StudentPerformance[[#This Row],[math score]]&gt;50,"Pass","Fail")</f>
        <v>Pass</v>
      </c>
      <c r="K61" t="str">
        <f>IF(StudentPerformance[[#This Row],[reading score]]&gt;50,"Pass","Fail")</f>
        <v>Pass</v>
      </c>
      <c r="L61" t="str">
        <f>IF(StudentPerformance[[#This Row],[writing score]]&gt;50,"Pass","Fail")</f>
        <v>Pass</v>
      </c>
      <c r="M61" t="str">
        <f t="shared" si="0"/>
        <v>Pass</v>
      </c>
    </row>
    <row r="62" spans="1:13" x14ac:dyDescent="0.2">
      <c r="A62">
        <f>RANK(StudentPerformance[[#This Row],[Total marks]],StudentPerformance[Total marks],0)</f>
        <v>59</v>
      </c>
      <c r="B62" t="s">
        <v>15</v>
      </c>
      <c r="C62" t="s">
        <v>8</v>
      </c>
      <c r="D62" t="s">
        <v>20</v>
      </c>
      <c r="E62" t="s">
        <v>13</v>
      </c>
      <c r="F62">
        <v>94</v>
      </c>
      <c r="G62">
        <v>86</v>
      </c>
      <c r="H62">
        <v>87</v>
      </c>
      <c r="I62">
        <f>SUM(StudentPerformance[[#This Row],[math score]],StudentPerformance[[#This Row],[reading score]],StudentPerformance[[#This Row],[writing score]])</f>
        <v>267</v>
      </c>
      <c r="J62" t="str">
        <f>IF(StudentPerformance[[#This Row],[math score]]&gt;50,"Pass","Fail")</f>
        <v>Pass</v>
      </c>
      <c r="K62" t="str">
        <f>IF(StudentPerformance[[#This Row],[reading score]]&gt;50,"Pass","Fail")</f>
        <v>Pass</v>
      </c>
      <c r="L62" t="str">
        <f>IF(StudentPerformance[[#This Row],[writing score]]&gt;50,"Pass","Fail")</f>
        <v>Pass</v>
      </c>
      <c r="M62" t="str">
        <f t="shared" si="0"/>
        <v>Pass</v>
      </c>
    </row>
    <row r="63" spans="1:13" x14ac:dyDescent="0.2">
      <c r="A63">
        <f>RANK(StudentPerformance[[#This Row],[Total marks]],StudentPerformance[Total marks],0)</f>
        <v>59</v>
      </c>
      <c r="B63" t="s">
        <v>15</v>
      </c>
      <c r="C63" t="s">
        <v>11</v>
      </c>
      <c r="D63" t="s">
        <v>12</v>
      </c>
      <c r="E63" t="s">
        <v>13</v>
      </c>
      <c r="F63">
        <v>93</v>
      </c>
      <c r="G63">
        <v>84</v>
      </c>
      <c r="H63">
        <v>90</v>
      </c>
      <c r="I63">
        <f>SUM(StudentPerformance[[#This Row],[math score]],StudentPerformance[[#This Row],[reading score]],StudentPerformance[[#This Row],[writing score]])</f>
        <v>267</v>
      </c>
      <c r="J63" t="str">
        <f>IF(StudentPerformance[[#This Row],[math score]]&gt;50,"Pass","Fail")</f>
        <v>Pass</v>
      </c>
      <c r="K63" t="str">
        <f>IF(StudentPerformance[[#This Row],[reading score]]&gt;50,"Pass","Fail")</f>
        <v>Pass</v>
      </c>
      <c r="L63" t="str">
        <f>IF(StudentPerformance[[#This Row],[writing score]]&gt;50,"Pass","Fail")</f>
        <v>Pass</v>
      </c>
      <c r="M63" t="str">
        <f t="shared" si="0"/>
        <v>Pass</v>
      </c>
    </row>
    <row r="64" spans="1:13" x14ac:dyDescent="0.2">
      <c r="A64">
        <f>RANK(StudentPerformance[[#This Row],[Total marks]],StudentPerformance[Total marks],0)</f>
        <v>59</v>
      </c>
      <c r="B64" t="s">
        <v>15</v>
      </c>
      <c r="C64" t="s">
        <v>21</v>
      </c>
      <c r="D64" t="s">
        <v>17</v>
      </c>
      <c r="E64" t="s">
        <v>13</v>
      </c>
      <c r="F64">
        <v>97</v>
      </c>
      <c r="G64">
        <v>82</v>
      </c>
      <c r="H64">
        <v>88</v>
      </c>
      <c r="I64">
        <f>SUM(StudentPerformance[[#This Row],[math score]],StudentPerformance[[#This Row],[reading score]],StudentPerformance[[#This Row],[writing score]])</f>
        <v>267</v>
      </c>
      <c r="J64" t="str">
        <f>IF(StudentPerformance[[#This Row],[math score]]&gt;50,"Pass","Fail")</f>
        <v>Pass</v>
      </c>
      <c r="K64" t="str">
        <f>IF(StudentPerformance[[#This Row],[reading score]]&gt;50,"Pass","Fail")</f>
        <v>Pass</v>
      </c>
      <c r="L64" t="str">
        <f>IF(StudentPerformance[[#This Row],[writing score]]&gt;50,"Pass","Fail")</f>
        <v>Pass</v>
      </c>
      <c r="M64" t="str">
        <f t="shared" si="0"/>
        <v>Pass</v>
      </c>
    </row>
    <row r="65" spans="1:13" x14ac:dyDescent="0.2">
      <c r="A65">
        <f>RANK(StudentPerformance[[#This Row],[Total marks]],StudentPerformance[Total marks],0)</f>
        <v>64</v>
      </c>
      <c r="B65" t="s">
        <v>7</v>
      </c>
      <c r="C65" t="s">
        <v>18</v>
      </c>
      <c r="D65" t="s">
        <v>17</v>
      </c>
      <c r="E65" t="s">
        <v>10</v>
      </c>
      <c r="F65">
        <v>82</v>
      </c>
      <c r="G65">
        <v>95</v>
      </c>
      <c r="H65">
        <v>89</v>
      </c>
      <c r="I65">
        <f>SUM(StudentPerformance[[#This Row],[math score]],StudentPerformance[[#This Row],[reading score]],StudentPerformance[[#This Row],[writing score]])</f>
        <v>266</v>
      </c>
      <c r="J65" t="str">
        <f>IF(StudentPerformance[[#This Row],[math score]]&gt;50,"Pass","Fail")</f>
        <v>Pass</v>
      </c>
      <c r="K65" t="str">
        <f>IF(StudentPerformance[[#This Row],[reading score]]&gt;50,"Pass","Fail")</f>
        <v>Pass</v>
      </c>
      <c r="L65" t="str">
        <f>IF(StudentPerformance[[#This Row],[writing score]]&gt;50,"Pass","Fail")</f>
        <v>Pass</v>
      </c>
      <c r="M65" t="str">
        <f t="shared" si="0"/>
        <v>Pass</v>
      </c>
    </row>
    <row r="66" spans="1:13" x14ac:dyDescent="0.2">
      <c r="A66">
        <f>RANK(StudentPerformance[[#This Row],[Total marks]],StudentPerformance[Total marks],0)</f>
        <v>64</v>
      </c>
      <c r="B66" t="s">
        <v>7</v>
      </c>
      <c r="C66" t="s">
        <v>11</v>
      </c>
      <c r="D66" t="s">
        <v>9</v>
      </c>
      <c r="E66" t="s">
        <v>13</v>
      </c>
      <c r="F66">
        <v>77</v>
      </c>
      <c r="G66">
        <v>94</v>
      </c>
      <c r="H66">
        <v>95</v>
      </c>
      <c r="I66">
        <f>SUM(StudentPerformance[[#This Row],[math score]],StudentPerformance[[#This Row],[reading score]],StudentPerformance[[#This Row],[writing score]])</f>
        <v>266</v>
      </c>
      <c r="J66" t="str">
        <f>IF(StudentPerformance[[#This Row],[math score]]&gt;50,"Pass","Fail")</f>
        <v>Pass</v>
      </c>
      <c r="K66" t="str">
        <f>IF(StudentPerformance[[#This Row],[reading score]]&gt;50,"Pass","Fail")</f>
        <v>Pass</v>
      </c>
      <c r="L66" t="str">
        <f>IF(StudentPerformance[[#This Row],[writing score]]&gt;50,"Pass","Fail")</f>
        <v>Pass</v>
      </c>
      <c r="M66" t="str">
        <f t="shared" ref="M66:M129" si="1">IF(AND(J66="Pass",K66="Pass",L66="Pass"),"Pass","Fail")</f>
        <v>Pass</v>
      </c>
    </row>
    <row r="67" spans="1:13" x14ac:dyDescent="0.2">
      <c r="A67">
        <f>RANK(StudentPerformance[[#This Row],[Total marks]],StudentPerformance[Total marks],0)</f>
        <v>64</v>
      </c>
      <c r="B67" t="s">
        <v>7</v>
      </c>
      <c r="C67" t="s">
        <v>11</v>
      </c>
      <c r="D67" t="s">
        <v>12</v>
      </c>
      <c r="E67" t="s">
        <v>10</v>
      </c>
      <c r="F67">
        <v>82</v>
      </c>
      <c r="G67">
        <v>90</v>
      </c>
      <c r="H67">
        <v>94</v>
      </c>
      <c r="I67">
        <f>SUM(StudentPerformance[[#This Row],[math score]],StudentPerformance[[#This Row],[reading score]],StudentPerformance[[#This Row],[writing score]])</f>
        <v>266</v>
      </c>
      <c r="J67" t="str">
        <f>IF(StudentPerformance[[#This Row],[math score]]&gt;50,"Pass","Fail")</f>
        <v>Pass</v>
      </c>
      <c r="K67" t="str">
        <f>IF(StudentPerformance[[#This Row],[reading score]]&gt;50,"Pass","Fail")</f>
        <v>Pass</v>
      </c>
      <c r="L67" t="str">
        <f>IF(StudentPerformance[[#This Row],[writing score]]&gt;50,"Pass","Fail")</f>
        <v>Pass</v>
      </c>
      <c r="M67" t="str">
        <f t="shared" si="1"/>
        <v>Pass</v>
      </c>
    </row>
    <row r="68" spans="1:13" x14ac:dyDescent="0.2">
      <c r="A68">
        <f>RANK(StudentPerformance[[#This Row],[Total marks]],StudentPerformance[Total marks],0)</f>
        <v>64</v>
      </c>
      <c r="B68" t="s">
        <v>15</v>
      </c>
      <c r="C68" t="s">
        <v>21</v>
      </c>
      <c r="D68" t="s">
        <v>12</v>
      </c>
      <c r="E68" t="s">
        <v>10</v>
      </c>
      <c r="F68">
        <v>93</v>
      </c>
      <c r="G68">
        <v>90</v>
      </c>
      <c r="H68">
        <v>83</v>
      </c>
      <c r="I68">
        <f>SUM(StudentPerformance[[#This Row],[math score]],StudentPerformance[[#This Row],[reading score]],StudentPerformance[[#This Row],[writing score]])</f>
        <v>266</v>
      </c>
      <c r="J68" t="str">
        <f>IF(StudentPerformance[[#This Row],[math score]]&gt;50,"Pass","Fail")</f>
        <v>Pass</v>
      </c>
      <c r="K68" t="str">
        <f>IF(StudentPerformance[[#This Row],[reading score]]&gt;50,"Pass","Fail")</f>
        <v>Pass</v>
      </c>
      <c r="L68" t="str">
        <f>IF(StudentPerformance[[#This Row],[writing score]]&gt;50,"Pass","Fail")</f>
        <v>Pass</v>
      </c>
      <c r="M68" t="str">
        <f t="shared" si="1"/>
        <v>Pass</v>
      </c>
    </row>
    <row r="69" spans="1:13" x14ac:dyDescent="0.2">
      <c r="A69">
        <f>RANK(StudentPerformance[[#This Row],[Total marks]],StudentPerformance[Total marks],0)</f>
        <v>64</v>
      </c>
      <c r="B69" t="s">
        <v>15</v>
      </c>
      <c r="C69" t="s">
        <v>21</v>
      </c>
      <c r="D69" t="s">
        <v>12</v>
      </c>
      <c r="E69" t="s">
        <v>10</v>
      </c>
      <c r="F69">
        <v>97</v>
      </c>
      <c r="G69">
        <v>87</v>
      </c>
      <c r="H69">
        <v>82</v>
      </c>
      <c r="I69">
        <f>SUM(StudentPerformance[[#This Row],[math score]],StudentPerformance[[#This Row],[reading score]],StudentPerformance[[#This Row],[writing score]])</f>
        <v>266</v>
      </c>
      <c r="J69" t="str">
        <f>IF(StudentPerformance[[#This Row],[math score]]&gt;50,"Pass","Fail")</f>
        <v>Pass</v>
      </c>
      <c r="K69" t="str">
        <f>IF(StudentPerformance[[#This Row],[reading score]]&gt;50,"Pass","Fail")</f>
        <v>Pass</v>
      </c>
      <c r="L69" t="str">
        <f>IF(StudentPerformance[[#This Row],[writing score]]&gt;50,"Pass","Fail")</f>
        <v>Pass</v>
      </c>
      <c r="M69" t="str">
        <f t="shared" si="1"/>
        <v>Pass</v>
      </c>
    </row>
    <row r="70" spans="1:13" x14ac:dyDescent="0.2">
      <c r="A70">
        <f>RANK(StudentPerformance[[#This Row],[Total marks]],StudentPerformance[Total marks],0)</f>
        <v>69</v>
      </c>
      <c r="B70" t="s">
        <v>7</v>
      </c>
      <c r="C70" t="s">
        <v>11</v>
      </c>
      <c r="D70" t="s">
        <v>9</v>
      </c>
      <c r="E70" t="s">
        <v>10</v>
      </c>
      <c r="F70">
        <v>86</v>
      </c>
      <c r="G70">
        <v>92</v>
      </c>
      <c r="H70">
        <v>87</v>
      </c>
      <c r="I70">
        <f>SUM(StudentPerformance[[#This Row],[math score]],StudentPerformance[[#This Row],[reading score]],StudentPerformance[[#This Row],[writing score]])</f>
        <v>265</v>
      </c>
      <c r="J70" t="str">
        <f>IF(StudentPerformance[[#This Row],[math score]]&gt;50,"Pass","Fail")</f>
        <v>Pass</v>
      </c>
      <c r="K70" t="str">
        <f>IF(StudentPerformance[[#This Row],[reading score]]&gt;50,"Pass","Fail")</f>
        <v>Pass</v>
      </c>
      <c r="L70" t="str">
        <f>IF(StudentPerformance[[#This Row],[writing score]]&gt;50,"Pass","Fail")</f>
        <v>Pass</v>
      </c>
      <c r="M70" t="str">
        <f t="shared" si="1"/>
        <v>Pass</v>
      </c>
    </row>
    <row r="71" spans="1:13" x14ac:dyDescent="0.2">
      <c r="A71">
        <f>RANK(StudentPerformance[[#This Row],[Total marks]],StudentPerformance[Total marks],0)</f>
        <v>69</v>
      </c>
      <c r="B71" t="s">
        <v>7</v>
      </c>
      <c r="C71" t="s">
        <v>18</v>
      </c>
      <c r="D71" t="s">
        <v>14</v>
      </c>
      <c r="E71" t="s">
        <v>10</v>
      </c>
      <c r="F71">
        <v>78</v>
      </c>
      <c r="G71">
        <v>91</v>
      </c>
      <c r="H71">
        <v>96</v>
      </c>
      <c r="I71">
        <f>SUM(StudentPerformance[[#This Row],[math score]],StudentPerformance[[#This Row],[reading score]],StudentPerformance[[#This Row],[writing score]])</f>
        <v>265</v>
      </c>
      <c r="J71" t="str">
        <f>IF(StudentPerformance[[#This Row],[math score]]&gt;50,"Pass","Fail")</f>
        <v>Pass</v>
      </c>
      <c r="K71" t="str">
        <f>IF(StudentPerformance[[#This Row],[reading score]]&gt;50,"Pass","Fail")</f>
        <v>Pass</v>
      </c>
      <c r="L71" t="str">
        <f>IF(StudentPerformance[[#This Row],[writing score]]&gt;50,"Pass","Fail")</f>
        <v>Pass</v>
      </c>
      <c r="M71" t="str">
        <f t="shared" si="1"/>
        <v>Pass</v>
      </c>
    </row>
    <row r="72" spans="1:13" x14ac:dyDescent="0.2">
      <c r="A72">
        <f>RANK(StudentPerformance[[#This Row],[Total marks]],StudentPerformance[Total marks],0)</f>
        <v>69</v>
      </c>
      <c r="B72" t="s">
        <v>7</v>
      </c>
      <c r="C72" t="s">
        <v>18</v>
      </c>
      <c r="D72" t="s">
        <v>17</v>
      </c>
      <c r="E72" t="s">
        <v>10</v>
      </c>
      <c r="F72">
        <v>85</v>
      </c>
      <c r="G72">
        <v>91</v>
      </c>
      <c r="H72">
        <v>89</v>
      </c>
      <c r="I72">
        <f>SUM(StudentPerformance[[#This Row],[math score]],StudentPerformance[[#This Row],[reading score]],StudentPerformance[[#This Row],[writing score]])</f>
        <v>265</v>
      </c>
      <c r="J72" t="str">
        <f>IF(StudentPerformance[[#This Row],[math score]]&gt;50,"Pass","Fail")</f>
        <v>Pass</v>
      </c>
      <c r="K72" t="str">
        <f>IF(StudentPerformance[[#This Row],[reading score]]&gt;50,"Pass","Fail")</f>
        <v>Pass</v>
      </c>
      <c r="L72" t="str">
        <f>IF(StudentPerformance[[#This Row],[writing score]]&gt;50,"Pass","Fail")</f>
        <v>Pass</v>
      </c>
      <c r="M72" t="str">
        <f t="shared" si="1"/>
        <v>Pass</v>
      </c>
    </row>
    <row r="73" spans="1:13" x14ac:dyDescent="0.2">
      <c r="A73">
        <f>RANK(StudentPerformance[[#This Row],[Total marks]],StudentPerformance[Total marks],0)</f>
        <v>69</v>
      </c>
      <c r="B73" t="s">
        <v>15</v>
      </c>
      <c r="C73" t="s">
        <v>8</v>
      </c>
      <c r="D73" t="s">
        <v>9</v>
      </c>
      <c r="E73" t="s">
        <v>13</v>
      </c>
      <c r="F73">
        <v>87</v>
      </c>
      <c r="G73">
        <v>90</v>
      </c>
      <c r="H73">
        <v>88</v>
      </c>
      <c r="I73">
        <f>SUM(StudentPerformance[[#This Row],[math score]],StudentPerformance[[#This Row],[reading score]],StudentPerformance[[#This Row],[writing score]])</f>
        <v>265</v>
      </c>
      <c r="J73" t="str">
        <f>IF(StudentPerformance[[#This Row],[math score]]&gt;50,"Pass","Fail")</f>
        <v>Pass</v>
      </c>
      <c r="K73" t="str">
        <f>IF(StudentPerformance[[#This Row],[reading score]]&gt;50,"Pass","Fail")</f>
        <v>Pass</v>
      </c>
      <c r="L73" t="str">
        <f>IF(StudentPerformance[[#This Row],[writing score]]&gt;50,"Pass","Fail")</f>
        <v>Pass</v>
      </c>
      <c r="M73" t="str">
        <f t="shared" si="1"/>
        <v>Pass</v>
      </c>
    </row>
    <row r="74" spans="1:13" x14ac:dyDescent="0.2">
      <c r="A74">
        <f>RANK(StudentPerformance[[#This Row],[Total marks]],StudentPerformance[Total marks],0)</f>
        <v>69</v>
      </c>
      <c r="B74" t="s">
        <v>7</v>
      </c>
      <c r="C74" t="s">
        <v>21</v>
      </c>
      <c r="D74" t="s">
        <v>12</v>
      </c>
      <c r="E74" t="s">
        <v>10</v>
      </c>
      <c r="F74">
        <v>87</v>
      </c>
      <c r="G74">
        <v>85</v>
      </c>
      <c r="H74">
        <v>93</v>
      </c>
      <c r="I74">
        <f>SUM(StudentPerformance[[#This Row],[math score]],StudentPerformance[[#This Row],[reading score]],StudentPerformance[[#This Row],[writing score]])</f>
        <v>265</v>
      </c>
      <c r="J74" t="str">
        <f>IF(StudentPerformance[[#This Row],[math score]]&gt;50,"Pass","Fail")</f>
        <v>Pass</v>
      </c>
      <c r="K74" t="str">
        <f>IF(StudentPerformance[[#This Row],[reading score]]&gt;50,"Pass","Fail")</f>
        <v>Pass</v>
      </c>
      <c r="L74" t="str">
        <f>IF(StudentPerformance[[#This Row],[writing score]]&gt;50,"Pass","Fail")</f>
        <v>Pass</v>
      </c>
      <c r="M74" t="str">
        <f t="shared" si="1"/>
        <v>Pass</v>
      </c>
    </row>
    <row r="75" spans="1:13" x14ac:dyDescent="0.2">
      <c r="A75">
        <f>RANK(StudentPerformance[[#This Row],[Total marks]],StudentPerformance[Total marks],0)</f>
        <v>74</v>
      </c>
      <c r="B75" t="s">
        <v>7</v>
      </c>
      <c r="C75" t="s">
        <v>21</v>
      </c>
      <c r="D75" t="s">
        <v>14</v>
      </c>
      <c r="E75" t="s">
        <v>10</v>
      </c>
      <c r="F75">
        <v>81</v>
      </c>
      <c r="G75">
        <v>92</v>
      </c>
      <c r="H75">
        <v>91</v>
      </c>
      <c r="I75">
        <f>SUM(StudentPerformance[[#This Row],[math score]],StudentPerformance[[#This Row],[reading score]],StudentPerformance[[#This Row],[writing score]])</f>
        <v>264</v>
      </c>
      <c r="J75" t="str">
        <f>IF(StudentPerformance[[#This Row],[math score]]&gt;50,"Pass","Fail")</f>
        <v>Pass</v>
      </c>
      <c r="K75" t="str">
        <f>IF(StudentPerformance[[#This Row],[reading score]]&gt;50,"Pass","Fail")</f>
        <v>Pass</v>
      </c>
      <c r="L75" t="str">
        <f>IF(StudentPerformance[[#This Row],[writing score]]&gt;50,"Pass","Fail")</f>
        <v>Pass</v>
      </c>
      <c r="M75" t="str">
        <f t="shared" si="1"/>
        <v>Pass</v>
      </c>
    </row>
    <row r="76" spans="1:13" x14ac:dyDescent="0.2">
      <c r="A76">
        <f>RANK(StudentPerformance[[#This Row],[Total marks]],StudentPerformance[Total marks],0)</f>
        <v>74</v>
      </c>
      <c r="B76" t="s">
        <v>7</v>
      </c>
      <c r="C76" t="s">
        <v>18</v>
      </c>
      <c r="D76" t="s">
        <v>17</v>
      </c>
      <c r="E76" t="s">
        <v>13</v>
      </c>
      <c r="F76">
        <v>77</v>
      </c>
      <c r="G76">
        <v>89</v>
      </c>
      <c r="H76">
        <v>98</v>
      </c>
      <c r="I76">
        <f>SUM(StudentPerformance[[#This Row],[math score]],StudentPerformance[[#This Row],[reading score]],StudentPerformance[[#This Row],[writing score]])</f>
        <v>264</v>
      </c>
      <c r="J76" t="str">
        <f>IF(StudentPerformance[[#This Row],[math score]]&gt;50,"Pass","Fail")</f>
        <v>Pass</v>
      </c>
      <c r="K76" t="str">
        <f>IF(StudentPerformance[[#This Row],[reading score]]&gt;50,"Pass","Fail")</f>
        <v>Pass</v>
      </c>
      <c r="L76" t="str">
        <f>IF(StudentPerformance[[#This Row],[writing score]]&gt;50,"Pass","Fail")</f>
        <v>Pass</v>
      </c>
      <c r="M76" t="str">
        <f t="shared" si="1"/>
        <v>Pass</v>
      </c>
    </row>
    <row r="77" spans="1:13" x14ac:dyDescent="0.2">
      <c r="A77">
        <f>RANK(StudentPerformance[[#This Row],[Total marks]],StudentPerformance[Total marks],0)</f>
        <v>76</v>
      </c>
      <c r="B77" t="s">
        <v>15</v>
      </c>
      <c r="C77" t="s">
        <v>18</v>
      </c>
      <c r="D77" t="s">
        <v>14</v>
      </c>
      <c r="E77" t="s">
        <v>13</v>
      </c>
      <c r="F77">
        <v>84</v>
      </c>
      <c r="G77">
        <v>89</v>
      </c>
      <c r="H77">
        <v>90</v>
      </c>
      <c r="I77">
        <f>SUM(StudentPerformance[[#This Row],[math score]],StudentPerformance[[#This Row],[reading score]],StudentPerformance[[#This Row],[writing score]])</f>
        <v>263</v>
      </c>
      <c r="J77" t="str">
        <f>IF(StudentPerformance[[#This Row],[math score]]&gt;50,"Pass","Fail")</f>
        <v>Pass</v>
      </c>
      <c r="K77" t="str">
        <f>IF(StudentPerformance[[#This Row],[reading score]]&gt;50,"Pass","Fail")</f>
        <v>Pass</v>
      </c>
      <c r="L77" t="str">
        <f>IF(StudentPerformance[[#This Row],[writing score]]&gt;50,"Pass","Fail")</f>
        <v>Pass</v>
      </c>
      <c r="M77" t="str">
        <f t="shared" si="1"/>
        <v>Pass</v>
      </c>
    </row>
    <row r="78" spans="1:13" x14ac:dyDescent="0.2">
      <c r="A78">
        <f>RANK(StudentPerformance[[#This Row],[Total marks]],StudentPerformance[Total marks],0)</f>
        <v>76</v>
      </c>
      <c r="B78" t="s">
        <v>15</v>
      </c>
      <c r="C78" t="s">
        <v>11</v>
      </c>
      <c r="D78" t="s">
        <v>19</v>
      </c>
      <c r="E78" t="s">
        <v>10</v>
      </c>
      <c r="F78">
        <v>88</v>
      </c>
      <c r="G78">
        <v>89</v>
      </c>
      <c r="H78">
        <v>86</v>
      </c>
      <c r="I78">
        <f>SUM(StudentPerformance[[#This Row],[math score]],StudentPerformance[[#This Row],[reading score]],StudentPerformance[[#This Row],[writing score]])</f>
        <v>263</v>
      </c>
      <c r="J78" t="str">
        <f>IF(StudentPerformance[[#This Row],[math score]]&gt;50,"Pass","Fail")</f>
        <v>Pass</v>
      </c>
      <c r="K78" t="str">
        <f>IF(StudentPerformance[[#This Row],[reading score]]&gt;50,"Pass","Fail")</f>
        <v>Pass</v>
      </c>
      <c r="L78" t="str">
        <f>IF(StudentPerformance[[#This Row],[writing score]]&gt;50,"Pass","Fail")</f>
        <v>Pass</v>
      </c>
      <c r="M78" t="str">
        <f t="shared" si="1"/>
        <v>Pass</v>
      </c>
    </row>
    <row r="79" spans="1:13" x14ac:dyDescent="0.2">
      <c r="A79">
        <f>RANK(StudentPerformance[[#This Row],[Total marks]],StudentPerformance[Total marks],0)</f>
        <v>78</v>
      </c>
      <c r="B79" t="s">
        <v>7</v>
      </c>
      <c r="C79" t="s">
        <v>21</v>
      </c>
      <c r="D79" t="s">
        <v>17</v>
      </c>
      <c r="E79" t="s">
        <v>10</v>
      </c>
      <c r="F79">
        <v>85</v>
      </c>
      <c r="G79">
        <v>92</v>
      </c>
      <c r="H79">
        <v>85</v>
      </c>
      <c r="I79">
        <f>SUM(StudentPerformance[[#This Row],[math score]],StudentPerformance[[#This Row],[reading score]],StudentPerformance[[#This Row],[writing score]])</f>
        <v>262</v>
      </c>
      <c r="J79" t="str">
        <f>IF(StudentPerformance[[#This Row],[math score]]&gt;50,"Pass","Fail")</f>
        <v>Pass</v>
      </c>
      <c r="K79" t="str">
        <f>IF(StudentPerformance[[#This Row],[reading score]]&gt;50,"Pass","Fail")</f>
        <v>Pass</v>
      </c>
      <c r="L79" t="str">
        <f>IF(StudentPerformance[[#This Row],[writing score]]&gt;50,"Pass","Fail")</f>
        <v>Pass</v>
      </c>
      <c r="M79" t="str">
        <f t="shared" si="1"/>
        <v>Pass</v>
      </c>
    </row>
    <row r="80" spans="1:13" x14ac:dyDescent="0.2">
      <c r="A80">
        <f>RANK(StudentPerformance[[#This Row],[Total marks]],StudentPerformance[Total marks],0)</f>
        <v>78</v>
      </c>
      <c r="B80" t="s">
        <v>15</v>
      </c>
      <c r="C80" t="s">
        <v>21</v>
      </c>
      <c r="D80" t="s">
        <v>17</v>
      </c>
      <c r="E80" t="s">
        <v>10</v>
      </c>
      <c r="F80">
        <v>90</v>
      </c>
      <c r="G80">
        <v>90</v>
      </c>
      <c r="H80">
        <v>82</v>
      </c>
      <c r="I80">
        <f>SUM(StudentPerformance[[#This Row],[math score]],StudentPerformance[[#This Row],[reading score]],StudentPerformance[[#This Row],[writing score]])</f>
        <v>262</v>
      </c>
      <c r="J80" t="str">
        <f>IF(StudentPerformance[[#This Row],[math score]]&gt;50,"Pass","Fail")</f>
        <v>Pass</v>
      </c>
      <c r="K80" t="str">
        <f>IF(StudentPerformance[[#This Row],[reading score]]&gt;50,"Pass","Fail")</f>
        <v>Pass</v>
      </c>
      <c r="L80" t="str">
        <f>IF(StudentPerformance[[#This Row],[writing score]]&gt;50,"Pass","Fail")</f>
        <v>Pass</v>
      </c>
      <c r="M80" t="str">
        <f t="shared" si="1"/>
        <v>Pass</v>
      </c>
    </row>
    <row r="81" spans="1:13" x14ac:dyDescent="0.2">
      <c r="A81">
        <f>RANK(StudentPerformance[[#This Row],[Total marks]],StudentPerformance[Total marks],0)</f>
        <v>78</v>
      </c>
      <c r="B81" t="s">
        <v>7</v>
      </c>
      <c r="C81" t="s">
        <v>11</v>
      </c>
      <c r="D81" t="s">
        <v>12</v>
      </c>
      <c r="E81" t="s">
        <v>10</v>
      </c>
      <c r="F81">
        <v>84</v>
      </c>
      <c r="G81">
        <v>87</v>
      </c>
      <c r="H81">
        <v>91</v>
      </c>
      <c r="I81">
        <f>SUM(StudentPerformance[[#This Row],[math score]],StudentPerformance[[#This Row],[reading score]],StudentPerformance[[#This Row],[writing score]])</f>
        <v>262</v>
      </c>
      <c r="J81" t="str">
        <f>IF(StudentPerformance[[#This Row],[math score]]&gt;50,"Pass","Fail")</f>
        <v>Pass</v>
      </c>
      <c r="K81" t="str">
        <f>IF(StudentPerformance[[#This Row],[reading score]]&gt;50,"Pass","Fail")</f>
        <v>Pass</v>
      </c>
      <c r="L81" t="str">
        <f>IF(StudentPerformance[[#This Row],[writing score]]&gt;50,"Pass","Fail")</f>
        <v>Pass</v>
      </c>
      <c r="M81" t="str">
        <f t="shared" si="1"/>
        <v>Pass</v>
      </c>
    </row>
    <row r="82" spans="1:13" x14ac:dyDescent="0.2">
      <c r="A82">
        <f>RANK(StudentPerformance[[#This Row],[Total marks]],StudentPerformance[Total marks],0)</f>
        <v>78</v>
      </c>
      <c r="B82" t="s">
        <v>15</v>
      </c>
      <c r="C82" t="s">
        <v>18</v>
      </c>
      <c r="D82" t="s">
        <v>17</v>
      </c>
      <c r="E82" t="s">
        <v>10</v>
      </c>
      <c r="F82">
        <v>90</v>
      </c>
      <c r="G82">
        <v>87</v>
      </c>
      <c r="H82">
        <v>85</v>
      </c>
      <c r="I82">
        <f>SUM(StudentPerformance[[#This Row],[math score]],StudentPerformance[[#This Row],[reading score]],StudentPerformance[[#This Row],[writing score]])</f>
        <v>262</v>
      </c>
      <c r="J82" t="str">
        <f>IF(StudentPerformance[[#This Row],[math score]]&gt;50,"Pass","Fail")</f>
        <v>Pass</v>
      </c>
      <c r="K82" t="str">
        <f>IF(StudentPerformance[[#This Row],[reading score]]&gt;50,"Pass","Fail")</f>
        <v>Pass</v>
      </c>
      <c r="L82" t="str">
        <f>IF(StudentPerformance[[#This Row],[writing score]]&gt;50,"Pass","Fail")</f>
        <v>Pass</v>
      </c>
      <c r="M82" t="str">
        <f t="shared" si="1"/>
        <v>Pass</v>
      </c>
    </row>
    <row r="83" spans="1:13" x14ac:dyDescent="0.2">
      <c r="A83">
        <f>RANK(StudentPerformance[[#This Row],[Total marks]],StudentPerformance[Total marks],0)</f>
        <v>78</v>
      </c>
      <c r="B83" t="s">
        <v>7</v>
      </c>
      <c r="C83" t="s">
        <v>21</v>
      </c>
      <c r="D83" t="s">
        <v>12</v>
      </c>
      <c r="E83" t="s">
        <v>13</v>
      </c>
      <c r="F83">
        <v>86</v>
      </c>
      <c r="G83">
        <v>85</v>
      </c>
      <c r="H83">
        <v>91</v>
      </c>
      <c r="I83">
        <f>SUM(StudentPerformance[[#This Row],[math score]],StudentPerformance[[#This Row],[reading score]],StudentPerformance[[#This Row],[writing score]])</f>
        <v>262</v>
      </c>
      <c r="J83" t="str">
        <f>IF(StudentPerformance[[#This Row],[math score]]&gt;50,"Pass","Fail")</f>
        <v>Pass</v>
      </c>
      <c r="K83" t="str">
        <f>IF(StudentPerformance[[#This Row],[reading score]]&gt;50,"Pass","Fail")</f>
        <v>Pass</v>
      </c>
      <c r="L83" t="str">
        <f>IF(StudentPerformance[[#This Row],[writing score]]&gt;50,"Pass","Fail")</f>
        <v>Pass</v>
      </c>
      <c r="M83" t="str">
        <f t="shared" si="1"/>
        <v>Pass</v>
      </c>
    </row>
    <row r="84" spans="1:13" x14ac:dyDescent="0.2">
      <c r="A84">
        <f>RANK(StudentPerformance[[#This Row],[Total marks]],StudentPerformance[Total marks],0)</f>
        <v>83</v>
      </c>
      <c r="B84" t="s">
        <v>7</v>
      </c>
      <c r="C84" t="s">
        <v>8</v>
      </c>
      <c r="D84" t="s">
        <v>19</v>
      </c>
      <c r="E84" t="s">
        <v>10</v>
      </c>
      <c r="F84">
        <v>81</v>
      </c>
      <c r="G84">
        <v>91</v>
      </c>
      <c r="H84">
        <v>89</v>
      </c>
      <c r="I84">
        <f>SUM(StudentPerformance[[#This Row],[math score]],StudentPerformance[[#This Row],[reading score]],StudentPerformance[[#This Row],[writing score]])</f>
        <v>261</v>
      </c>
      <c r="J84" t="str">
        <f>IF(StudentPerformance[[#This Row],[math score]]&gt;50,"Pass","Fail")</f>
        <v>Pass</v>
      </c>
      <c r="K84" t="str">
        <f>IF(StudentPerformance[[#This Row],[reading score]]&gt;50,"Pass","Fail")</f>
        <v>Pass</v>
      </c>
      <c r="L84" t="str">
        <f>IF(StudentPerformance[[#This Row],[writing score]]&gt;50,"Pass","Fail")</f>
        <v>Pass</v>
      </c>
      <c r="M84" t="str">
        <f t="shared" si="1"/>
        <v>Pass</v>
      </c>
    </row>
    <row r="85" spans="1:13" x14ac:dyDescent="0.2">
      <c r="A85">
        <f>RANK(StudentPerformance[[#This Row],[Total marks]],StudentPerformance[Total marks],0)</f>
        <v>83</v>
      </c>
      <c r="B85" t="s">
        <v>7</v>
      </c>
      <c r="C85" t="s">
        <v>18</v>
      </c>
      <c r="D85" t="s">
        <v>9</v>
      </c>
      <c r="E85" t="s">
        <v>10</v>
      </c>
      <c r="F85">
        <v>78</v>
      </c>
      <c r="G85">
        <v>90</v>
      </c>
      <c r="H85">
        <v>93</v>
      </c>
      <c r="I85">
        <f>SUM(StudentPerformance[[#This Row],[math score]],StudentPerformance[[#This Row],[reading score]],StudentPerformance[[#This Row],[writing score]])</f>
        <v>261</v>
      </c>
      <c r="J85" t="str">
        <f>IF(StudentPerformance[[#This Row],[math score]]&gt;50,"Pass","Fail")</f>
        <v>Pass</v>
      </c>
      <c r="K85" t="str">
        <f>IF(StudentPerformance[[#This Row],[reading score]]&gt;50,"Pass","Fail")</f>
        <v>Pass</v>
      </c>
      <c r="L85" t="str">
        <f>IF(StudentPerformance[[#This Row],[writing score]]&gt;50,"Pass","Fail")</f>
        <v>Pass</v>
      </c>
      <c r="M85" t="str">
        <f t="shared" si="1"/>
        <v>Pass</v>
      </c>
    </row>
    <row r="86" spans="1:13" x14ac:dyDescent="0.2">
      <c r="A86">
        <f>RANK(StudentPerformance[[#This Row],[Total marks]],StudentPerformance[Total marks],0)</f>
        <v>83</v>
      </c>
      <c r="B86" t="s">
        <v>7</v>
      </c>
      <c r="C86" t="s">
        <v>21</v>
      </c>
      <c r="D86" t="s">
        <v>17</v>
      </c>
      <c r="E86" t="s">
        <v>13</v>
      </c>
      <c r="F86">
        <v>79</v>
      </c>
      <c r="G86">
        <v>88</v>
      </c>
      <c r="H86">
        <v>94</v>
      </c>
      <c r="I86">
        <f>SUM(StudentPerformance[[#This Row],[math score]],StudentPerformance[[#This Row],[reading score]],StudentPerformance[[#This Row],[writing score]])</f>
        <v>261</v>
      </c>
      <c r="J86" t="str">
        <f>IF(StudentPerformance[[#This Row],[math score]]&gt;50,"Pass","Fail")</f>
        <v>Pass</v>
      </c>
      <c r="K86" t="str">
        <f>IF(StudentPerformance[[#This Row],[reading score]]&gt;50,"Pass","Fail")</f>
        <v>Pass</v>
      </c>
      <c r="L86" t="str">
        <f>IF(StudentPerformance[[#This Row],[writing score]]&gt;50,"Pass","Fail")</f>
        <v>Pass</v>
      </c>
      <c r="M86" t="str">
        <f t="shared" si="1"/>
        <v>Pass</v>
      </c>
    </row>
    <row r="87" spans="1:13" x14ac:dyDescent="0.2">
      <c r="A87">
        <f>RANK(StudentPerformance[[#This Row],[Total marks]],StudentPerformance[Total marks],0)</f>
        <v>83</v>
      </c>
      <c r="B87" t="s">
        <v>7</v>
      </c>
      <c r="C87" t="s">
        <v>11</v>
      </c>
      <c r="D87" t="s">
        <v>17</v>
      </c>
      <c r="E87" t="s">
        <v>10</v>
      </c>
      <c r="F87">
        <v>91</v>
      </c>
      <c r="G87">
        <v>86</v>
      </c>
      <c r="H87">
        <v>84</v>
      </c>
      <c r="I87">
        <f>SUM(StudentPerformance[[#This Row],[math score]],StudentPerformance[[#This Row],[reading score]],StudentPerformance[[#This Row],[writing score]])</f>
        <v>261</v>
      </c>
      <c r="J87" t="str">
        <f>IF(StudentPerformance[[#This Row],[math score]]&gt;50,"Pass","Fail")</f>
        <v>Pass</v>
      </c>
      <c r="K87" t="str">
        <f>IF(StudentPerformance[[#This Row],[reading score]]&gt;50,"Pass","Fail")</f>
        <v>Pass</v>
      </c>
      <c r="L87" t="str">
        <f>IF(StudentPerformance[[#This Row],[writing score]]&gt;50,"Pass","Fail")</f>
        <v>Pass</v>
      </c>
      <c r="M87" t="str">
        <f t="shared" si="1"/>
        <v>Pass</v>
      </c>
    </row>
    <row r="88" spans="1:13" x14ac:dyDescent="0.2">
      <c r="A88">
        <f>RANK(StudentPerformance[[#This Row],[Total marks]],StudentPerformance[Total marks],0)</f>
        <v>83</v>
      </c>
      <c r="B88" t="s">
        <v>15</v>
      </c>
      <c r="C88" t="s">
        <v>11</v>
      </c>
      <c r="D88" t="s">
        <v>14</v>
      </c>
      <c r="E88" t="s">
        <v>13</v>
      </c>
      <c r="F88">
        <v>91</v>
      </c>
      <c r="G88">
        <v>85</v>
      </c>
      <c r="H88">
        <v>85</v>
      </c>
      <c r="I88">
        <f>SUM(StudentPerformance[[#This Row],[math score]],StudentPerformance[[#This Row],[reading score]],StudentPerformance[[#This Row],[writing score]])</f>
        <v>261</v>
      </c>
      <c r="J88" t="str">
        <f>IF(StudentPerformance[[#This Row],[math score]]&gt;50,"Pass","Fail")</f>
        <v>Pass</v>
      </c>
      <c r="K88" t="str">
        <f>IF(StudentPerformance[[#This Row],[reading score]]&gt;50,"Pass","Fail")</f>
        <v>Pass</v>
      </c>
      <c r="L88" t="str">
        <f>IF(StudentPerformance[[#This Row],[writing score]]&gt;50,"Pass","Fail")</f>
        <v>Pass</v>
      </c>
      <c r="M88" t="str">
        <f t="shared" si="1"/>
        <v>Pass</v>
      </c>
    </row>
    <row r="89" spans="1:13" x14ac:dyDescent="0.2">
      <c r="A89">
        <f>RANK(StudentPerformance[[#This Row],[Total marks]],StudentPerformance[Total marks],0)</f>
        <v>83</v>
      </c>
      <c r="B89" t="s">
        <v>15</v>
      </c>
      <c r="C89" t="s">
        <v>21</v>
      </c>
      <c r="D89" t="s">
        <v>17</v>
      </c>
      <c r="E89" t="s">
        <v>13</v>
      </c>
      <c r="F89">
        <v>94</v>
      </c>
      <c r="G89">
        <v>85</v>
      </c>
      <c r="H89">
        <v>82</v>
      </c>
      <c r="I89">
        <f>SUM(StudentPerformance[[#This Row],[math score]],StudentPerformance[[#This Row],[reading score]],StudentPerformance[[#This Row],[writing score]])</f>
        <v>261</v>
      </c>
      <c r="J89" t="str">
        <f>IF(StudentPerformance[[#This Row],[math score]]&gt;50,"Pass","Fail")</f>
        <v>Pass</v>
      </c>
      <c r="K89" t="str">
        <f>IF(StudentPerformance[[#This Row],[reading score]]&gt;50,"Pass","Fail")</f>
        <v>Pass</v>
      </c>
      <c r="L89" t="str">
        <f>IF(StudentPerformance[[#This Row],[writing score]]&gt;50,"Pass","Fail")</f>
        <v>Pass</v>
      </c>
      <c r="M89" t="str">
        <f t="shared" si="1"/>
        <v>Pass</v>
      </c>
    </row>
    <row r="90" spans="1:13" x14ac:dyDescent="0.2">
      <c r="A90">
        <f>RANK(StudentPerformance[[#This Row],[Total marks]],StudentPerformance[Total marks],0)</f>
        <v>89</v>
      </c>
      <c r="B90" t="s">
        <v>7</v>
      </c>
      <c r="C90" t="s">
        <v>11</v>
      </c>
      <c r="D90" t="s">
        <v>9</v>
      </c>
      <c r="E90" t="s">
        <v>13</v>
      </c>
      <c r="F90">
        <v>79</v>
      </c>
      <c r="G90">
        <v>92</v>
      </c>
      <c r="H90">
        <v>89</v>
      </c>
      <c r="I90">
        <f>SUM(StudentPerformance[[#This Row],[math score]],StudentPerformance[[#This Row],[reading score]],StudentPerformance[[#This Row],[writing score]])</f>
        <v>260</v>
      </c>
      <c r="J90" t="str">
        <f>IF(StudentPerformance[[#This Row],[math score]]&gt;50,"Pass","Fail")</f>
        <v>Pass</v>
      </c>
      <c r="K90" t="str">
        <f>IF(StudentPerformance[[#This Row],[reading score]]&gt;50,"Pass","Fail")</f>
        <v>Pass</v>
      </c>
      <c r="L90" t="str">
        <f>IF(StudentPerformance[[#This Row],[writing score]]&gt;50,"Pass","Fail")</f>
        <v>Pass</v>
      </c>
      <c r="M90" t="str">
        <f t="shared" si="1"/>
        <v>Pass</v>
      </c>
    </row>
    <row r="91" spans="1:13" x14ac:dyDescent="0.2">
      <c r="A91">
        <f>RANK(StudentPerformance[[#This Row],[Total marks]],StudentPerformance[Total marks],0)</f>
        <v>89</v>
      </c>
      <c r="B91" t="s">
        <v>7</v>
      </c>
      <c r="C91" t="s">
        <v>18</v>
      </c>
      <c r="D91" t="s">
        <v>20</v>
      </c>
      <c r="E91" t="s">
        <v>13</v>
      </c>
      <c r="F91">
        <v>80</v>
      </c>
      <c r="G91">
        <v>92</v>
      </c>
      <c r="H91">
        <v>88</v>
      </c>
      <c r="I91">
        <f>SUM(StudentPerformance[[#This Row],[math score]],StudentPerformance[[#This Row],[reading score]],StudentPerformance[[#This Row],[writing score]])</f>
        <v>260</v>
      </c>
      <c r="J91" t="str">
        <f>IF(StudentPerformance[[#This Row],[math score]]&gt;50,"Pass","Fail")</f>
        <v>Pass</v>
      </c>
      <c r="K91" t="str">
        <f>IF(StudentPerformance[[#This Row],[reading score]]&gt;50,"Pass","Fail")</f>
        <v>Pass</v>
      </c>
      <c r="L91" t="str">
        <f>IF(StudentPerformance[[#This Row],[writing score]]&gt;50,"Pass","Fail")</f>
        <v>Pass</v>
      </c>
      <c r="M91" t="str">
        <f t="shared" si="1"/>
        <v>Pass</v>
      </c>
    </row>
    <row r="92" spans="1:13" x14ac:dyDescent="0.2">
      <c r="A92">
        <f>RANK(StudentPerformance[[#This Row],[Total marks]],StudentPerformance[Total marks],0)</f>
        <v>89</v>
      </c>
      <c r="B92" t="s">
        <v>15</v>
      </c>
      <c r="C92" t="s">
        <v>21</v>
      </c>
      <c r="D92" t="s">
        <v>20</v>
      </c>
      <c r="E92" t="s">
        <v>10</v>
      </c>
      <c r="F92">
        <v>94</v>
      </c>
      <c r="G92">
        <v>88</v>
      </c>
      <c r="H92">
        <v>78</v>
      </c>
      <c r="I92">
        <f>SUM(StudentPerformance[[#This Row],[math score]],StudentPerformance[[#This Row],[reading score]],StudentPerformance[[#This Row],[writing score]])</f>
        <v>260</v>
      </c>
      <c r="J92" t="str">
        <f>IF(StudentPerformance[[#This Row],[math score]]&gt;50,"Pass","Fail")</f>
        <v>Pass</v>
      </c>
      <c r="K92" t="str">
        <f>IF(StudentPerformance[[#This Row],[reading score]]&gt;50,"Pass","Fail")</f>
        <v>Pass</v>
      </c>
      <c r="L92" t="str">
        <f>IF(StudentPerformance[[#This Row],[writing score]]&gt;50,"Pass","Fail")</f>
        <v>Pass</v>
      </c>
      <c r="M92" t="str">
        <f t="shared" si="1"/>
        <v>Pass</v>
      </c>
    </row>
    <row r="93" spans="1:13" x14ac:dyDescent="0.2">
      <c r="A93">
        <f>RANK(StudentPerformance[[#This Row],[Total marks]],StudentPerformance[Total marks],0)</f>
        <v>89</v>
      </c>
      <c r="B93" t="s">
        <v>15</v>
      </c>
      <c r="C93" t="s">
        <v>18</v>
      </c>
      <c r="D93" t="s">
        <v>14</v>
      </c>
      <c r="E93" t="s">
        <v>10</v>
      </c>
      <c r="F93">
        <v>95</v>
      </c>
      <c r="G93">
        <v>81</v>
      </c>
      <c r="H93">
        <v>84</v>
      </c>
      <c r="I93">
        <f>SUM(StudentPerformance[[#This Row],[math score]],StudentPerformance[[#This Row],[reading score]],StudentPerformance[[#This Row],[writing score]])</f>
        <v>260</v>
      </c>
      <c r="J93" t="str">
        <f>IF(StudentPerformance[[#This Row],[math score]]&gt;50,"Pass","Fail")</f>
        <v>Pass</v>
      </c>
      <c r="K93" t="str">
        <f>IF(StudentPerformance[[#This Row],[reading score]]&gt;50,"Pass","Fail")</f>
        <v>Pass</v>
      </c>
      <c r="L93" t="str">
        <f>IF(StudentPerformance[[#This Row],[writing score]]&gt;50,"Pass","Fail")</f>
        <v>Pass</v>
      </c>
      <c r="M93" t="str">
        <f t="shared" si="1"/>
        <v>Pass</v>
      </c>
    </row>
    <row r="94" spans="1:13" x14ac:dyDescent="0.2">
      <c r="A94">
        <f>RANK(StudentPerformance[[#This Row],[Total marks]],StudentPerformance[Total marks],0)</f>
        <v>93</v>
      </c>
      <c r="B94" t="s">
        <v>7</v>
      </c>
      <c r="C94" t="s">
        <v>11</v>
      </c>
      <c r="D94" t="s">
        <v>14</v>
      </c>
      <c r="E94" t="s">
        <v>13</v>
      </c>
      <c r="F94">
        <v>81</v>
      </c>
      <c r="G94">
        <v>91</v>
      </c>
      <c r="H94">
        <v>87</v>
      </c>
      <c r="I94">
        <f>SUM(StudentPerformance[[#This Row],[math score]],StudentPerformance[[#This Row],[reading score]],StudentPerformance[[#This Row],[writing score]])</f>
        <v>259</v>
      </c>
      <c r="J94" t="str">
        <f>IF(StudentPerformance[[#This Row],[math score]]&gt;50,"Pass","Fail")</f>
        <v>Pass</v>
      </c>
      <c r="K94" t="str">
        <f>IF(StudentPerformance[[#This Row],[reading score]]&gt;50,"Pass","Fail")</f>
        <v>Pass</v>
      </c>
      <c r="L94" t="str">
        <f>IF(StudentPerformance[[#This Row],[writing score]]&gt;50,"Pass","Fail")</f>
        <v>Pass</v>
      </c>
      <c r="M94" t="str">
        <f t="shared" si="1"/>
        <v>Pass</v>
      </c>
    </row>
    <row r="95" spans="1:13" x14ac:dyDescent="0.2">
      <c r="A95">
        <f>RANK(StudentPerformance[[#This Row],[Total marks]],StudentPerformance[Total marks],0)</f>
        <v>93</v>
      </c>
      <c r="B95" t="s">
        <v>15</v>
      </c>
      <c r="C95" t="s">
        <v>21</v>
      </c>
      <c r="D95" t="s">
        <v>19</v>
      </c>
      <c r="E95" t="s">
        <v>13</v>
      </c>
      <c r="F95">
        <v>87</v>
      </c>
      <c r="G95">
        <v>91</v>
      </c>
      <c r="H95">
        <v>81</v>
      </c>
      <c r="I95">
        <f>SUM(StudentPerformance[[#This Row],[math score]],StudentPerformance[[#This Row],[reading score]],StudentPerformance[[#This Row],[writing score]])</f>
        <v>259</v>
      </c>
      <c r="J95" t="str">
        <f>IF(StudentPerformance[[#This Row],[math score]]&gt;50,"Pass","Fail")</f>
        <v>Pass</v>
      </c>
      <c r="K95" t="str">
        <f>IF(StudentPerformance[[#This Row],[reading score]]&gt;50,"Pass","Fail")</f>
        <v>Pass</v>
      </c>
      <c r="L95" t="str">
        <f>IF(StudentPerformance[[#This Row],[writing score]]&gt;50,"Pass","Fail")</f>
        <v>Pass</v>
      </c>
      <c r="M95" t="str">
        <f t="shared" si="1"/>
        <v>Pass</v>
      </c>
    </row>
    <row r="96" spans="1:13" x14ac:dyDescent="0.2">
      <c r="A96">
        <f>RANK(StudentPerformance[[#This Row],[Total marks]],StudentPerformance[Total marks],0)</f>
        <v>93</v>
      </c>
      <c r="B96" t="s">
        <v>7</v>
      </c>
      <c r="C96" t="s">
        <v>18</v>
      </c>
      <c r="D96" t="s">
        <v>12</v>
      </c>
      <c r="E96" t="s">
        <v>10</v>
      </c>
      <c r="F96">
        <v>80</v>
      </c>
      <c r="G96">
        <v>90</v>
      </c>
      <c r="H96">
        <v>89</v>
      </c>
      <c r="I96">
        <f>SUM(StudentPerformance[[#This Row],[math score]],StudentPerformance[[#This Row],[reading score]],StudentPerformance[[#This Row],[writing score]])</f>
        <v>259</v>
      </c>
      <c r="J96" t="str">
        <f>IF(StudentPerformance[[#This Row],[math score]]&gt;50,"Pass","Fail")</f>
        <v>Pass</v>
      </c>
      <c r="K96" t="str">
        <f>IF(StudentPerformance[[#This Row],[reading score]]&gt;50,"Pass","Fail")</f>
        <v>Pass</v>
      </c>
      <c r="L96" t="str">
        <f>IF(StudentPerformance[[#This Row],[writing score]]&gt;50,"Pass","Fail")</f>
        <v>Pass</v>
      </c>
      <c r="M96" t="str">
        <f t="shared" si="1"/>
        <v>Pass</v>
      </c>
    </row>
    <row r="97" spans="1:13" x14ac:dyDescent="0.2">
      <c r="A97">
        <f>RANK(StudentPerformance[[#This Row],[Total marks]],StudentPerformance[Total marks],0)</f>
        <v>93</v>
      </c>
      <c r="B97" t="s">
        <v>7</v>
      </c>
      <c r="C97" t="s">
        <v>11</v>
      </c>
      <c r="D97" t="s">
        <v>9</v>
      </c>
      <c r="E97" t="s">
        <v>10</v>
      </c>
      <c r="F97">
        <v>81</v>
      </c>
      <c r="G97">
        <v>88</v>
      </c>
      <c r="H97">
        <v>90</v>
      </c>
      <c r="I97">
        <f>SUM(StudentPerformance[[#This Row],[math score]],StudentPerformance[[#This Row],[reading score]],StudentPerformance[[#This Row],[writing score]])</f>
        <v>259</v>
      </c>
      <c r="J97" t="str">
        <f>IF(StudentPerformance[[#This Row],[math score]]&gt;50,"Pass","Fail")</f>
        <v>Pass</v>
      </c>
      <c r="K97" t="str">
        <f>IF(StudentPerformance[[#This Row],[reading score]]&gt;50,"Pass","Fail")</f>
        <v>Pass</v>
      </c>
      <c r="L97" t="str">
        <f>IF(StudentPerformance[[#This Row],[writing score]]&gt;50,"Pass","Fail")</f>
        <v>Pass</v>
      </c>
      <c r="M97" t="str">
        <f t="shared" si="1"/>
        <v>Pass</v>
      </c>
    </row>
    <row r="98" spans="1:13" x14ac:dyDescent="0.2">
      <c r="A98">
        <f>RANK(StudentPerformance[[#This Row],[Total marks]],StudentPerformance[Total marks],0)</f>
        <v>93</v>
      </c>
      <c r="B98" t="s">
        <v>15</v>
      </c>
      <c r="C98" t="s">
        <v>18</v>
      </c>
      <c r="D98" t="s">
        <v>20</v>
      </c>
      <c r="E98" t="s">
        <v>13</v>
      </c>
      <c r="F98">
        <v>89</v>
      </c>
      <c r="G98">
        <v>88</v>
      </c>
      <c r="H98">
        <v>82</v>
      </c>
      <c r="I98">
        <f>SUM(StudentPerformance[[#This Row],[math score]],StudentPerformance[[#This Row],[reading score]],StudentPerformance[[#This Row],[writing score]])</f>
        <v>259</v>
      </c>
      <c r="J98" t="str">
        <f>IF(StudentPerformance[[#This Row],[math score]]&gt;50,"Pass","Fail")</f>
        <v>Pass</v>
      </c>
      <c r="K98" t="str">
        <f>IF(StudentPerformance[[#This Row],[reading score]]&gt;50,"Pass","Fail")</f>
        <v>Pass</v>
      </c>
      <c r="L98" t="str">
        <f>IF(StudentPerformance[[#This Row],[writing score]]&gt;50,"Pass","Fail")</f>
        <v>Pass</v>
      </c>
      <c r="M98" t="str">
        <f t="shared" si="1"/>
        <v>Pass</v>
      </c>
    </row>
    <row r="99" spans="1:13" x14ac:dyDescent="0.2">
      <c r="A99">
        <f>RANK(StudentPerformance[[#This Row],[Total marks]],StudentPerformance[Total marks],0)</f>
        <v>93</v>
      </c>
      <c r="B99" t="s">
        <v>15</v>
      </c>
      <c r="C99" t="s">
        <v>21</v>
      </c>
      <c r="D99" t="s">
        <v>14</v>
      </c>
      <c r="E99" t="s">
        <v>10</v>
      </c>
      <c r="F99">
        <v>90</v>
      </c>
      <c r="G99">
        <v>85</v>
      </c>
      <c r="H99">
        <v>84</v>
      </c>
      <c r="I99">
        <f>SUM(StudentPerformance[[#This Row],[math score]],StudentPerformance[[#This Row],[reading score]],StudentPerformance[[#This Row],[writing score]])</f>
        <v>259</v>
      </c>
      <c r="J99" t="str">
        <f>IF(StudentPerformance[[#This Row],[math score]]&gt;50,"Pass","Fail")</f>
        <v>Pass</v>
      </c>
      <c r="K99" t="str">
        <f>IF(StudentPerformance[[#This Row],[reading score]]&gt;50,"Pass","Fail")</f>
        <v>Pass</v>
      </c>
      <c r="L99" t="str">
        <f>IF(StudentPerformance[[#This Row],[writing score]]&gt;50,"Pass","Fail")</f>
        <v>Pass</v>
      </c>
      <c r="M99" t="str">
        <f t="shared" si="1"/>
        <v>Pass</v>
      </c>
    </row>
    <row r="100" spans="1:13" x14ac:dyDescent="0.2">
      <c r="A100">
        <f>RANK(StudentPerformance[[#This Row],[Total marks]],StudentPerformance[Total marks],0)</f>
        <v>99</v>
      </c>
      <c r="B100" t="s">
        <v>7</v>
      </c>
      <c r="C100" t="s">
        <v>11</v>
      </c>
      <c r="D100" t="s">
        <v>12</v>
      </c>
      <c r="E100" t="s">
        <v>10</v>
      </c>
      <c r="F100">
        <v>77</v>
      </c>
      <c r="G100">
        <v>90</v>
      </c>
      <c r="H100">
        <v>91</v>
      </c>
      <c r="I100">
        <f>SUM(StudentPerformance[[#This Row],[math score]],StudentPerformance[[#This Row],[reading score]],StudentPerformance[[#This Row],[writing score]])</f>
        <v>258</v>
      </c>
      <c r="J100" t="str">
        <f>IF(StudentPerformance[[#This Row],[math score]]&gt;50,"Pass","Fail")</f>
        <v>Pass</v>
      </c>
      <c r="K100" t="str">
        <f>IF(StudentPerformance[[#This Row],[reading score]]&gt;50,"Pass","Fail")</f>
        <v>Pass</v>
      </c>
      <c r="L100" t="str">
        <f>IF(StudentPerformance[[#This Row],[writing score]]&gt;50,"Pass","Fail")</f>
        <v>Pass</v>
      </c>
      <c r="M100" t="str">
        <f t="shared" si="1"/>
        <v>Pass</v>
      </c>
    </row>
    <row r="101" spans="1:13" x14ac:dyDescent="0.2">
      <c r="A101">
        <f>RANK(StudentPerformance[[#This Row],[Total marks]],StudentPerformance[Total marks],0)</f>
        <v>99</v>
      </c>
      <c r="B101" t="s">
        <v>7</v>
      </c>
      <c r="C101" t="s">
        <v>11</v>
      </c>
      <c r="D101" t="s">
        <v>17</v>
      </c>
      <c r="E101" t="s">
        <v>13</v>
      </c>
      <c r="F101">
        <v>83</v>
      </c>
      <c r="G101">
        <v>85</v>
      </c>
      <c r="H101">
        <v>90</v>
      </c>
      <c r="I101">
        <f>SUM(StudentPerformance[[#This Row],[math score]],StudentPerformance[[#This Row],[reading score]],StudentPerformance[[#This Row],[writing score]])</f>
        <v>258</v>
      </c>
      <c r="J101" t="str">
        <f>IF(StudentPerformance[[#This Row],[math score]]&gt;50,"Pass","Fail")</f>
        <v>Pass</v>
      </c>
      <c r="K101" t="str">
        <f>IF(StudentPerformance[[#This Row],[reading score]]&gt;50,"Pass","Fail")</f>
        <v>Pass</v>
      </c>
      <c r="L101" t="str">
        <f>IF(StudentPerformance[[#This Row],[writing score]]&gt;50,"Pass","Fail")</f>
        <v>Pass</v>
      </c>
      <c r="M101" t="str">
        <f t="shared" si="1"/>
        <v>Pass</v>
      </c>
    </row>
    <row r="102" spans="1:13" x14ac:dyDescent="0.2">
      <c r="A102">
        <f>RANK(StudentPerformance[[#This Row],[Total marks]],StudentPerformance[Total marks],0)</f>
        <v>99</v>
      </c>
      <c r="B102" t="s">
        <v>15</v>
      </c>
      <c r="C102" t="s">
        <v>18</v>
      </c>
      <c r="D102" t="s">
        <v>14</v>
      </c>
      <c r="E102" t="s">
        <v>10</v>
      </c>
      <c r="F102">
        <v>85</v>
      </c>
      <c r="G102">
        <v>84</v>
      </c>
      <c r="H102">
        <v>89</v>
      </c>
      <c r="I102">
        <f>SUM(StudentPerformance[[#This Row],[math score]],StudentPerformance[[#This Row],[reading score]],StudentPerformance[[#This Row],[writing score]])</f>
        <v>258</v>
      </c>
      <c r="J102" t="str">
        <f>IF(StudentPerformance[[#This Row],[math score]]&gt;50,"Pass","Fail")</f>
        <v>Pass</v>
      </c>
      <c r="K102" t="str">
        <f>IF(StudentPerformance[[#This Row],[reading score]]&gt;50,"Pass","Fail")</f>
        <v>Pass</v>
      </c>
      <c r="L102" t="str">
        <f>IF(StudentPerformance[[#This Row],[writing score]]&gt;50,"Pass","Fail")</f>
        <v>Pass</v>
      </c>
      <c r="M102" t="str">
        <f t="shared" si="1"/>
        <v>Pass</v>
      </c>
    </row>
    <row r="103" spans="1:13" x14ac:dyDescent="0.2">
      <c r="A103">
        <f>RANK(StudentPerformance[[#This Row],[Total marks]],StudentPerformance[Total marks],0)</f>
        <v>99</v>
      </c>
      <c r="B103" t="s">
        <v>15</v>
      </c>
      <c r="C103" t="s">
        <v>16</v>
      </c>
      <c r="D103" t="s">
        <v>9</v>
      </c>
      <c r="E103" t="s">
        <v>13</v>
      </c>
      <c r="F103">
        <v>87</v>
      </c>
      <c r="G103">
        <v>84</v>
      </c>
      <c r="H103">
        <v>87</v>
      </c>
      <c r="I103">
        <f>SUM(StudentPerformance[[#This Row],[math score]],StudentPerformance[[#This Row],[reading score]],StudentPerformance[[#This Row],[writing score]])</f>
        <v>258</v>
      </c>
      <c r="J103" t="str">
        <f>IF(StudentPerformance[[#This Row],[math score]]&gt;50,"Pass","Fail")</f>
        <v>Pass</v>
      </c>
      <c r="K103" t="str">
        <f>IF(StudentPerformance[[#This Row],[reading score]]&gt;50,"Pass","Fail")</f>
        <v>Pass</v>
      </c>
      <c r="L103" t="str">
        <f>IF(StudentPerformance[[#This Row],[writing score]]&gt;50,"Pass","Fail")</f>
        <v>Pass</v>
      </c>
      <c r="M103" t="str">
        <f t="shared" si="1"/>
        <v>Pass</v>
      </c>
    </row>
    <row r="104" spans="1:13" x14ac:dyDescent="0.2">
      <c r="A104">
        <f>RANK(StudentPerformance[[#This Row],[Total marks]],StudentPerformance[Total marks],0)</f>
        <v>103</v>
      </c>
      <c r="B104" t="s">
        <v>7</v>
      </c>
      <c r="C104" t="s">
        <v>8</v>
      </c>
      <c r="D104" t="s">
        <v>17</v>
      </c>
      <c r="E104" t="s">
        <v>13</v>
      </c>
      <c r="F104">
        <v>76</v>
      </c>
      <c r="G104">
        <v>94</v>
      </c>
      <c r="H104">
        <v>87</v>
      </c>
      <c r="I104">
        <f>SUM(StudentPerformance[[#This Row],[math score]],StudentPerformance[[#This Row],[reading score]],StudentPerformance[[#This Row],[writing score]])</f>
        <v>257</v>
      </c>
      <c r="J104" t="str">
        <f>IF(StudentPerformance[[#This Row],[math score]]&gt;50,"Pass","Fail")</f>
        <v>Pass</v>
      </c>
      <c r="K104" t="str">
        <f>IF(StudentPerformance[[#This Row],[reading score]]&gt;50,"Pass","Fail")</f>
        <v>Pass</v>
      </c>
      <c r="L104" t="str">
        <f>IF(StudentPerformance[[#This Row],[writing score]]&gt;50,"Pass","Fail")</f>
        <v>Pass</v>
      </c>
      <c r="M104" t="str">
        <f t="shared" si="1"/>
        <v>Pass</v>
      </c>
    </row>
    <row r="105" spans="1:13" x14ac:dyDescent="0.2">
      <c r="A105">
        <f>RANK(StudentPerformance[[#This Row],[Total marks]],StudentPerformance[Total marks],0)</f>
        <v>103</v>
      </c>
      <c r="B105" t="s">
        <v>7</v>
      </c>
      <c r="C105" t="s">
        <v>18</v>
      </c>
      <c r="D105" t="s">
        <v>9</v>
      </c>
      <c r="E105" t="s">
        <v>10</v>
      </c>
      <c r="F105">
        <v>79</v>
      </c>
      <c r="G105">
        <v>89</v>
      </c>
      <c r="H105">
        <v>89</v>
      </c>
      <c r="I105">
        <f>SUM(StudentPerformance[[#This Row],[math score]],StudentPerformance[[#This Row],[reading score]],StudentPerformance[[#This Row],[writing score]])</f>
        <v>257</v>
      </c>
      <c r="J105" t="str">
        <f>IF(StudentPerformance[[#This Row],[math score]]&gt;50,"Pass","Fail")</f>
        <v>Pass</v>
      </c>
      <c r="K105" t="str">
        <f>IF(StudentPerformance[[#This Row],[reading score]]&gt;50,"Pass","Fail")</f>
        <v>Pass</v>
      </c>
      <c r="L105" t="str">
        <f>IF(StudentPerformance[[#This Row],[writing score]]&gt;50,"Pass","Fail")</f>
        <v>Pass</v>
      </c>
      <c r="M105" t="str">
        <f t="shared" si="1"/>
        <v>Pass</v>
      </c>
    </row>
    <row r="106" spans="1:13" x14ac:dyDescent="0.2">
      <c r="A106">
        <f>RANK(StudentPerformance[[#This Row],[Total marks]],StudentPerformance[Total marks],0)</f>
        <v>103</v>
      </c>
      <c r="B106" t="s">
        <v>15</v>
      </c>
      <c r="C106" t="s">
        <v>21</v>
      </c>
      <c r="D106" t="s">
        <v>20</v>
      </c>
      <c r="E106" t="s">
        <v>10</v>
      </c>
      <c r="F106">
        <v>92</v>
      </c>
      <c r="G106">
        <v>87</v>
      </c>
      <c r="H106">
        <v>78</v>
      </c>
      <c r="I106">
        <f>SUM(StudentPerformance[[#This Row],[math score]],StudentPerformance[[#This Row],[reading score]],StudentPerformance[[#This Row],[writing score]])</f>
        <v>257</v>
      </c>
      <c r="J106" t="str">
        <f>IF(StudentPerformance[[#This Row],[math score]]&gt;50,"Pass","Fail")</f>
        <v>Pass</v>
      </c>
      <c r="K106" t="str">
        <f>IF(StudentPerformance[[#This Row],[reading score]]&gt;50,"Pass","Fail")</f>
        <v>Pass</v>
      </c>
      <c r="L106" t="str">
        <f>IF(StudentPerformance[[#This Row],[writing score]]&gt;50,"Pass","Fail")</f>
        <v>Pass</v>
      </c>
      <c r="M106" t="str">
        <f t="shared" si="1"/>
        <v>Pass</v>
      </c>
    </row>
    <row r="107" spans="1:13" x14ac:dyDescent="0.2">
      <c r="A107">
        <f>RANK(StudentPerformance[[#This Row],[Total marks]],StudentPerformance[Total marks],0)</f>
        <v>103</v>
      </c>
      <c r="B107" t="s">
        <v>7</v>
      </c>
      <c r="C107" t="s">
        <v>8</v>
      </c>
      <c r="D107" t="s">
        <v>12</v>
      </c>
      <c r="E107" t="s">
        <v>10</v>
      </c>
      <c r="F107">
        <v>79</v>
      </c>
      <c r="G107">
        <v>86</v>
      </c>
      <c r="H107">
        <v>92</v>
      </c>
      <c r="I107">
        <f>SUM(StudentPerformance[[#This Row],[math score]],StudentPerformance[[#This Row],[reading score]],StudentPerformance[[#This Row],[writing score]])</f>
        <v>257</v>
      </c>
      <c r="J107" t="str">
        <f>IF(StudentPerformance[[#This Row],[math score]]&gt;50,"Pass","Fail")</f>
        <v>Pass</v>
      </c>
      <c r="K107" t="str">
        <f>IF(StudentPerformance[[#This Row],[reading score]]&gt;50,"Pass","Fail")</f>
        <v>Pass</v>
      </c>
      <c r="L107" t="str">
        <f>IF(StudentPerformance[[#This Row],[writing score]]&gt;50,"Pass","Fail")</f>
        <v>Pass</v>
      </c>
      <c r="M107" t="str">
        <f t="shared" si="1"/>
        <v>Pass</v>
      </c>
    </row>
    <row r="108" spans="1:13" x14ac:dyDescent="0.2">
      <c r="A108">
        <f>RANK(StudentPerformance[[#This Row],[Total marks]],StudentPerformance[Total marks],0)</f>
        <v>103</v>
      </c>
      <c r="B108" t="s">
        <v>7</v>
      </c>
      <c r="C108" t="s">
        <v>21</v>
      </c>
      <c r="D108" t="s">
        <v>17</v>
      </c>
      <c r="E108" t="s">
        <v>13</v>
      </c>
      <c r="F108">
        <v>83</v>
      </c>
      <c r="G108">
        <v>86</v>
      </c>
      <c r="H108">
        <v>88</v>
      </c>
      <c r="I108">
        <f>SUM(StudentPerformance[[#This Row],[math score]],StudentPerformance[[#This Row],[reading score]],StudentPerformance[[#This Row],[writing score]])</f>
        <v>257</v>
      </c>
      <c r="J108" t="str">
        <f>IF(StudentPerformance[[#This Row],[math score]]&gt;50,"Pass","Fail")</f>
        <v>Pass</v>
      </c>
      <c r="K108" t="str">
        <f>IF(StudentPerformance[[#This Row],[reading score]]&gt;50,"Pass","Fail")</f>
        <v>Pass</v>
      </c>
      <c r="L108" t="str">
        <f>IF(StudentPerformance[[#This Row],[writing score]]&gt;50,"Pass","Fail")</f>
        <v>Pass</v>
      </c>
      <c r="M108" t="str">
        <f t="shared" si="1"/>
        <v>Pass</v>
      </c>
    </row>
    <row r="109" spans="1:13" x14ac:dyDescent="0.2">
      <c r="A109">
        <f>RANK(StudentPerformance[[#This Row],[Total marks]],StudentPerformance[Total marks],0)</f>
        <v>103</v>
      </c>
      <c r="B109" t="s">
        <v>15</v>
      </c>
      <c r="C109" t="s">
        <v>8</v>
      </c>
      <c r="D109" t="s">
        <v>12</v>
      </c>
      <c r="E109" t="s">
        <v>13</v>
      </c>
      <c r="F109">
        <v>87</v>
      </c>
      <c r="G109">
        <v>84</v>
      </c>
      <c r="H109">
        <v>86</v>
      </c>
      <c r="I109">
        <f>SUM(StudentPerformance[[#This Row],[math score]],StudentPerformance[[#This Row],[reading score]],StudentPerformance[[#This Row],[writing score]])</f>
        <v>257</v>
      </c>
      <c r="J109" t="str">
        <f>IF(StudentPerformance[[#This Row],[math score]]&gt;50,"Pass","Fail")</f>
        <v>Pass</v>
      </c>
      <c r="K109" t="str">
        <f>IF(StudentPerformance[[#This Row],[reading score]]&gt;50,"Pass","Fail")</f>
        <v>Pass</v>
      </c>
      <c r="L109" t="str">
        <f>IF(StudentPerformance[[#This Row],[writing score]]&gt;50,"Pass","Fail")</f>
        <v>Pass</v>
      </c>
      <c r="M109" t="str">
        <f t="shared" si="1"/>
        <v>Pass</v>
      </c>
    </row>
    <row r="110" spans="1:13" x14ac:dyDescent="0.2">
      <c r="A110">
        <f>RANK(StudentPerformance[[#This Row],[Total marks]],StudentPerformance[Total marks],0)</f>
        <v>109</v>
      </c>
      <c r="B110" t="s">
        <v>7</v>
      </c>
      <c r="C110" t="s">
        <v>11</v>
      </c>
      <c r="D110" t="s">
        <v>20</v>
      </c>
      <c r="E110" t="s">
        <v>10</v>
      </c>
      <c r="F110">
        <v>77</v>
      </c>
      <c r="G110">
        <v>91</v>
      </c>
      <c r="H110">
        <v>88</v>
      </c>
      <c r="I110">
        <f>SUM(StudentPerformance[[#This Row],[math score]],StudentPerformance[[#This Row],[reading score]],StudentPerformance[[#This Row],[writing score]])</f>
        <v>256</v>
      </c>
      <c r="J110" t="str">
        <f>IF(StudentPerformance[[#This Row],[math score]]&gt;50,"Pass","Fail")</f>
        <v>Pass</v>
      </c>
      <c r="K110" t="str">
        <f>IF(StudentPerformance[[#This Row],[reading score]]&gt;50,"Pass","Fail")</f>
        <v>Pass</v>
      </c>
      <c r="L110" t="str">
        <f>IF(StudentPerformance[[#This Row],[writing score]]&gt;50,"Pass","Fail")</f>
        <v>Pass</v>
      </c>
      <c r="M110" t="str">
        <f t="shared" si="1"/>
        <v>Pass</v>
      </c>
    </row>
    <row r="111" spans="1:13" x14ac:dyDescent="0.2">
      <c r="A111">
        <f>RANK(StudentPerformance[[#This Row],[Total marks]],StudentPerformance[Total marks],0)</f>
        <v>109</v>
      </c>
      <c r="B111" t="s">
        <v>7</v>
      </c>
      <c r="C111" t="s">
        <v>16</v>
      </c>
      <c r="D111" t="s">
        <v>12</v>
      </c>
      <c r="E111" t="s">
        <v>13</v>
      </c>
      <c r="F111">
        <v>78</v>
      </c>
      <c r="G111">
        <v>87</v>
      </c>
      <c r="H111">
        <v>91</v>
      </c>
      <c r="I111">
        <f>SUM(StudentPerformance[[#This Row],[math score]],StudentPerformance[[#This Row],[reading score]],StudentPerformance[[#This Row],[writing score]])</f>
        <v>256</v>
      </c>
      <c r="J111" t="str">
        <f>IF(StudentPerformance[[#This Row],[math score]]&gt;50,"Pass","Fail")</f>
        <v>Pass</v>
      </c>
      <c r="K111" t="str">
        <f>IF(StudentPerformance[[#This Row],[reading score]]&gt;50,"Pass","Fail")</f>
        <v>Pass</v>
      </c>
      <c r="L111" t="str">
        <f>IF(StudentPerformance[[#This Row],[writing score]]&gt;50,"Pass","Fail")</f>
        <v>Pass</v>
      </c>
      <c r="M111" t="str">
        <f t="shared" si="1"/>
        <v>Pass</v>
      </c>
    </row>
    <row r="112" spans="1:13" x14ac:dyDescent="0.2">
      <c r="A112">
        <f>RANK(StudentPerformance[[#This Row],[Total marks]],StudentPerformance[Total marks],0)</f>
        <v>109</v>
      </c>
      <c r="B112" t="s">
        <v>15</v>
      </c>
      <c r="C112" t="s">
        <v>18</v>
      </c>
      <c r="D112" t="s">
        <v>17</v>
      </c>
      <c r="E112" t="s">
        <v>13</v>
      </c>
      <c r="F112">
        <v>87</v>
      </c>
      <c r="G112">
        <v>84</v>
      </c>
      <c r="H112">
        <v>85</v>
      </c>
      <c r="I112">
        <f>SUM(StudentPerformance[[#This Row],[math score]],StudentPerformance[[#This Row],[reading score]],StudentPerformance[[#This Row],[writing score]])</f>
        <v>256</v>
      </c>
      <c r="J112" t="str">
        <f>IF(StudentPerformance[[#This Row],[math score]]&gt;50,"Pass","Fail")</f>
        <v>Pass</v>
      </c>
      <c r="K112" t="str">
        <f>IF(StudentPerformance[[#This Row],[reading score]]&gt;50,"Pass","Fail")</f>
        <v>Pass</v>
      </c>
      <c r="L112" t="str">
        <f>IF(StudentPerformance[[#This Row],[writing score]]&gt;50,"Pass","Fail")</f>
        <v>Pass</v>
      </c>
      <c r="M112" t="str">
        <f t="shared" si="1"/>
        <v>Pass</v>
      </c>
    </row>
    <row r="113" spans="1:13" x14ac:dyDescent="0.2">
      <c r="A113">
        <f>RANK(StudentPerformance[[#This Row],[Total marks]],StudentPerformance[Total marks],0)</f>
        <v>109</v>
      </c>
      <c r="B113" t="s">
        <v>7</v>
      </c>
      <c r="C113" t="s">
        <v>11</v>
      </c>
      <c r="D113" t="s">
        <v>12</v>
      </c>
      <c r="E113" t="s">
        <v>10</v>
      </c>
      <c r="F113">
        <v>83</v>
      </c>
      <c r="G113">
        <v>83</v>
      </c>
      <c r="H113">
        <v>90</v>
      </c>
      <c r="I113">
        <f>SUM(StudentPerformance[[#This Row],[math score]],StudentPerformance[[#This Row],[reading score]],StudentPerformance[[#This Row],[writing score]])</f>
        <v>256</v>
      </c>
      <c r="J113" t="str">
        <f>IF(StudentPerformance[[#This Row],[math score]]&gt;50,"Pass","Fail")</f>
        <v>Pass</v>
      </c>
      <c r="K113" t="str">
        <f>IF(StudentPerformance[[#This Row],[reading score]]&gt;50,"Pass","Fail")</f>
        <v>Pass</v>
      </c>
      <c r="L113" t="str">
        <f>IF(StudentPerformance[[#This Row],[writing score]]&gt;50,"Pass","Fail")</f>
        <v>Pass</v>
      </c>
      <c r="M113" t="str">
        <f t="shared" si="1"/>
        <v>Pass</v>
      </c>
    </row>
    <row r="114" spans="1:13" x14ac:dyDescent="0.2">
      <c r="A114">
        <f>RANK(StudentPerformance[[#This Row],[Total marks]],StudentPerformance[Total marks],0)</f>
        <v>113</v>
      </c>
      <c r="B114" t="s">
        <v>15</v>
      </c>
      <c r="C114" t="s">
        <v>18</v>
      </c>
      <c r="D114" t="s">
        <v>19</v>
      </c>
      <c r="E114" t="s">
        <v>10</v>
      </c>
      <c r="F114">
        <v>89</v>
      </c>
      <c r="G114">
        <v>87</v>
      </c>
      <c r="H114">
        <v>79</v>
      </c>
      <c r="I114">
        <f>SUM(StudentPerformance[[#This Row],[math score]],StudentPerformance[[#This Row],[reading score]],StudentPerformance[[#This Row],[writing score]])</f>
        <v>255</v>
      </c>
      <c r="J114" t="str">
        <f>IF(StudentPerformance[[#This Row],[math score]]&gt;50,"Pass","Fail")</f>
        <v>Pass</v>
      </c>
      <c r="K114" t="str">
        <f>IF(StudentPerformance[[#This Row],[reading score]]&gt;50,"Pass","Fail")</f>
        <v>Pass</v>
      </c>
      <c r="L114" t="str">
        <f>IF(StudentPerformance[[#This Row],[writing score]]&gt;50,"Pass","Fail")</f>
        <v>Pass</v>
      </c>
      <c r="M114" t="str">
        <f t="shared" si="1"/>
        <v>Pass</v>
      </c>
    </row>
    <row r="115" spans="1:13" x14ac:dyDescent="0.2">
      <c r="A115">
        <f>RANK(StudentPerformance[[#This Row],[Total marks]],StudentPerformance[Total marks],0)</f>
        <v>113</v>
      </c>
      <c r="B115" t="s">
        <v>15</v>
      </c>
      <c r="C115" t="s">
        <v>18</v>
      </c>
      <c r="D115" t="s">
        <v>14</v>
      </c>
      <c r="E115" t="s">
        <v>10</v>
      </c>
      <c r="F115">
        <v>89</v>
      </c>
      <c r="G115">
        <v>84</v>
      </c>
      <c r="H115">
        <v>82</v>
      </c>
      <c r="I115">
        <f>SUM(StudentPerformance[[#This Row],[math score]],StudentPerformance[[#This Row],[reading score]],StudentPerformance[[#This Row],[writing score]])</f>
        <v>255</v>
      </c>
      <c r="J115" t="str">
        <f>IF(StudentPerformance[[#This Row],[math score]]&gt;50,"Pass","Fail")</f>
        <v>Pass</v>
      </c>
      <c r="K115" t="str">
        <f>IF(StudentPerformance[[#This Row],[reading score]]&gt;50,"Pass","Fail")</f>
        <v>Pass</v>
      </c>
      <c r="L115" t="str">
        <f>IF(StudentPerformance[[#This Row],[writing score]]&gt;50,"Pass","Fail")</f>
        <v>Pass</v>
      </c>
      <c r="M115" t="str">
        <f t="shared" si="1"/>
        <v>Pass</v>
      </c>
    </row>
    <row r="116" spans="1:13" x14ac:dyDescent="0.2">
      <c r="A116">
        <f>RANK(StudentPerformance[[#This Row],[Total marks]],StudentPerformance[Total marks],0)</f>
        <v>113</v>
      </c>
      <c r="B116" t="s">
        <v>15</v>
      </c>
      <c r="C116" t="s">
        <v>11</v>
      </c>
      <c r="D116" t="s">
        <v>9</v>
      </c>
      <c r="E116" t="s">
        <v>10</v>
      </c>
      <c r="F116">
        <v>86</v>
      </c>
      <c r="G116">
        <v>83</v>
      </c>
      <c r="H116">
        <v>86</v>
      </c>
      <c r="I116">
        <f>SUM(StudentPerformance[[#This Row],[math score]],StudentPerformance[[#This Row],[reading score]],StudentPerformance[[#This Row],[writing score]])</f>
        <v>255</v>
      </c>
      <c r="J116" t="str">
        <f>IF(StudentPerformance[[#This Row],[math score]]&gt;50,"Pass","Fail")</f>
        <v>Pass</v>
      </c>
      <c r="K116" t="str">
        <f>IF(StudentPerformance[[#This Row],[reading score]]&gt;50,"Pass","Fail")</f>
        <v>Pass</v>
      </c>
      <c r="L116" t="str">
        <f>IF(StudentPerformance[[#This Row],[writing score]]&gt;50,"Pass","Fail")</f>
        <v>Pass</v>
      </c>
      <c r="M116" t="str">
        <f t="shared" si="1"/>
        <v>Pass</v>
      </c>
    </row>
    <row r="117" spans="1:13" x14ac:dyDescent="0.2">
      <c r="A117">
        <f>RANK(StudentPerformance[[#This Row],[Total marks]],StudentPerformance[Total marks],0)</f>
        <v>113</v>
      </c>
      <c r="B117" t="s">
        <v>15</v>
      </c>
      <c r="C117" t="s">
        <v>11</v>
      </c>
      <c r="D117" t="s">
        <v>17</v>
      </c>
      <c r="E117" t="s">
        <v>10</v>
      </c>
      <c r="F117">
        <v>92</v>
      </c>
      <c r="G117">
        <v>79</v>
      </c>
      <c r="H117">
        <v>84</v>
      </c>
      <c r="I117">
        <f>SUM(StudentPerformance[[#This Row],[math score]],StudentPerformance[[#This Row],[reading score]],StudentPerformance[[#This Row],[writing score]])</f>
        <v>255</v>
      </c>
      <c r="J117" t="str">
        <f>IF(StudentPerformance[[#This Row],[math score]]&gt;50,"Pass","Fail")</f>
        <v>Pass</v>
      </c>
      <c r="K117" t="str">
        <f>IF(StudentPerformance[[#This Row],[reading score]]&gt;50,"Pass","Fail")</f>
        <v>Pass</v>
      </c>
      <c r="L117" t="str">
        <f>IF(StudentPerformance[[#This Row],[writing score]]&gt;50,"Pass","Fail")</f>
        <v>Pass</v>
      </c>
      <c r="M117" t="str">
        <f t="shared" si="1"/>
        <v>Pass</v>
      </c>
    </row>
    <row r="118" spans="1:13" x14ac:dyDescent="0.2">
      <c r="A118">
        <f>RANK(StudentPerformance[[#This Row],[Total marks]],StudentPerformance[Total marks],0)</f>
        <v>117</v>
      </c>
      <c r="B118" t="s">
        <v>7</v>
      </c>
      <c r="C118" t="s">
        <v>18</v>
      </c>
      <c r="D118" t="s">
        <v>12</v>
      </c>
      <c r="E118" t="s">
        <v>10</v>
      </c>
      <c r="F118">
        <v>79</v>
      </c>
      <c r="G118">
        <v>89</v>
      </c>
      <c r="H118">
        <v>86</v>
      </c>
      <c r="I118">
        <f>SUM(StudentPerformance[[#This Row],[math score]],StudentPerformance[[#This Row],[reading score]],StudentPerformance[[#This Row],[writing score]])</f>
        <v>254</v>
      </c>
      <c r="J118" t="str">
        <f>IF(StudentPerformance[[#This Row],[math score]]&gt;50,"Pass","Fail")</f>
        <v>Pass</v>
      </c>
      <c r="K118" t="str">
        <f>IF(StudentPerformance[[#This Row],[reading score]]&gt;50,"Pass","Fail")</f>
        <v>Pass</v>
      </c>
      <c r="L118" t="str">
        <f>IF(StudentPerformance[[#This Row],[writing score]]&gt;50,"Pass","Fail")</f>
        <v>Pass</v>
      </c>
      <c r="M118" t="str">
        <f t="shared" si="1"/>
        <v>Pass</v>
      </c>
    </row>
    <row r="119" spans="1:13" x14ac:dyDescent="0.2">
      <c r="A119">
        <f>RANK(StudentPerformance[[#This Row],[Total marks]],StudentPerformance[Total marks],0)</f>
        <v>117</v>
      </c>
      <c r="B119" t="s">
        <v>7</v>
      </c>
      <c r="C119" t="s">
        <v>21</v>
      </c>
      <c r="D119" t="s">
        <v>14</v>
      </c>
      <c r="E119" t="s">
        <v>10</v>
      </c>
      <c r="F119">
        <v>81</v>
      </c>
      <c r="G119">
        <v>86</v>
      </c>
      <c r="H119">
        <v>87</v>
      </c>
      <c r="I119">
        <f>SUM(StudentPerformance[[#This Row],[math score]],StudentPerformance[[#This Row],[reading score]],StudentPerformance[[#This Row],[writing score]])</f>
        <v>254</v>
      </c>
      <c r="J119" t="str">
        <f>IF(StudentPerformance[[#This Row],[math score]]&gt;50,"Pass","Fail")</f>
        <v>Pass</v>
      </c>
      <c r="K119" t="str">
        <f>IF(StudentPerformance[[#This Row],[reading score]]&gt;50,"Pass","Fail")</f>
        <v>Pass</v>
      </c>
      <c r="L119" t="str">
        <f>IF(StudentPerformance[[#This Row],[writing score]]&gt;50,"Pass","Fail")</f>
        <v>Pass</v>
      </c>
      <c r="M119" t="str">
        <f t="shared" si="1"/>
        <v>Pass</v>
      </c>
    </row>
    <row r="120" spans="1:13" x14ac:dyDescent="0.2">
      <c r="A120">
        <f>RANK(StudentPerformance[[#This Row],[Total marks]],StudentPerformance[Total marks],0)</f>
        <v>117</v>
      </c>
      <c r="B120" t="s">
        <v>7</v>
      </c>
      <c r="C120" t="s">
        <v>8</v>
      </c>
      <c r="D120" t="s">
        <v>12</v>
      </c>
      <c r="E120" t="s">
        <v>10</v>
      </c>
      <c r="F120">
        <v>82</v>
      </c>
      <c r="G120">
        <v>85</v>
      </c>
      <c r="H120">
        <v>87</v>
      </c>
      <c r="I120">
        <f>SUM(StudentPerformance[[#This Row],[math score]],StudentPerformance[[#This Row],[reading score]],StudentPerformance[[#This Row],[writing score]])</f>
        <v>254</v>
      </c>
      <c r="J120" t="str">
        <f>IF(StudentPerformance[[#This Row],[math score]]&gt;50,"Pass","Fail")</f>
        <v>Pass</v>
      </c>
      <c r="K120" t="str">
        <f>IF(StudentPerformance[[#This Row],[reading score]]&gt;50,"Pass","Fail")</f>
        <v>Pass</v>
      </c>
      <c r="L120" t="str">
        <f>IF(StudentPerformance[[#This Row],[writing score]]&gt;50,"Pass","Fail")</f>
        <v>Pass</v>
      </c>
      <c r="M120" t="str">
        <f t="shared" si="1"/>
        <v>Pass</v>
      </c>
    </row>
    <row r="121" spans="1:13" x14ac:dyDescent="0.2">
      <c r="A121">
        <f>RANK(StudentPerformance[[#This Row],[Total marks]],StudentPerformance[Total marks],0)</f>
        <v>117</v>
      </c>
      <c r="B121" t="s">
        <v>7</v>
      </c>
      <c r="C121" t="s">
        <v>18</v>
      </c>
      <c r="D121" t="s">
        <v>12</v>
      </c>
      <c r="E121" t="s">
        <v>13</v>
      </c>
      <c r="F121">
        <v>79</v>
      </c>
      <c r="G121">
        <v>84</v>
      </c>
      <c r="H121">
        <v>91</v>
      </c>
      <c r="I121">
        <f>SUM(StudentPerformance[[#This Row],[math score]],StudentPerformance[[#This Row],[reading score]],StudentPerformance[[#This Row],[writing score]])</f>
        <v>254</v>
      </c>
      <c r="J121" t="str">
        <f>IF(StudentPerformance[[#This Row],[math score]]&gt;50,"Pass","Fail")</f>
        <v>Pass</v>
      </c>
      <c r="K121" t="str">
        <f>IF(StudentPerformance[[#This Row],[reading score]]&gt;50,"Pass","Fail")</f>
        <v>Pass</v>
      </c>
      <c r="L121" t="str">
        <f>IF(StudentPerformance[[#This Row],[writing score]]&gt;50,"Pass","Fail")</f>
        <v>Pass</v>
      </c>
      <c r="M121" t="str">
        <f t="shared" si="1"/>
        <v>Pass</v>
      </c>
    </row>
    <row r="122" spans="1:13" x14ac:dyDescent="0.2">
      <c r="A122">
        <f>RANK(StudentPerformance[[#This Row],[Total marks]],StudentPerformance[Total marks],0)</f>
        <v>121</v>
      </c>
      <c r="B122" t="s">
        <v>7</v>
      </c>
      <c r="C122" t="s">
        <v>18</v>
      </c>
      <c r="D122" t="s">
        <v>17</v>
      </c>
      <c r="E122" t="s">
        <v>13</v>
      </c>
      <c r="F122">
        <v>75</v>
      </c>
      <c r="G122">
        <v>90</v>
      </c>
      <c r="H122">
        <v>88</v>
      </c>
      <c r="I122">
        <f>SUM(StudentPerformance[[#This Row],[math score]],StudentPerformance[[#This Row],[reading score]],StudentPerformance[[#This Row],[writing score]])</f>
        <v>253</v>
      </c>
      <c r="J122" t="str">
        <f>IF(StudentPerformance[[#This Row],[math score]]&gt;50,"Pass","Fail")</f>
        <v>Pass</v>
      </c>
      <c r="K122" t="str">
        <f>IF(StudentPerformance[[#This Row],[reading score]]&gt;50,"Pass","Fail")</f>
        <v>Pass</v>
      </c>
      <c r="L122" t="str">
        <f>IF(StudentPerformance[[#This Row],[writing score]]&gt;50,"Pass","Fail")</f>
        <v>Pass</v>
      </c>
      <c r="M122" t="str">
        <f t="shared" si="1"/>
        <v>Pass</v>
      </c>
    </row>
    <row r="123" spans="1:13" x14ac:dyDescent="0.2">
      <c r="A123">
        <f>RANK(StudentPerformance[[#This Row],[Total marks]],StudentPerformance[Total marks],0)</f>
        <v>121</v>
      </c>
      <c r="B123" t="s">
        <v>7</v>
      </c>
      <c r="C123" t="s">
        <v>21</v>
      </c>
      <c r="D123" t="s">
        <v>17</v>
      </c>
      <c r="E123" t="s">
        <v>13</v>
      </c>
      <c r="F123">
        <v>82</v>
      </c>
      <c r="G123">
        <v>85</v>
      </c>
      <c r="H123">
        <v>86</v>
      </c>
      <c r="I123">
        <f>SUM(StudentPerformance[[#This Row],[math score]],StudentPerformance[[#This Row],[reading score]],StudentPerformance[[#This Row],[writing score]])</f>
        <v>253</v>
      </c>
      <c r="J123" t="str">
        <f>IF(StudentPerformance[[#This Row],[math score]]&gt;50,"Pass","Fail")</f>
        <v>Pass</v>
      </c>
      <c r="K123" t="str">
        <f>IF(StudentPerformance[[#This Row],[reading score]]&gt;50,"Pass","Fail")</f>
        <v>Pass</v>
      </c>
      <c r="L123" t="str">
        <f>IF(StudentPerformance[[#This Row],[writing score]]&gt;50,"Pass","Fail")</f>
        <v>Pass</v>
      </c>
      <c r="M123" t="str">
        <f t="shared" si="1"/>
        <v>Pass</v>
      </c>
    </row>
    <row r="124" spans="1:13" x14ac:dyDescent="0.2">
      <c r="A124">
        <f>RANK(StudentPerformance[[#This Row],[Total marks]],StudentPerformance[Total marks],0)</f>
        <v>123</v>
      </c>
      <c r="B124" t="s">
        <v>7</v>
      </c>
      <c r="C124" t="s">
        <v>8</v>
      </c>
      <c r="D124" t="s">
        <v>20</v>
      </c>
      <c r="E124" t="s">
        <v>13</v>
      </c>
      <c r="F124">
        <v>74</v>
      </c>
      <c r="G124">
        <v>90</v>
      </c>
      <c r="H124">
        <v>88</v>
      </c>
      <c r="I124">
        <f>SUM(StudentPerformance[[#This Row],[math score]],StudentPerformance[[#This Row],[reading score]],StudentPerformance[[#This Row],[writing score]])</f>
        <v>252</v>
      </c>
      <c r="J124" t="str">
        <f>IF(StudentPerformance[[#This Row],[math score]]&gt;50,"Pass","Fail")</f>
        <v>Pass</v>
      </c>
      <c r="K124" t="str">
        <f>IF(StudentPerformance[[#This Row],[reading score]]&gt;50,"Pass","Fail")</f>
        <v>Pass</v>
      </c>
      <c r="L124" t="str">
        <f>IF(StudentPerformance[[#This Row],[writing score]]&gt;50,"Pass","Fail")</f>
        <v>Pass</v>
      </c>
      <c r="M124" t="str">
        <f t="shared" si="1"/>
        <v>Pass</v>
      </c>
    </row>
    <row r="125" spans="1:13" x14ac:dyDescent="0.2">
      <c r="A125">
        <f>RANK(StudentPerformance[[#This Row],[Total marks]],StudentPerformance[Total marks],0)</f>
        <v>123</v>
      </c>
      <c r="B125" t="s">
        <v>7</v>
      </c>
      <c r="C125" t="s">
        <v>11</v>
      </c>
      <c r="D125" t="s">
        <v>20</v>
      </c>
      <c r="E125" t="s">
        <v>13</v>
      </c>
      <c r="F125">
        <v>77</v>
      </c>
      <c r="G125">
        <v>90</v>
      </c>
      <c r="H125">
        <v>85</v>
      </c>
      <c r="I125">
        <f>SUM(StudentPerformance[[#This Row],[math score]],StudentPerformance[[#This Row],[reading score]],StudentPerformance[[#This Row],[writing score]])</f>
        <v>252</v>
      </c>
      <c r="J125" t="str">
        <f>IF(StudentPerformance[[#This Row],[math score]]&gt;50,"Pass","Fail")</f>
        <v>Pass</v>
      </c>
      <c r="K125" t="str">
        <f>IF(StudentPerformance[[#This Row],[reading score]]&gt;50,"Pass","Fail")</f>
        <v>Pass</v>
      </c>
      <c r="L125" t="str">
        <f>IF(StudentPerformance[[#This Row],[writing score]]&gt;50,"Pass","Fail")</f>
        <v>Pass</v>
      </c>
      <c r="M125" t="str">
        <f t="shared" si="1"/>
        <v>Pass</v>
      </c>
    </row>
    <row r="126" spans="1:13" x14ac:dyDescent="0.2">
      <c r="A126">
        <f>RANK(StudentPerformance[[#This Row],[Total marks]],StudentPerformance[Total marks],0)</f>
        <v>123</v>
      </c>
      <c r="B126" t="s">
        <v>7</v>
      </c>
      <c r="C126" t="s">
        <v>18</v>
      </c>
      <c r="D126" t="s">
        <v>20</v>
      </c>
      <c r="E126" t="s">
        <v>10</v>
      </c>
      <c r="F126">
        <v>80</v>
      </c>
      <c r="G126">
        <v>90</v>
      </c>
      <c r="H126">
        <v>82</v>
      </c>
      <c r="I126">
        <f>SUM(StudentPerformance[[#This Row],[math score]],StudentPerformance[[#This Row],[reading score]],StudentPerformance[[#This Row],[writing score]])</f>
        <v>252</v>
      </c>
      <c r="J126" t="str">
        <f>IF(StudentPerformance[[#This Row],[math score]]&gt;50,"Pass","Fail")</f>
        <v>Pass</v>
      </c>
      <c r="K126" t="str">
        <f>IF(StudentPerformance[[#This Row],[reading score]]&gt;50,"Pass","Fail")</f>
        <v>Pass</v>
      </c>
      <c r="L126" t="str">
        <f>IF(StudentPerformance[[#This Row],[writing score]]&gt;50,"Pass","Fail")</f>
        <v>Pass</v>
      </c>
      <c r="M126" t="str">
        <f t="shared" si="1"/>
        <v>Pass</v>
      </c>
    </row>
    <row r="127" spans="1:13" x14ac:dyDescent="0.2">
      <c r="A127">
        <f>RANK(StudentPerformance[[#This Row],[Total marks]],StudentPerformance[Total marks],0)</f>
        <v>123</v>
      </c>
      <c r="B127" t="s">
        <v>7</v>
      </c>
      <c r="C127" t="s">
        <v>18</v>
      </c>
      <c r="D127" t="s">
        <v>17</v>
      </c>
      <c r="E127" t="s">
        <v>13</v>
      </c>
      <c r="F127">
        <v>74</v>
      </c>
      <c r="G127">
        <v>88</v>
      </c>
      <c r="H127">
        <v>90</v>
      </c>
      <c r="I127">
        <f>SUM(StudentPerformance[[#This Row],[math score]],StudentPerformance[[#This Row],[reading score]],StudentPerformance[[#This Row],[writing score]])</f>
        <v>252</v>
      </c>
      <c r="J127" t="str">
        <f>IF(StudentPerformance[[#This Row],[math score]]&gt;50,"Pass","Fail")</f>
        <v>Pass</v>
      </c>
      <c r="K127" t="str">
        <f>IF(StudentPerformance[[#This Row],[reading score]]&gt;50,"Pass","Fail")</f>
        <v>Pass</v>
      </c>
      <c r="L127" t="str">
        <f>IF(StudentPerformance[[#This Row],[writing score]]&gt;50,"Pass","Fail")</f>
        <v>Pass</v>
      </c>
      <c r="M127" t="str">
        <f t="shared" si="1"/>
        <v>Pass</v>
      </c>
    </row>
    <row r="128" spans="1:13" x14ac:dyDescent="0.2">
      <c r="A128">
        <f>RANK(StudentPerformance[[#This Row],[Total marks]],StudentPerformance[Total marks],0)</f>
        <v>123</v>
      </c>
      <c r="B128" t="s">
        <v>7</v>
      </c>
      <c r="C128" t="s">
        <v>11</v>
      </c>
      <c r="D128" t="s">
        <v>9</v>
      </c>
      <c r="E128" t="s">
        <v>10</v>
      </c>
      <c r="F128">
        <v>77</v>
      </c>
      <c r="G128">
        <v>88</v>
      </c>
      <c r="H128">
        <v>87</v>
      </c>
      <c r="I128">
        <f>SUM(StudentPerformance[[#This Row],[math score]],StudentPerformance[[#This Row],[reading score]],StudentPerformance[[#This Row],[writing score]])</f>
        <v>252</v>
      </c>
      <c r="J128" t="str">
        <f>IF(StudentPerformance[[#This Row],[math score]]&gt;50,"Pass","Fail")</f>
        <v>Pass</v>
      </c>
      <c r="K128" t="str">
        <f>IF(StudentPerformance[[#This Row],[reading score]]&gt;50,"Pass","Fail")</f>
        <v>Pass</v>
      </c>
      <c r="L128" t="str">
        <f>IF(StudentPerformance[[#This Row],[writing score]]&gt;50,"Pass","Fail")</f>
        <v>Pass</v>
      </c>
      <c r="M128" t="str">
        <f t="shared" si="1"/>
        <v>Pass</v>
      </c>
    </row>
    <row r="129" spans="1:13" x14ac:dyDescent="0.2">
      <c r="A129">
        <f>RANK(StudentPerformance[[#This Row],[Total marks]],StudentPerformance[Total marks],0)</f>
        <v>123</v>
      </c>
      <c r="B129" t="s">
        <v>15</v>
      </c>
      <c r="C129" t="s">
        <v>11</v>
      </c>
      <c r="D129" t="s">
        <v>12</v>
      </c>
      <c r="E129" t="s">
        <v>10</v>
      </c>
      <c r="F129">
        <v>84</v>
      </c>
      <c r="G129">
        <v>87</v>
      </c>
      <c r="H129">
        <v>81</v>
      </c>
      <c r="I129">
        <f>SUM(StudentPerformance[[#This Row],[math score]],StudentPerformance[[#This Row],[reading score]],StudentPerformance[[#This Row],[writing score]])</f>
        <v>252</v>
      </c>
      <c r="J129" t="str">
        <f>IF(StudentPerformance[[#This Row],[math score]]&gt;50,"Pass","Fail")</f>
        <v>Pass</v>
      </c>
      <c r="K129" t="str">
        <f>IF(StudentPerformance[[#This Row],[reading score]]&gt;50,"Pass","Fail")</f>
        <v>Pass</v>
      </c>
      <c r="L129" t="str">
        <f>IF(StudentPerformance[[#This Row],[writing score]]&gt;50,"Pass","Fail")</f>
        <v>Pass</v>
      </c>
      <c r="M129" t="str">
        <f t="shared" si="1"/>
        <v>Pass</v>
      </c>
    </row>
    <row r="130" spans="1:13" x14ac:dyDescent="0.2">
      <c r="A130">
        <f>RANK(StudentPerformance[[#This Row],[Total marks]],StudentPerformance[Total marks],0)</f>
        <v>123</v>
      </c>
      <c r="B130" t="s">
        <v>15</v>
      </c>
      <c r="C130" t="s">
        <v>18</v>
      </c>
      <c r="D130" t="s">
        <v>17</v>
      </c>
      <c r="E130" t="s">
        <v>10</v>
      </c>
      <c r="F130">
        <v>90</v>
      </c>
      <c r="G130">
        <v>87</v>
      </c>
      <c r="H130">
        <v>75</v>
      </c>
      <c r="I130">
        <f>SUM(StudentPerformance[[#This Row],[math score]],StudentPerformance[[#This Row],[reading score]],StudentPerformance[[#This Row],[writing score]])</f>
        <v>252</v>
      </c>
      <c r="J130" t="str">
        <f>IF(StudentPerformance[[#This Row],[math score]]&gt;50,"Pass","Fail")</f>
        <v>Pass</v>
      </c>
      <c r="K130" t="str">
        <f>IF(StudentPerformance[[#This Row],[reading score]]&gt;50,"Pass","Fail")</f>
        <v>Pass</v>
      </c>
      <c r="L130" t="str">
        <f>IF(StudentPerformance[[#This Row],[writing score]]&gt;50,"Pass","Fail")</f>
        <v>Pass</v>
      </c>
      <c r="M130" t="str">
        <f t="shared" ref="M130:M193" si="2">IF(AND(J130="Pass",K130="Pass",L130="Pass"),"Pass","Fail")</f>
        <v>Pass</v>
      </c>
    </row>
    <row r="131" spans="1:13" x14ac:dyDescent="0.2">
      <c r="A131">
        <f>RANK(StudentPerformance[[#This Row],[Total marks]],StudentPerformance[Total marks],0)</f>
        <v>123</v>
      </c>
      <c r="B131" t="s">
        <v>15</v>
      </c>
      <c r="C131" t="s">
        <v>18</v>
      </c>
      <c r="D131" t="s">
        <v>12</v>
      </c>
      <c r="E131" t="s">
        <v>13</v>
      </c>
      <c r="F131">
        <v>82</v>
      </c>
      <c r="G131">
        <v>82</v>
      </c>
      <c r="H131">
        <v>88</v>
      </c>
      <c r="I131">
        <f>SUM(StudentPerformance[[#This Row],[math score]],StudentPerformance[[#This Row],[reading score]],StudentPerformance[[#This Row],[writing score]])</f>
        <v>252</v>
      </c>
      <c r="J131" t="str">
        <f>IF(StudentPerformance[[#This Row],[math score]]&gt;50,"Pass","Fail")</f>
        <v>Pass</v>
      </c>
      <c r="K131" t="str">
        <f>IF(StudentPerformance[[#This Row],[reading score]]&gt;50,"Pass","Fail")</f>
        <v>Pass</v>
      </c>
      <c r="L131" t="str">
        <f>IF(StudentPerformance[[#This Row],[writing score]]&gt;50,"Pass","Fail")</f>
        <v>Pass</v>
      </c>
      <c r="M131" t="str">
        <f t="shared" si="2"/>
        <v>Pass</v>
      </c>
    </row>
    <row r="132" spans="1:13" x14ac:dyDescent="0.2">
      <c r="A132">
        <f>RANK(StudentPerformance[[#This Row],[Total marks]],StudentPerformance[Total marks],0)</f>
        <v>131</v>
      </c>
      <c r="B132" t="s">
        <v>7</v>
      </c>
      <c r="C132" t="s">
        <v>8</v>
      </c>
      <c r="D132" t="s">
        <v>14</v>
      </c>
      <c r="E132" t="s">
        <v>10</v>
      </c>
      <c r="F132">
        <v>77</v>
      </c>
      <c r="G132">
        <v>90</v>
      </c>
      <c r="H132">
        <v>84</v>
      </c>
      <c r="I132">
        <f>SUM(StudentPerformance[[#This Row],[math score]],StudentPerformance[[#This Row],[reading score]],StudentPerformance[[#This Row],[writing score]])</f>
        <v>251</v>
      </c>
      <c r="J132" t="str">
        <f>IF(StudentPerformance[[#This Row],[math score]]&gt;50,"Pass","Fail")</f>
        <v>Pass</v>
      </c>
      <c r="K132" t="str">
        <f>IF(StudentPerformance[[#This Row],[reading score]]&gt;50,"Pass","Fail")</f>
        <v>Pass</v>
      </c>
      <c r="L132" t="str">
        <f>IF(StudentPerformance[[#This Row],[writing score]]&gt;50,"Pass","Fail")</f>
        <v>Pass</v>
      </c>
      <c r="M132" t="str">
        <f t="shared" si="2"/>
        <v>Pass</v>
      </c>
    </row>
    <row r="133" spans="1:13" x14ac:dyDescent="0.2">
      <c r="A133">
        <f>RANK(StudentPerformance[[#This Row],[Total marks]],StudentPerformance[Total marks],0)</f>
        <v>131</v>
      </c>
      <c r="B133" t="s">
        <v>7</v>
      </c>
      <c r="C133" t="s">
        <v>11</v>
      </c>
      <c r="D133" t="s">
        <v>17</v>
      </c>
      <c r="E133" t="s">
        <v>10</v>
      </c>
      <c r="F133">
        <v>85</v>
      </c>
      <c r="G133">
        <v>84</v>
      </c>
      <c r="H133">
        <v>82</v>
      </c>
      <c r="I133">
        <f>SUM(StudentPerformance[[#This Row],[math score]],StudentPerformance[[#This Row],[reading score]],StudentPerformance[[#This Row],[writing score]])</f>
        <v>251</v>
      </c>
      <c r="J133" t="str">
        <f>IF(StudentPerformance[[#This Row],[math score]]&gt;50,"Pass","Fail")</f>
        <v>Pass</v>
      </c>
      <c r="K133" t="str">
        <f>IF(StudentPerformance[[#This Row],[reading score]]&gt;50,"Pass","Fail")</f>
        <v>Pass</v>
      </c>
      <c r="L133" t="str">
        <f>IF(StudentPerformance[[#This Row],[writing score]]&gt;50,"Pass","Fail")</f>
        <v>Pass</v>
      </c>
      <c r="M133" t="str">
        <f t="shared" si="2"/>
        <v>Pass</v>
      </c>
    </row>
    <row r="134" spans="1:13" x14ac:dyDescent="0.2">
      <c r="A134">
        <f>RANK(StudentPerformance[[#This Row],[Total marks]],StudentPerformance[Total marks],0)</f>
        <v>131</v>
      </c>
      <c r="B134" t="s">
        <v>15</v>
      </c>
      <c r="C134" t="s">
        <v>18</v>
      </c>
      <c r="D134" t="s">
        <v>12</v>
      </c>
      <c r="E134" t="s">
        <v>13</v>
      </c>
      <c r="F134">
        <v>85</v>
      </c>
      <c r="G134">
        <v>81</v>
      </c>
      <c r="H134">
        <v>85</v>
      </c>
      <c r="I134">
        <f>SUM(StudentPerformance[[#This Row],[math score]],StudentPerformance[[#This Row],[reading score]],StudentPerformance[[#This Row],[writing score]])</f>
        <v>251</v>
      </c>
      <c r="J134" t="str">
        <f>IF(StudentPerformance[[#This Row],[math score]]&gt;50,"Pass","Fail")</f>
        <v>Pass</v>
      </c>
      <c r="K134" t="str">
        <f>IF(StudentPerformance[[#This Row],[reading score]]&gt;50,"Pass","Fail")</f>
        <v>Pass</v>
      </c>
      <c r="L134" t="str">
        <f>IF(StudentPerformance[[#This Row],[writing score]]&gt;50,"Pass","Fail")</f>
        <v>Pass</v>
      </c>
      <c r="M134" t="str">
        <f t="shared" si="2"/>
        <v>Pass</v>
      </c>
    </row>
    <row r="135" spans="1:13" x14ac:dyDescent="0.2">
      <c r="A135">
        <f>RANK(StudentPerformance[[#This Row],[Total marks]],StudentPerformance[Total marks],0)</f>
        <v>131</v>
      </c>
      <c r="B135" t="s">
        <v>15</v>
      </c>
      <c r="C135" t="s">
        <v>11</v>
      </c>
      <c r="D135" t="s">
        <v>9</v>
      </c>
      <c r="E135" t="s">
        <v>13</v>
      </c>
      <c r="F135">
        <v>91</v>
      </c>
      <c r="G135">
        <v>81</v>
      </c>
      <c r="H135">
        <v>79</v>
      </c>
      <c r="I135">
        <f>SUM(StudentPerformance[[#This Row],[math score]],StudentPerformance[[#This Row],[reading score]],StudentPerformance[[#This Row],[writing score]])</f>
        <v>251</v>
      </c>
      <c r="J135" t="str">
        <f>IF(StudentPerformance[[#This Row],[math score]]&gt;50,"Pass","Fail")</f>
        <v>Pass</v>
      </c>
      <c r="K135" t="str">
        <f>IF(StudentPerformance[[#This Row],[reading score]]&gt;50,"Pass","Fail")</f>
        <v>Pass</v>
      </c>
      <c r="L135" t="str">
        <f>IF(StudentPerformance[[#This Row],[writing score]]&gt;50,"Pass","Fail")</f>
        <v>Pass</v>
      </c>
      <c r="M135" t="str">
        <f t="shared" si="2"/>
        <v>Pass</v>
      </c>
    </row>
    <row r="136" spans="1:13" x14ac:dyDescent="0.2">
      <c r="A136">
        <f>RANK(StudentPerformance[[#This Row],[Total marks]],StudentPerformance[Total marks],0)</f>
        <v>135</v>
      </c>
      <c r="B136" t="s">
        <v>7</v>
      </c>
      <c r="C136" t="s">
        <v>16</v>
      </c>
      <c r="D136" t="s">
        <v>19</v>
      </c>
      <c r="E136" t="s">
        <v>13</v>
      </c>
      <c r="F136">
        <v>77</v>
      </c>
      <c r="G136">
        <v>88</v>
      </c>
      <c r="H136">
        <v>85</v>
      </c>
      <c r="I136">
        <f>SUM(StudentPerformance[[#This Row],[math score]],StudentPerformance[[#This Row],[reading score]],StudentPerformance[[#This Row],[writing score]])</f>
        <v>250</v>
      </c>
      <c r="J136" t="str">
        <f>IF(StudentPerformance[[#This Row],[math score]]&gt;50,"Pass","Fail")</f>
        <v>Pass</v>
      </c>
      <c r="K136" t="str">
        <f>IF(StudentPerformance[[#This Row],[reading score]]&gt;50,"Pass","Fail")</f>
        <v>Pass</v>
      </c>
      <c r="L136" t="str">
        <f>IF(StudentPerformance[[#This Row],[writing score]]&gt;50,"Pass","Fail")</f>
        <v>Pass</v>
      </c>
      <c r="M136" t="str">
        <f t="shared" si="2"/>
        <v>Pass</v>
      </c>
    </row>
    <row r="137" spans="1:13" x14ac:dyDescent="0.2">
      <c r="A137">
        <f>RANK(StudentPerformance[[#This Row],[Total marks]],StudentPerformance[Total marks],0)</f>
        <v>135</v>
      </c>
      <c r="B137" t="s">
        <v>15</v>
      </c>
      <c r="C137" t="s">
        <v>8</v>
      </c>
      <c r="D137" t="s">
        <v>20</v>
      </c>
      <c r="E137" t="s">
        <v>13</v>
      </c>
      <c r="F137">
        <v>79</v>
      </c>
      <c r="G137">
        <v>85</v>
      </c>
      <c r="H137">
        <v>86</v>
      </c>
      <c r="I137">
        <f>SUM(StudentPerformance[[#This Row],[math score]],StudentPerformance[[#This Row],[reading score]],StudentPerformance[[#This Row],[writing score]])</f>
        <v>250</v>
      </c>
      <c r="J137" t="str">
        <f>IF(StudentPerformance[[#This Row],[math score]]&gt;50,"Pass","Fail")</f>
        <v>Pass</v>
      </c>
      <c r="K137" t="str">
        <f>IF(StudentPerformance[[#This Row],[reading score]]&gt;50,"Pass","Fail")</f>
        <v>Pass</v>
      </c>
      <c r="L137" t="str">
        <f>IF(StudentPerformance[[#This Row],[writing score]]&gt;50,"Pass","Fail")</f>
        <v>Pass</v>
      </c>
      <c r="M137" t="str">
        <f t="shared" si="2"/>
        <v>Pass</v>
      </c>
    </row>
    <row r="138" spans="1:13" x14ac:dyDescent="0.2">
      <c r="A138">
        <f>RANK(StudentPerformance[[#This Row],[Total marks]],StudentPerformance[Total marks],0)</f>
        <v>135</v>
      </c>
      <c r="B138" t="s">
        <v>7</v>
      </c>
      <c r="C138" t="s">
        <v>21</v>
      </c>
      <c r="D138" t="s">
        <v>20</v>
      </c>
      <c r="E138" t="s">
        <v>13</v>
      </c>
      <c r="F138">
        <v>80</v>
      </c>
      <c r="G138">
        <v>85</v>
      </c>
      <c r="H138">
        <v>85</v>
      </c>
      <c r="I138">
        <f>SUM(StudentPerformance[[#This Row],[math score]],StudentPerformance[[#This Row],[reading score]],StudentPerformance[[#This Row],[writing score]])</f>
        <v>250</v>
      </c>
      <c r="J138" t="str">
        <f>IF(StudentPerformance[[#This Row],[math score]]&gt;50,"Pass","Fail")</f>
        <v>Pass</v>
      </c>
      <c r="K138" t="str">
        <f>IF(StudentPerformance[[#This Row],[reading score]]&gt;50,"Pass","Fail")</f>
        <v>Pass</v>
      </c>
      <c r="L138" t="str">
        <f>IF(StudentPerformance[[#This Row],[writing score]]&gt;50,"Pass","Fail")</f>
        <v>Pass</v>
      </c>
      <c r="M138" t="str">
        <f t="shared" si="2"/>
        <v>Pass</v>
      </c>
    </row>
    <row r="139" spans="1:13" x14ac:dyDescent="0.2">
      <c r="A139">
        <f>RANK(StudentPerformance[[#This Row],[Total marks]],StudentPerformance[Total marks],0)</f>
        <v>135</v>
      </c>
      <c r="B139" t="s">
        <v>15</v>
      </c>
      <c r="C139" t="s">
        <v>21</v>
      </c>
      <c r="D139" t="s">
        <v>20</v>
      </c>
      <c r="E139" t="s">
        <v>13</v>
      </c>
      <c r="F139">
        <v>89</v>
      </c>
      <c r="G139">
        <v>84</v>
      </c>
      <c r="H139">
        <v>77</v>
      </c>
      <c r="I139">
        <f>SUM(StudentPerformance[[#This Row],[math score]],StudentPerformance[[#This Row],[reading score]],StudentPerformance[[#This Row],[writing score]])</f>
        <v>250</v>
      </c>
      <c r="J139" t="str">
        <f>IF(StudentPerformance[[#This Row],[math score]]&gt;50,"Pass","Fail")</f>
        <v>Pass</v>
      </c>
      <c r="K139" t="str">
        <f>IF(StudentPerformance[[#This Row],[reading score]]&gt;50,"Pass","Fail")</f>
        <v>Pass</v>
      </c>
      <c r="L139" t="str">
        <f>IF(StudentPerformance[[#This Row],[writing score]]&gt;50,"Pass","Fail")</f>
        <v>Pass</v>
      </c>
      <c r="M139" t="str">
        <f t="shared" si="2"/>
        <v>Pass</v>
      </c>
    </row>
    <row r="140" spans="1:13" x14ac:dyDescent="0.2">
      <c r="A140">
        <f>RANK(StudentPerformance[[#This Row],[Total marks]],StudentPerformance[Total marks],0)</f>
        <v>135</v>
      </c>
      <c r="B140" t="s">
        <v>7</v>
      </c>
      <c r="C140" t="s">
        <v>18</v>
      </c>
      <c r="D140" t="s">
        <v>14</v>
      </c>
      <c r="E140" t="s">
        <v>13</v>
      </c>
      <c r="F140">
        <v>77</v>
      </c>
      <c r="G140">
        <v>82</v>
      </c>
      <c r="H140">
        <v>91</v>
      </c>
      <c r="I140">
        <f>SUM(StudentPerformance[[#This Row],[math score]],StudentPerformance[[#This Row],[reading score]],StudentPerformance[[#This Row],[writing score]])</f>
        <v>250</v>
      </c>
      <c r="J140" t="str">
        <f>IF(StudentPerformance[[#This Row],[math score]]&gt;50,"Pass","Fail")</f>
        <v>Pass</v>
      </c>
      <c r="K140" t="str">
        <f>IF(StudentPerformance[[#This Row],[reading score]]&gt;50,"Pass","Fail")</f>
        <v>Pass</v>
      </c>
      <c r="L140" t="str">
        <f>IF(StudentPerformance[[#This Row],[writing score]]&gt;50,"Pass","Fail")</f>
        <v>Pass</v>
      </c>
      <c r="M140" t="str">
        <f t="shared" si="2"/>
        <v>Pass</v>
      </c>
    </row>
    <row r="141" spans="1:13" x14ac:dyDescent="0.2">
      <c r="A141">
        <f>RANK(StudentPerformance[[#This Row],[Total marks]],StudentPerformance[Total marks],0)</f>
        <v>140</v>
      </c>
      <c r="B141" t="s">
        <v>7</v>
      </c>
      <c r="C141" t="s">
        <v>18</v>
      </c>
      <c r="D141" t="s">
        <v>19</v>
      </c>
      <c r="E141" t="s">
        <v>10</v>
      </c>
      <c r="F141">
        <v>73</v>
      </c>
      <c r="G141">
        <v>92</v>
      </c>
      <c r="H141">
        <v>84</v>
      </c>
      <c r="I141">
        <f>SUM(StudentPerformance[[#This Row],[math score]],StudentPerformance[[#This Row],[reading score]],StudentPerformance[[#This Row],[writing score]])</f>
        <v>249</v>
      </c>
      <c r="J141" t="str">
        <f>IF(StudentPerformance[[#This Row],[math score]]&gt;50,"Pass","Fail")</f>
        <v>Pass</v>
      </c>
      <c r="K141" t="str">
        <f>IF(StudentPerformance[[#This Row],[reading score]]&gt;50,"Pass","Fail")</f>
        <v>Pass</v>
      </c>
      <c r="L141" t="str">
        <f>IF(StudentPerformance[[#This Row],[writing score]]&gt;50,"Pass","Fail")</f>
        <v>Pass</v>
      </c>
      <c r="M141" t="str">
        <f t="shared" si="2"/>
        <v>Pass</v>
      </c>
    </row>
    <row r="142" spans="1:13" x14ac:dyDescent="0.2">
      <c r="A142">
        <f>RANK(StudentPerformance[[#This Row],[Total marks]],StudentPerformance[Total marks],0)</f>
        <v>140</v>
      </c>
      <c r="B142" t="s">
        <v>7</v>
      </c>
      <c r="C142" t="s">
        <v>11</v>
      </c>
      <c r="D142" t="s">
        <v>9</v>
      </c>
      <c r="E142" t="s">
        <v>13</v>
      </c>
      <c r="F142">
        <v>74</v>
      </c>
      <c r="G142">
        <v>86</v>
      </c>
      <c r="H142">
        <v>89</v>
      </c>
      <c r="I142">
        <f>SUM(StudentPerformance[[#This Row],[math score]],StudentPerformance[[#This Row],[reading score]],StudentPerformance[[#This Row],[writing score]])</f>
        <v>249</v>
      </c>
      <c r="J142" t="str">
        <f>IF(StudentPerformance[[#This Row],[math score]]&gt;50,"Pass","Fail")</f>
        <v>Pass</v>
      </c>
      <c r="K142" t="str">
        <f>IF(StudentPerformance[[#This Row],[reading score]]&gt;50,"Pass","Fail")</f>
        <v>Pass</v>
      </c>
      <c r="L142" t="str">
        <f>IF(StudentPerformance[[#This Row],[writing score]]&gt;50,"Pass","Fail")</f>
        <v>Pass</v>
      </c>
      <c r="M142" t="str">
        <f t="shared" si="2"/>
        <v>Pass</v>
      </c>
    </row>
    <row r="143" spans="1:13" x14ac:dyDescent="0.2">
      <c r="A143">
        <f>RANK(StudentPerformance[[#This Row],[Total marks]],StudentPerformance[Total marks],0)</f>
        <v>140</v>
      </c>
      <c r="B143" t="s">
        <v>7</v>
      </c>
      <c r="C143" t="s">
        <v>18</v>
      </c>
      <c r="D143" t="s">
        <v>12</v>
      </c>
      <c r="E143" t="s">
        <v>10</v>
      </c>
      <c r="F143">
        <v>77</v>
      </c>
      <c r="G143">
        <v>86</v>
      </c>
      <c r="H143">
        <v>86</v>
      </c>
      <c r="I143">
        <f>SUM(StudentPerformance[[#This Row],[math score]],StudentPerformance[[#This Row],[reading score]],StudentPerformance[[#This Row],[writing score]])</f>
        <v>249</v>
      </c>
      <c r="J143" t="str">
        <f>IF(StudentPerformance[[#This Row],[math score]]&gt;50,"Pass","Fail")</f>
        <v>Pass</v>
      </c>
      <c r="K143" t="str">
        <f>IF(StudentPerformance[[#This Row],[reading score]]&gt;50,"Pass","Fail")</f>
        <v>Pass</v>
      </c>
      <c r="L143" t="str">
        <f>IF(StudentPerformance[[#This Row],[writing score]]&gt;50,"Pass","Fail")</f>
        <v>Pass</v>
      </c>
      <c r="M143" t="str">
        <f t="shared" si="2"/>
        <v>Pass</v>
      </c>
    </row>
    <row r="144" spans="1:13" x14ac:dyDescent="0.2">
      <c r="A144">
        <f>RANK(StudentPerformance[[#This Row],[Total marks]],StudentPerformance[Total marks],0)</f>
        <v>140</v>
      </c>
      <c r="B144" t="s">
        <v>7</v>
      </c>
      <c r="C144" t="s">
        <v>8</v>
      </c>
      <c r="D144" t="s">
        <v>17</v>
      </c>
      <c r="E144" t="s">
        <v>10</v>
      </c>
      <c r="F144">
        <v>80</v>
      </c>
      <c r="G144">
        <v>86</v>
      </c>
      <c r="H144">
        <v>83</v>
      </c>
      <c r="I144">
        <f>SUM(StudentPerformance[[#This Row],[math score]],StudentPerformance[[#This Row],[reading score]],StudentPerformance[[#This Row],[writing score]])</f>
        <v>249</v>
      </c>
      <c r="J144" t="str">
        <f>IF(StudentPerformance[[#This Row],[math score]]&gt;50,"Pass","Fail")</f>
        <v>Pass</v>
      </c>
      <c r="K144" t="str">
        <f>IF(StudentPerformance[[#This Row],[reading score]]&gt;50,"Pass","Fail")</f>
        <v>Pass</v>
      </c>
      <c r="L144" t="str">
        <f>IF(StudentPerformance[[#This Row],[writing score]]&gt;50,"Pass","Fail")</f>
        <v>Pass</v>
      </c>
      <c r="M144" t="str">
        <f t="shared" si="2"/>
        <v>Pass</v>
      </c>
    </row>
    <row r="145" spans="1:13" x14ac:dyDescent="0.2">
      <c r="A145">
        <f>RANK(StudentPerformance[[#This Row],[Total marks]],StudentPerformance[Total marks],0)</f>
        <v>140</v>
      </c>
      <c r="B145" t="s">
        <v>7</v>
      </c>
      <c r="C145" t="s">
        <v>8</v>
      </c>
      <c r="D145" t="s">
        <v>9</v>
      </c>
      <c r="E145" t="s">
        <v>10</v>
      </c>
      <c r="F145">
        <v>77</v>
      </c>
      <c r="G145">
        <v>85</v>
      </c>
      <c r="H145">
        <v>87</v>
      </c>
      <c r="I145">
        <f>SUM(StudentPerformance[[#This Row],[math score]],StudentPerformance[[#This Row],[reading score]],StudentPerformance[[#This Row],[writing score]])</f>
        <v>249</v>
      </c>
      <c r="J145" t="str">
        <f>IF(StudentPerformance[[#This Row],[math score]]&gt;50,"Pass","Fail")</f>
        <v>Pass</v>
      </c>
      <c r="K145" t="str">
        <f>IF(StudentPerformance[[#This Row],[reading score]]&gt;50,"Pass","Fail")</f>
        <v>Pass</v>
      </c>
      <c r="L145" t="str">
        <f>IF(StudentPerformance[[#This Row],[writing score]]&gt;50,"Pass","Fail")</f>
        <v>Pass</v>
      </c>
      <c r="M145" t="str">
        <f t="shared" si="2"/>
        <v>Pass</v>
      </c>
    </row>
    <row r="146" spans="1:13" x14ac:dyDescent="0.2">
      <c r="A146">
        <f>RANK(StudentPerformance[[#This Row],[Total marks]],StudentPerformance[Total marks],0)</f>
        <v>140</v>
      </c>
      <c r="B146" t="s">
        <v>15</v>
      </c>
      <c r="C146" t="s">
        <v>8</v>
      </c>
      <c r="D146" t="s">
        <v>12</v>
      </c>
      <c r="E146" t="s">
        <v>13</v>
      </c>
      <c r="F146">
        <v>88</v>
      </c>
      <c r="G146">
        <v>85</v>
      </c>
      <c r="H146">
        <v>76</v>
      </c>
      <c r="I146">
        <f>SUM(StudentPerformance[[#This Row],[math score]],StudentPerformance[[#This Row],[reading score]],StudentPerformance[[#This Row],[writing score]])</f>
        <v>249</v>
      </c>
      <c r="J146" t="str">
        <f>IF(StudentPerformance[[#This Row],[math score]]&gt;50,"Pass","Fail")</f>
        <v>Pass</v>
      </c>
      <c r="K146" t="str">
        <f>IF(StudentPerformance[[#This Row],[reading score]]&gt;50,"Pass","Fail")</f>
        <v>Pass</v>
      </c>
      <c r="L146" t="str">
        <f>IF(StudentPerformance[[#This Row],[writing score]]&gt;50,"Pass","Fail")</f>
        <v>Pass</v>
      </c>
      <c r="M146" t="str">
        <f t="shared" si="2"/>
        <v>Pass</v>
      </c>
    </row>
    <row r="147" spans="1:13" x14ac:dyDescent="0.2">
      <c r="A147">
        <f>RANK(StudentPerformance[[#This Row],[Total marks]],StudentPerformance[Total marks],0)</f>
        <v>140</v>
      </c>
      <c r="B147" t="s">
        <v>15</v>
      </c>
      <c r="C147" t="s">
        <v>11</v>
      </c>
      <c r="D147" t="s">
        <v>9</v>
      </c>
      <c r="E147" t="s">
        <v>13</v>
      </c>
      <c r="F147">
        <v>83</v>
      </c>
      <c r="G147">
        <v>82</v>
      </c>
      <c r="H147">
        <v>84</v>
      </c>
      <c r="I147">
        <f>SUM(StudentPerformance[[#This Row],[math score]],StudentPerformance[[#This Row],[reading score]],StudentPerformance[[#This Row],[writing score]])</f>
        <v>249</v>
      </c>
      <c r="J147" t="str">
        <f>IF(StudentPerformance[[#This Row],[math score]]&gt;50,"Pass","Fail")</f>
        <v>Pass</v>
      </c>
      <c r="K147" t="str">
        <f>IF(StudentPerformance[[#This Row],[reading score]]&gt;50,"Pass","Fail")</f>
        <v>Pass</v>
      </c>
      <c r="L147" t="str">
        <f>IF(StudentPerformance[[#This Row],[writing score]]&gt;50,"Pass","Fail")</f>
        <v>Pass</v>
      </c>
      <c r="M147" t="str">
        <f t="shared" si="2"/>
        <v>Pass</v>
      </c>
    </row>
    <row r="148" spans="1:13" x14ac:dyDescent="0.2">
      <c r="A148">
        <f>RANK(StudentPerformance[[#This Row],[Total marks]],StudentPerformance[Total marks],0)</f>
        <v>140</v>
      </c>
      <c r="B148" t="s">
        <v>15</v>
      </c>
      <c r="C148" t="s">
        <v>18</v>
      </c>
      <c r="D148" t="s">
        <v>9</v>
      </c>
      <c r="E148" t="s">
        <v>10</v>
      </c>
      <c r="F148">
        <v>88</v>
      </c>
      <c r="G148">
        <v>78</v>
      </c>
      <c r="H148">
        <v>83</v>
      </c>
      <c r="I148">
        <f>SUM(StudentPerformance[[#This Row],[math score]],StudentPerformance[[#This Row],[reading score]],StudentPerformance[[#This Row],[writing score]])</f>
        <v>249</v>
      </c>
      <c r="J148" t="str">
        <f>IF(StudentPerformance[[#This Row],[math score]]&gt;50,"Pass","Fail")</f>
        <v>Pass</v>
      </c>
      <c r="K148" t="str">
        <f>IF(StudentPerformance[[#This Row],[reading score]]&gt;50,"Pass","Fail")</f>
        <v>Pass</v>
      </c>
      <c r="L148" t="str">
        <f>IF(StudentPerformance[[#This Row],[writing score]]&gt;50,"Pass","Fail")</f>
        <v>Pass</v>
      </c>
      <c r="M148" t="str">
        <f t="shared" si="2"/>
        <v>Pass</v>
      </c>
    </row>
    <row r="149" spans="1:13" x14ac:dyDescent="0.2">
      <c r="A149">
        <f>RANK(StudentPerformance[[#This Row],[Total marks]],StudentPerformance[Total marks],0)</f>
        <v>140</v>
      </c>
      <c r="B149" t="s">
        <v>15</v>
      </c>
      <c r="C149" t="s">
        <v>8</v>
      </c>
      <c r="D149" t="s">
        <v>17</v>
      </c>
      <c r="E149" t="s">
        <v>10</v>
      </c>
      <c r="F149">
        <v>90</v>
      </c>
      <c r="G149">
        <v>78</v>
      </c>
      <c r="H149">
        <v>81</v>
      </c>
      <c r="I149">
        <f>SUM(StudentPerformance[[#This Row],[math score]],StudentPerformance[[#This Row],[reading score]],StudentPerformance[[#This Row],[writing score]])</f>
        <v>249</v>
      </c>
      <c r="J149" t="str">
        <f>IF(StudentPerformance[[#This Row],[math score]]&gt;50,"Pass","Fail")</f>
        <v>Pass</v>
      </c>
      <c r="K149" t="str">
        <f>IF(StudentPerformance[[#This Row],[reading score]]&gt;50,"Pass","Fail")</f>
        <v>Pass</v>
      </c>
      <c r="L149" t="str">
        <f>IF(StudentPerformance[[#This Row],[writing score]]&gt;50,"Pass","Fail")</f>
        <v>Pass</v>
      </c>
      <c r="M149" t="str">
        <f t="shared" si="2"/>
        <v>Pass</v>
      </c>
    </row>
    <row r="150" spans="1:13" x14ac:dyDescent="0.2">
      <c r="A150">
        <f>RANK(StudentPerformance[[#This Row],[Total marks]],StudentPerformance[Total marks],0)</f>
        <v>149</v>
      </c>
      <c r="B150" t="s">
        <v>7</v>
      </c>
      <c r="C150" t="s">
        <v>21</v>
      </c>
      <c r="D150" t="s">
        <v>12</v>
      </c>
      <c r="E150" t="s">
        <v>13</v>
      </c>
      <c r="F150">
        <v>75</v>
      </c>
      <c r="G150">
        <v>88</v>
      </c>
      <c r="H150">
        <v>85</v>
      </c>
      <c r="I150">
        <f>SUM(StudentPerformance[[#This Row],[math score]],StudentPerformance[[#This Row],[reading score]],StudentPerformance[[#This Row],[writing score]])</f>
        <v>248</v>
      </c>
      <c r="J150" t="str">
        <f>IF(StudentPerformance[[#This Row],[math score]]&gt;50,"Pass","Fail")</f>
        <v>Pass</v>
      </c>
      <c r="K150" t="str">
        <f>IF(StudentPerformance[[#This Row],[reading score]]&gt;50,"Pass","Fail")</f>
        <v>Pass</v>
      </c>
      <c r="L150" t="str">
        <f>IF(StudentPerformance[[#This Row],[writing score]]&gt;50,"Pass","Fail")</f>
        <v>Pass</v>
      </c>
      <c r="M150" t="str">
        <f t="shared" si="2"/>
        <v>Pass</v>
      </c>
    </row>
    <row r="151" spans="1:13" x14ac:dyDescent="0.2">
      <c r="A151">
        <f>RANK(StudentPerformance[[#This Row],[Total marks]],StudentPerformance[Total marks],0)</f>
        <v>149</v>
      </c>
      <c r="B151" t="s">
        <v>7</v>
      </c>
      <c r="C151" t="s">
        <v>11</v>
      </c>
      <c r="D151" t="s">
        <v>19</v>
      </c>
      <c r="E151" t="s">
        <v>10</v>
      </c>
      <c r="F151">
        <v>75</v>
      </c>
      <c r="G151">
        <v>88</v>
      </c>
      <c r="H151">
        <v>85</v>
      </c>
      <c r="I151">
        <f>SUM(StudentPerformance[[#This Row],[math score]],StudentPerformance[[#This Row],[reading score]],StudentPerformance[[#This Row],[writing score]])</f>
        <v>248</v>
      </c>
      <c r="J151" t="str">
        <f>IF(StudentPerformance[[#This Row],[math score]]&gt;50,"Pass","Fail")</f>
        <v>Pass</v>
      </c>
      <c r="K151" t="str">
        <f>IF(StudentPerformance[[#This Row],[reading score]]&gt;50,"Pass","Fail")</f>
        <v>Pass</v>
      </c>
      <c r="L151" t="str">
        <f>IF(StudentPerformance[[#This Row],[writing score]]&gt;50,"Pass","Fail")</f>
        <v>Pass</v>
      </c>
      <c r="M151" t="str">
        <f t="shared" si="2"/>
        <v>Pass</v>
      </c>
    </row>
    <row r="152" spans="1:13" x14ac:dyDescent="0.2">
      <c r="A152">
        <f>RANK(StudentPerformance[[#This Row],[Total marks]],StudentPerformance[Total marks],0)</f>
        <v>149</v>
      </c>
      <c r="B152" t="s">
        <v>7</v>
      </c>
      <c r="C152" t="s">
        <v>11</v>
      </c>
      <c r="D152" t="s">
        <v>20</v>
      </c>
      <c r="E152" t="s">
        <v>13</v>
      </c>
      <c r="F152">
        <v>76</v>
      </c>
      <c r="G152">
        <v>87</v>
      </c>
      <c r="H152">
        <v>85</v>
      </c>
      <c r="I152">
        <f>SUM(StudentPerformance[[#This Row],[math score]],StudentPerformance[[#This Row],[reading score]],StudentPerformance[[#This Row],[writing score]])</f>
        <v>248</v>
      </c>
      <c r="J152" t="str">
        <f>IF(StudentPerformance[[#This Row],[math score]]&gt;50,"Pass","Fail")</f>
        <v>Pass</v>
      </c>
      <c r="K152" t="str">
        <f>IF(StudentPerformance[[#This Row],[reading score]]&gt;50,"Pass","Fail")</f>
        <v>Pass</v>
      </c>
      <c r="L152" t="str">
        <f>IF(StudentPerformance[[#This Row],[writing score]]&gt;50,"Pass","Fail")</f>
        <v>Pass</v>
      </c>
      <c r="M152" t="str">
        <f t="shared" si="2"/>
        <v>Pass</v>
      </c>
    </row>
    <row r="153" spans="1:13" x14ac:dyDescent="0.2">
      <c r="A153">
        <f>RANK(StudentPerformance[[#This Row],[Total marks]],StudentPerformance[Total marks],0)</f>
        <v>149</v>
      </c>
      <c r="B153" t="s">
        <v>15</v>
      </c>
      <c r="C153" t="s">
        <v>11</v>
      </c>
      <c r="D153" t="s">
        <v>19</v>
      </c>
      <c r="E153" t="s">
        <v>13</v>
      </c>
      <c r="F153">
        <v>82</v>
      </c>
      <c r="G153">
        <v>84</v>
      </c>
      <c r="H153">
        <v>82</v>
      </c>
      <c r="I153">
        <f>SUM(StudentPerformance[[#This Row],[math score]],StudentPerformance[[#This Row],[reading score]],StudentPerformance[[#This Row],[writing score]])</f>
        <v>248</v>
      </c>
      <c r="J153" t="str">
        <f>IF(StudentPerformance[[#This Row],[math score]]&gt;50,"Pass","Fail")</f>
        <v>Pass</v>
      </c>
      <c r="K153" t="str">
        <f>IF(StudentPerformance[[#This Row],[reading score]]&gt;50,"Pass","Fail")</f>
        <v>Pass</v>
      </c>
      <c r="L153" t="str">
        <f>IF(StudentPerformance[[#This Row],[writing score]]&gt;50,"Pass","Fail")</f>
        <v>Pass</v>
      </c>
      <c r="M153" t="str">
        <f t="shared" si="2"/>
        <v>Pass</v>
      </c>
    </row>
    <row r="154" spans="1:13" x14ac:dyDescent="0.2">
      <c r="A154">
        <f>RANK(StudentPerformance[[#This Row],[Total marks]],StudentPerformance[Total marks],0)</f>
        <v>149</v>
      </c>
      <c r="B154" t="s">
        <v>15</v>
      </c>
      <c r="C154" t="s">
        <v>18</v>
      </c>
      <c r="D154" t="s">
        <v>20</v>
      </c>
      <c r="E154" t="s">
        <v>10</v>
      </c>
      <c r="F154">
        <v>84</v>
      </c>
      <c r="G154">
        <v>84</v>
      </c>
      <c r="H154">
        <v>80</v>
      </c>
      <c r="I154">
        <f>SUM(StudentPerformance[[#This Row],[math score]],StudentPerformance[[#This Row],[reading score]],StudentPerformance[[#This Row],[writing score]])</f>
        <v>248</v>
      </c>
      <c r="J154" t="str">
        <f>IF(StudentPerformance[[#This Row],[math score]]&gt;50,"Pass","Fail")</f>
        <v>Pass</v>
      </c>
      <c r="K154" t="str">
        <f>IF(StudentPerformance[[#This Row],[reading score]]&gt;50,"Pass","Fail")</f>
        <v>Pass</v>
      </c>
      <c r="L154" t="str">
        <f>IF(StudentPerformance[[#This Row],[writing score]]&gt;50,"Pass","Fail")</f>
        <v>Pass</v>
      </c>
      <c r="M154" t="str">
        <f t="shared" si="2"/>
        <v>Pass</v>
      </c>
    </row>
    <row r="155" spans="1:13" x14ac:dyDescent="0.2">
      <c r="A155">
        <f>RANK(StudentPerformance[[#This Row],[Total marks]],StudentPerformance[Total marks],0)</f>
        <v>149</v>
      </c>
      <c r="B155" t="s">
        <v>7</v>
      </c>
      <c r="C155" t="s">
        <v>8</v>
      </c>
      <c r="D155" t="s">
        <v>19</v>
      </c>
      <c r="E155" t="s">
        <v>13</v>
      </c>
      <c r="F155">
        <v>77</v>
      </c>
      <c r="G155">
        <v>82</v>
      </c>
      <c r="H155">
        <v>89</v>
      </c>
      <c r="I155">
        <f>SUM(StudentPerformance[[#This Row],[math score]],StudentPerformance[[#This Row],[reading score]],StudentPerformance[[#This Row],[writing score]])</f>
        <v>248</v>
      </c>
      <c r="J155" t="str">
        <f>IF(StudentPerformance[[#This Row],[math score]]&gt;50,"Pass","Fail")</f>
        <v>Pass</v>
      </c>
      <c r="K155" t="str">
        <f>IF(StudentPerformance[[#This Row],[reading score]]&gt;50,"Pass","Fail")</f>
        <v>Pass</v>
      </c>
      <c r="L155" t="str">
        <f>IF(StudentPerformance[[#This Row],[writing score]]&gt;50,"Pass","Fail")</f>
        <v>Pass</v>
      </c>
      <c r="M155" t="str">
        <f t="shared" si="2"/>
        <v>Pass</v>
      </c>
    </row>
    <row r="156" spans="1:13" x14ac:dyDescent="0.2">
      <c r="A156">
        <f>RANK(StudentPerformance[[#This Row],[Total marks]],StudentPerformance[Total marks],0)</f>
        <v>155</v>
      </c>
      <c r="B156" t="s">
        <v>7</v>
      </c>
      <c r="C156" t="s">
        <v>11</v>
      </c>
      <c r="D156" t="s">
        <v>12</v>
      </c>
      <c r="E156" t="s">
        <v>13</v>
      </c>
      <c r="F156">
        <v>69</v>
      </c>
      <c r="G156">
        <v>90</v>
      </c>
      <c r="H156">
        <v>88</v>
      </c>
      <c r="I156">
        <f>SUM(StudentPerformance[[#This Row],[math score]],StudentPerformance[[#This Row],[reading score]],StudentPerformance[[#This Row],[writing score]])</f>
        <v>247</v>
      </c>
      <c r="J156" t="str">
        <f>IF(StudentPerformance[[#This Row],[math score]]&gt;50,"Pass","Fail")</f>
        <v>Pass</v>
      </c>
      <c r="K156" t="str">
        <f>IF(StudentPerformance[[#This Row],[reading score]]&gt;50,"Pass","Fail")</f>
        <v>Pass</v>
      </c>
      <c r="L156" t="str">
        <f>IF(StudentPerformance[[#This Row],[writing score]]&gt;50,"Pass","Fail")</f>
        <v>Pass</v>
      </c>
      <c r="M156" t="str">
        <f t="shared" si="2"/>
        <v>Pass</v>
      </c>
    </row>
    <row r="157" spans="1:13" x14ac:dyDescent="0.2">
      <c r="A157">
        <f>RANK(StudentPerformance[[#This Row],[Total marks]],StudentPerformance[Total marks],0)</f>
        <v>155</v>
      </c>
      <c r="B157" t="s">
        <v>7</v>
      </c>
      <c r="C157" t="s">
        <v>11</v>
      </c>
      <c r="D157" t="s">
        <v>12</v>
      </c>
      <c r="E157" t="s">
        <v>13</v>
      </c>
      <c r="F157">
        <v>70</v>
      </c>
      <c r="G157">
        <v>89</v>
      </c>
      <c r="H157">
        <v>88</v>
      </c>
      <c r="I157">
        <f>SUM(StudentPerformance[[#This Row],[math score]],StudentPerformance[[#This Row],[reading score]],StudentPerformance[[#This Row],[writing score]])</f>
        <v>247</v>
      </c>
      <c r="J157" t="str">
        <f>IF(StudentPerformance[[#This Row],[math score]]&gt;50,"Pass","Fail")</f>
        <v>Pass</v>
      </c>
      <c r="K157" t="str">
        <f>IF(StudentPerformance[[#This Row],[reading score]]&gt;50,"Pass","Fail")</f>
        <v>Pass</v>
      </c>
      <c r="L157" t="str">
        <f>IF(StudentPerformance[[#This Row],[writing score]]&gt;50,"Pass","Fail")</f>
        <v>Pass</v>
      </c>
      <c r="M157" t="str">
        <f t="shared" si="2"/>
        <v>Pass</v>
      </c>
    </row>
    <row r="158" spans="1:13" x14ac:dyDescent="0.2">
      <c r="A158">
        <f>RANK(StudentPerformance[[#This Row],[Total marks]],StudentPerformance[Total marks],0)</f>
        <v>155</v>
      </c>
      <c r="B158" t="s">
        <v>7</v>
      </c>
      <c r="C158" t="s">
        <v>18</v>
      </c>
      <c r="D158" t="s">
        <v>12</v>
      </c>
      <c r="E158" t="s">
        <v>10</v>
      </c>
      <c r="F158">
        <v>74</v>
      </c>
      <c r="G158">
        <v>89</v>
      </c>
      <c r="H158">
        <v>84</v>
      </c>
      <c r="I158">
        <f>SUM(StudentPerformance[[#This Row],[math score]],StudentPerformance[[#This Row],[reading score]],StudentPerformance[[#This Row],[writing score]])</f>
        <v>247</v>
      </c>
      <c r="J158" t="str">
        <f>IF(StudentPerformance[[#This Row],[math score]]&gt;50,"Pass","Fail")</f>
        <v>Pass</v>
      </c>
      <c r="K158" t="str">
        <f>IF(StudentPerformance[[#This Row],[reading score]]&gt;50,"Pass","Fail")</f>
        <v>Pass</v>
      </c>
      <c r="L158" t="str">
        <f>IF(StudentPerformance[[#This Row],[writing score]]&gt;50,"Pass","Fail")</f>
        <v>Pass</v>
      </c>
      <c r="M158" t="str">
        <f t="shared" si="2"/>
        <v>Pass</v>
      </c>
    </row>
    <row r="159" spans="1:13" x14ac:dyDescent="0.2">
      <c r="A159">
        <f>RANK(StudentPerformance[[#This Row],[Total marks]],StudentPerformance[Total marks],0)</f>
        <v>155</v>
      </c>
      <c r="B159" t="s">
        <v>7</v>
      </c>
      <c r="C159" t="s">
        <v>11</v>
      </c>
      <c r="D159" t="s">
        <v>19</v>
      </c>
      <c r="E159" t="s">
        <v>10</v>
      </c>
      <c r="F159">
        <v>81</v>
      </c>
      <c r="G159">
        <v>84</v>
      </c>
      <c r="H159">
        <v>82</v>
      </c>
      <c r="I159">
        <f>SUM(StudentPerformance[[#This Row],[math score]],StudentPerformance[[#This Row],[reading score]],StudentPerformance[[#This Row],[writing score]])</f>
        <v>247</v>
      </c>
      <c r="J159" t="str">
        <f>IF(StudentPerformance[[#This Row],[math score]]&gt;50,"Pass","Fail")</f>
        <v>Pass</v>
      </c>
      <c r="K159" t="str">
        <f>IF(StudentPerformance[[#This Row],[reading score]]&gt;50,"Pass","Fail")</f>
        <v>Pass</v>
      </c>
      <c r="L159" t="str">
        <f>IF(StudentPerformance[[#This Row],[writing score]]&gt;50,"Pass","Fail")</f>
        <v>Pass</v>
      </c>
      <c r="M159" t="str">
        <f t="shared" si="2"/>
        <v>Pass</v>
      </c>
    </row>
    <row r="160" spans="1:13" x14ac:dyDescent="0.2">
      <c r="A160">
        <f>RANK(StudentPerformance[[#This Row],[Total marks]],StudentPerformance[Total marks],0)</f>
        <v>155</v>
      </c>
      <c r="B160" t="s">
        <v>15</v>
      </c>
      <c r="C160" t="s">
        <v>8</v>
      </c>
      <c r="D160" t="s">
        <v>20</v>
      </c>
      <c r="E160" t="s">
        <v>13</v>
      </c>
      <c r="F160">
        <v>85</v>
      </c>
      <c r="G160">
        <v>84</v>
      </c>
      <c r="H160">
        <v>78</v>
      </c>
      <c r="I160">
        <f>SUM(StudentPerformance[[#This Row],[math score]],StudentPerformance[[#This Row],[reading score]],StudentPerformance[[#This Row],[writing score]])</f>
        <v>247</v>
      </c>
      <c r="J160" t="str">
        <f>IF(StudentPerformance[[#This Row],[math score]]&gt;50,"Pass","Fail")</f>
        <v>Pass</v>
      </c>
      <c r="K160" t="str">
        <f>IF(StudentPerformance[[#This Row],[reading score]]&gt;50,"Pass","Fail")</f>
        <v>Pass</v>
      </c>
      <c r="L160" t="str">
        <f>IF(StudentPerformance[[#This Row],[writing score]]&gt;50,"Pass","Fail")</f>
        <v>Pass</v>
      </c>
      <c r="M160" t="str">
        <f t="shared" si="2"/>
        <v>Pass</v>
      </c>
    </row>
    <row r="161" spans="1:13" x14ac:dyDescent="0.2">
      <c r="A161">
        <f>RANK(StudentPerformance[[#This Row],[Total marks]],StudentPerformance[Total marks],0)</f>
        <v>155</v>
      </c>
      <c r="B161" t="s">
        <v>15</v>
      </c>
      <c r="C161" t="s">
        <v>21</v>
      </c>
      <c r="D161" t="s">
        <v>20</v>
      </c>
      <c r="E161" t="s">
        <v>13</v>
      </c>
      <c r="F161">
        <v>87</v>
      </c>
      <c r="G161">
        <v>84</v>
      </c>
      <c r="H161">
        <v>76</v>
      </c>
      <c r="I161">
        <f>SUM(StudentPerformance[[#This Row],[math score]],StudentPerformance[[#This Row],[reading score]],StudentPerformance[[#This Row],[writing score]])</f>
        <v>247</v>
      </c>
      <c r="J161" t="str">
        <f>IF(StudentPerformance[[#This Row],[math score]]&gt;50,"Pass","Fail")</f>
        <v>Pass</v>
      </c>
      <c r="K161" t="str">
        <f>IF(StudentPerformance[[#This Row],[reading score]]&gt;50,"Pass","Fail")</f>
        <v>Pass</v>
      </c>
      <c r="L161" t="str">
        <f>IF(StudentPerformance[[#This Row],[writing score]]&gt;50,"Pass","Fail")</f>
        <v>Pass</v>
      </c>
      <c r="M161" t="str">
        <f t="shared" si="2"/>
        <v>Pass</v>
      </c>
    </row>
    <row r="162" spans="1:13" x14ac:dyDescent="0.2">
      <c r="A162">
        <f>RANK(StudentPerformance[[#This Row],[Total marks]],StudentPerformance[Total marks],0)</f>
        <v>155</v>
      </c>
      <c r="B162" t="s">
        <v>15</v>
      </c>
      <c r="C162" t="s">
        <v>8</v>
      </c>
      <c r="D162" t="s">
        <v>20</v>
      </c>
      <c r="E162" t="s">
        <v>10</v>
      </c>
      <c r="F162">
        <v>88</v>
      </c>
      <c r="G162">
        <v>84</v>
      </c>
      <c r="H162">
        <v>75</v>
      </c>
      <c r="I162">
        <f>SUM(StudentPerformance[[#This Row],[math score]],StudentPerformance[[#This Row],[reading score]],StudentPerformance[[#This Row],[writing score]])</f>
        <v>247</v>
      </c>
      <c r="J162" t="str">
        <f>IF(StudentPerformance[[#This Row],[math score]]&gt;50,"Pass","Fail")</f>
        <v>Pass</v>
      </c>
      <c r="K162" t="str">
        <f>IF(StudentPerformance[[#This Row],[reading score]]&gt;50,"Pass","Fail")</f>
        <v>Pass</v>
      </c>
      <c r="L162" t="str">
        <f>IF(StudentPerformance[[#This Row],[writing score]]&gt;50,"Pass","Fail")</f>
        <v>Pass</v>
      </c>
      <c r="M162" t="str">
        <f t="shared" si="2"/>
        <v>Pass</v>
      </c>
    </row>
    <row r="163" spans="1:13" x14ac:dyDescent="0.2">
      <c r="A163">
        <f>RANK(StudentPerformance[[#This Row],[Total marks]],StudentPerformance[Total marks],0)</f>
        <v>155</v>
      </c>
      <c r="B163" t="s">
        <v>7</v>
      </c>
      <c r="C163" t="s">
        <v>11</v>
      </c>
      <c r="D163" t="s">
        <v>12</v>
      </c>
      <c r="E163" t="s">
        <v>10</v>
      </c>
      <c r="F163">
        <v>76</v>
      </c>
      <c r="G163">
        <v>83</v>
      </c>
      <c r="H163">
        <v>88</v>
      </c>
      <c r="I163">
        <f>SUM(StudentPerformance[[#This Row],[math score]],StudentPerformance[[#This Row],[reading score]],StudentPerformance[[#This Row],[writing score]])</f>
        <v>247</v>
      </c>
      <c r="J163" t="str">
        <f>IF(StudentPerformance[[#This Row],[math score]]&gt;50,"Pass","Fail")</f>
        <v>Pass</v>
      </c>
      <c r="K163" t="str">
        <f>IF(StudentPerformance[[#This Row],[reading score]]&gt;50,"Pass","Fail")</f>
        <v>Pass</v>
      </c>
      <c r="L163" t="str">
        <f>IF(StudentPerformance[[#This Row],[writing score]]&gt;50,"Pass","Fail")</f>
        <v>Pass</v>
      </c>
      <c r="M163" t="str">
        <f t="shared" si="2"/>
        <v>Pass</v>
      </c>
    </row>
    <row r="164" spans="1:13" x14ac:dyDescent="0.2">
      <c r="A164">
        <f>RANK(StudentPerformance[[#This Row],[Total marks]],StudentPerformance[Total marks],0)</f>
        <v>155</v>
      </c>
      <c r="B164" t="s">
        <v>7</v>
      </c>
      <c r="C164" t="s">
        <v>11</v>
      </c>
      <c r="D164" t="s">
        <v>17</v>
      </c>
      <c r="E164" t="s">
        <v>13</v>
      </c>
      <c r="F164">
        <v>75</v>
      </c>
      <c r="G164">
        <v>82</v>
      </c>
      <c r="H164">
        <v>90</v>
      </c>
      <c r="I164">
        <f>SUM(StudentPerformance[[#This Row],[math score]],StudentPerformance[[#This Row],[reading score]],StudentPerformance[[#This Row],[writing score]])</f>
        <v>247</v>
      </c>
      <c r="J164" t="str">
        <f>IF(StudentPerformance[[#This Row],[math score]]&gt;50,"Pass","Fail")</f>
        <v>Pass</v>
      </c>
      <c r="K164" t="str">
        <f>IF(StudentPerformance[[#This Row],[reading score]]&gt;50,"Pass","Fail")</f>
        <v>Pass</v>
      </c>
      <c r="L164" t="str">
        <f>IF(StudentPerformance[[#This Row],[writing score]]&gt;50,"Pass","Fail")</f>
        <v>Pass</v>
      </c>
      <c r="M164" t="str">
        <f t="shared" si="2"/>
        <v>Pass</v>
      </c>
    </row>
    <row r="165" spans="1:13" x14ac:dyDescent="0.2">
      <c r="A165">
        <f>RANK(StudentPerformance[[#This Row],[Total marks]],StudentPerformance[Total marks],0)</f>
        <v>155</v>
      </c>
      <c r="B165" t="s">
        <v>15</v>
      </c>
      <c r="C165" t="s">
        <v>18</v>
      </c>
      <c r="D165" t="s">
        <v>12</v>
      </c>
      <c r="E165" t="s">
        <v>10</v>
      </c>
      <c r="F165">
        <v>81</v>
      </c>
      <c r="G165">
        <v>82</v>
      </c>
      <c r="H165">
        <v>84</v>
      </c>
      <c r="I165">
        <f>SUM(StudentPerformance[[#This Row],[math score]],StudentPerformance[[#This Row],[reading score]],StudentPerformance[[#This Row],[writing score]])</f>
        <v>247</v>
      </c>
      <c r="J165" t="str">
        <f>IF(StudentPerformance[[#This Row],[math score]]&gt;50,"Pass","Fail")</f>
        <v>Pass</v>
      </c>
      <c r="K165" t="str">
        <f>IF(StudentPerformance[[#This Row],[reading score]]&gt;50,"Pass","Fail")</f>
        <v>Pass</v>
      </c>
      <c r="L165" t="str">
        <f>IF(StudentPerformance[[#This Row],[writing score]]&gt;50,"Pass","Fail")</f>
        <v>Pass</v>
      </c>
      <c r="M165" t="str">
        <f t="shared" si="2"/>
        <v>Pass</v>
      </c>
    </row>
    <row r="166" spans="1:13" x14ac:dyDescent="0.2">
      <c r="A166">
        <f>RANK(StudentPerformance[[#This Row],[Total marks]],StudentPerformance[Total marks],0)</f>
        <v>155</v>
      </c>
      <c r="B166" t="s">
        <v>15</v>
      </c>
      <c r="C166" t="s">
        <v>11</v>
      </c>
      <c r="D166" t="s">
        <v>19</v>
      </c>
      <c r="E166" t="s">
        <v>13</v>
      </c>
      <c r="F166">
        <v>86</v>
      </c>
      <c r="G166">
        <v>81</v>
      </c>
      <c r="H166">
        <v>80</v>
      </c>
      <c r="I166">
        <f>SUM(StudentPerformance[[#This Row],[math score]],StudentPerformance[[#This Row],[reading score]],StudentPerformance[[#This Row],[writing score]])</f>
        <v>247</v>
      </c>
      <c r="J166" t="str">
        <f>IF(StudentPerformance[[#This Row],[math score]]&gt;50,"Pass","Fail")</f>
        <v>Pass</v>
      </c>
      <c r="K166" t="str">
        <f>IF(StudentPerformance[[#This Row],[reading score]]&gt;50,"Pass","Fail")</f>
        <v>Pass</v>
      </c>
      <c r="L166" t="str">
        <f>IF(StudentPerformance[[#This Row],[writing score]]&gt;50,"Pass","Fail")</f>
        <v>Pass</v>
      </c>
      <c r="M166" t="str">
        <f t="shared" si="2"/>
        <v>Pass</v>
      </c>
    </row>
    <row r="167" spans="1:13" x14ac:dyDescent="0.2">
      <c r="A167">
        <f>RANK(StudentPerformance[[#This Row],[Total marks]],StudentPerformance[Total marks],0)</f>
        <v>166</v>
      </c>
      <c r="B167" t="s">
        <v>7</v>
      </c>
      <c r="C167" t="s">
        <v>18</v>
      </c>
      <c r="D167" t="s">
        <v>12</v>
      </c>
      <c r="E167" t="s">
        <v>10</v>
      </c>
      <c r="F167">
        <v>79</v>
      </c>
      <c r="G167">
        <v>86</v>
      </c>
      <c r="H167">
        <v>81</v>
      </c>
      <c r="I167">
        <f>SUM(StudentPerformance[[#This Row],[math score]],StudentPerformance[[#This Row],[reading score]],StudentPerformance[[#This Row],[writing score]])</f>
        <v>246</v>
      </c>
      <c r="J167" t="str">
        <f>IF(StudentPerformance[[#This Row],[math score]]&gt;50,"Pass","Fail")</f>
        <v>Pass</v>
      </c>
      <c r="K167" t="str">
        <f>IF(StudentPerformance[[#This Row],[reading score]]&gt;50,"Pass","Fail")</f>
        <v>Pass</v>
      </c>
      <c r="L167" t="str">
        <f>IF(StudentPerformance[[#This Row],[writing score]]&gt;50,"Pass","Fail")</f>
        <v>Pass</v>
      </c>
      <c r="M167" t="str">
        <f t="shared" si="2"/>
        <v>Pass</v>
      </c>
    </row>
    <row r="168" spans="1:13" x14ac:dyDescent="0.2">
      <c r="A168">
        <f>RANK(StudentPerformance[[#This Row],[Total marks]],StudentPerformance[Total marks],0)</f>
        <v>166</v>
      </c>
      <c r="B168" t="s">
        <v>7</v>
      </c>
      <c r="C168" t="s">
        <v>21</v>
      </c>
      <c r="D168" t="s">
        <v>9</v>
      </c>
      <c r="E168" t="s">
        <v>10</v>
      </c>
      <c r="F168">
        <v>80</v>
      </c>
      <c r="G168">
        <v>83</v>
      </c>
      <c r="H168">
        <v>83</v>
      </c>
      <c r="I168">
        <f>SUM(StudentPerformance[[#This Row],[math score]],StudentPerformance[[#This Row],[reading score]],StudentPerformance[[#This Row],[writing score]])</f>
        <v>246</v>
      </c>
      <c r="J168" t="str">
        <f>IF(StudentPerformance[[#This Row],[math score]]&gt;50,"Pass","Fail")</f>
        <v>Pass</v>
      </c>
      <c r="K168" t="str">
        <f>IF(StudentPerformance[[#This Row],[reading score]]&gt;50,"Pass","Fail")</f>
        <v>Pass</v>
      </c>
      <c r="L168" t="str">
        <f>IF(StudentPerformance[[#This Row],[writing score]]&gt;50,"Pass","Fail")</f>
        <v>Pass</v>
      </c>
      <c r="M168" t="str">
        <f t="shared" si="2"/>
        <v>Pass</v>
      </c>
    </row>
    <row r="169" spans="1:13" x14ac:dyDescent="0.2">
      <c r="A169">
        <f>RANK(StudentPerformance[[#This Row],[Total marks]],StudentPerformance[Total marks],0)</f>
        <v>166</v>
      </c>
      <c r="B169" t="s">
        <v>15</v>
      </c>
      <c r="C169" t="s">
        <v>18</v>
      </c>
      <c r="D169" t="s">
        <v>14</v>
      </c>
      <c r="E169" t="s">
        <v>10</v>
      </c>
      <c r="F169">
        <v>81</v>
      </c>
      <c r="G169">
        <v>81</v>
      </c>
      <c r="H169">
        <v>84</v>
      </c>
      <c r="I169">
        <f>SUM(StudentPerformance[[#This Row],[math score]],StudentPerformance[[#This Row],[reading score]],StudentPerformance[[#This Row],[writing score]])</f>
        <v>246</v>
      </c>
      <c r="J169" t="str">
        <f>IF(StudentPerformance[[#This Row],[math score]]&gt;50,"Pass","Fail")</f>
        <v>Pass</v>
      </c>
      <c r="K169" t="str">
        <f>IF(StudentPerformance[[#This Row],[reading score]]&gt;50,"Pass","Fail")</f>
        <v>Pass</v>
      </c>
      <c r="L169" t="str">
        <f>IF(StudentPerformance[[#This Row],[writing score]]&gt;50,"Pass","Fail")</f>
        <v>Pass</v>
      </c>
      <c r="M169" t="str">
        <f t="shared" si="2"/>
        <v>Pass</v>
      </c>
    </row>
    <row r="170" spans="1:13" x14ac:dyDescent="0.2">
      <c r="A170">
        <f>RANK(StudentPerformance[[#This Row],[Total marks]],StudentPerformance[Total marks],0)</f>
        <v>169</v>
      </c>
      <c r="B170" t="s">
        <v>15</v>
      </c>
      <c r="C170" t="s">
        <v>8</v>
      </c>
      <c r="D170" t="s">
        <v>17</v>
      </c>
      <c r="E170" t="s">
        <v>10</v>
      </c>
      <c r="F170">
        <v>87</v>
      </c>
      <c r="G170">
        <v>85</v>
      </c>
      <c r="H170">
        <v>73</v>
      </c>
      <c r="I170">
        <f>SUM(StudentPerformance[[#This Row],[math score]],StudentPerformance[[#This Row],[reading score]],StudentPerformance[[#This Row],[writing score]])</f>
        <v>245</v>
      </c>
      <c r="J170" t="str">
        <f>IF(StudentPerformance[[#This Row],[math score]]&gt;50,"Pass","Fail")</f>
        <v>Pass</v>
      </c>
      <c r="K170" t="str">
        <f>IF(StudentPerformance[[#This Row],[reading score]]&gt;50,"Pass","Fail")</f>
        <v>Pass</v>
      </c>
      <c r="L170" t="str">
        <f>IF(StudentPerformance[[#This Row],[writing score]]&gt;50,"Pass","Fail")</f>
        <v>Pass</v>
      </c>
      <c r="M170" t="str">
        <f t="shared" si="2"/>
        <v>Pass</v>
      </c>
    </row>
    <row r="171" spans="1:13" x14ac:dyDescent="0.2">
      <c r="A171">
        <f>RANK(StudentPerformance[[#This Row],[Total marks]],StudentPerformance[Total marks],0)</f>
        <v>169</v>
      </c>
      <c r="B171" t="s">
        <v>15</v>
      </c>
      <c r="C171" t="s">
        <v>21</v>
      </c>
      <c r="D171" t="s">
        <v>12</v>
      </c>
      <c r="E171" t="s">
        <v>13</v>
      </c>
      <c r="F171">
        <v>84</v>
      </c>
      <c r="G171">
        <v>83</v>
      </c>
      <c r="H171">
        <v>78</v>
      </c>
      <c r="I171">
        <f>SUM(StudentPerformance[[#This Row],[math score]],StudentPerformance[[#This Row],[reading score]],StudentPerformance[[#This Row],[writing score]])</f>
        <v>245</v>
      </c>
      <c r="J171" t="str">
        <f>IF(StudentPerformance[[#This Row],[math score]]&gt;50,"Pass","Fail")</f>
        <v>Pass</v>
      </c>
      <c r="K171" t="str">
        <f>IF(StudentPerformance[[#This Row],[reading score]]&gt;50,"Pass","Fail")</f>
        <v>Pass</v>
      </c>
      <c r="L171" t="str">
        <f>IF(StudentPerformance[[#This Row],[writing score]]&gt;50,"Pass","Fail")</f>
        <v>Pass</v>
      </c>
      <c r="M171" t="str">
        <f t="shared" si="2"/>
        <v>Pass</v>
      </c>
    </row>
    <row r="172" spans="1:13" x14ac:dyDescent="0.2">
      <c r="A172">
        <f>RANK(StudentPerformance[[#This Row],[Total marks]],StudentPerformance[Total marks],0)</f>
        <v>169</v>
      </c>
      <c r="B172" t="s">
        <v>15</v>
      </c>
      <c r="C172" t="s">
        <v>8</v>
      </c>
      <c r="D172" t="s">
        <v>17</v>
      </c>
      <c r="E172" t="s">
        <v>13</v>
      </c>
      <c r="F172">
        <v>81</v>
      </c>
      <c r="G172">
        <v>82</v>
      </c>
      <c r="H172">
        <v>82</v>
      </c>
      <c r="I172">
        <f>SUM(StudentPerformance[[#This Row],[math score]],StudentPerformance[[#This Row],[reading score]],StudentPerformance[[#This Row],[writing score]])</f>
        <v>245</v>
      </c>
      <c r="J172" t="str">
        <f>IF(StudentPerformance[[#This Row],[math score]]&gt;50,"Pass","Fail")</f>
        <v>Pass</v>
      </c>
      <c r="K172" t="str">
        <f>IF(StudentPerformance[[#This Row],[reading score]]&gt;50,"Pass","Fail")</f>
        <v>Pass</v>
      </c>
      <c r="L172" t="str">
        <f>IF(StudentPerformance[[#This Row],[writing score]]&gt;50,"Pass","Fail")</f>
        <v>Pass</v>
      </c>
      <c r="M172" t="str">
        <f t="shared" si="2"/>
        <v>Pass</v>
      </c>
    </row>
    <row r="173" spans="1:13" x14ac:dyDescent="0.2">
      <c r="A173">
        <f>RANK(StudentPerformance[[#This Row],[Total marks]],StudentPerformance[Total marks],0)</f>
        <v>169</v>
      </c>
      <c r="B173" t="s">
        <v>15</v>
      </c>
      <c r="C173" t="s">
        <v>18</v>
      </c>
      <c r="D173" t="s">
        <v>20</v>
      </c>
      <c r="E173" t="s">
        <v>13</v>
      </c>
      <c r="F173">
        <v>78</v>
      </c>
      <c r="G173">
        <v>81</v>
      </c>
      <c r="H173">
        <v>86</v>
      </c>
      <c r="I173">
        <f>SUM(StudentPerformance[[#This Row],[math score]],StudentPerformance[[#This Row],[reading score]],StudentPerformance[[#This Row],[writing score]])</f>
        <v>245</v>
      </c>
      <c r="J173" t="str">
        <f>IF(StudentPerformance[[#This Row],[math score]]&gt;50,"Pass","Fail")</f>
        <v>Pass</v>
      </c>
      <c r="K173" t="str">
        <f>IF(StudentPerformance[[#This Row],[reading score]]&gt;50,"Pass","Fail")</f>
        <v>Pass</v>
      </c>
      <c r="L173" t="str">
        <f>IF(StudentPerformance[[#This Row],[writing score]]&gt;50,"Pass","Fail")</f>
        <v>Pass</v>
      </c>
      <c r="M173" t="str">
        <f t="shared" si="2"/>
        <v>Pass</v>
      </c>
    </row>
    <row r="174" spans="1:13" x14ac:dyDescent="0.2">
      <c r="A174">
        <f>RANK(StudentPerformance[[#This Row],[Total marks]],StudentPerformance[Total marks],0)</f>
        <v>173</v>
      </c>
      <c r="B174" t="s">
        <v>15</v>
      </c>
      <c r="C174" t="s">
        <v>8</v>
      </c>
      <c r="D174" t="s">
        <v>17</v>
      </c>
      <c r="E174" t="s">
        <v>13</v>
      </c>
      <c r="F174">
        <v>82</v>
      </c>
      <c r="G174">
        <v>84</v>
      </c>
      <c r="H174">
        <v>78</v>
      </c>
      <c r="I174">
        <f>SUM(StudentPerformance[[#This Row],[math score]],StudentPerformance[[#This Row],[reading score]],StudentPerformance[[#This Row],[writing score]])</f>
        <v>244</v>
      </c>
      <c r="J174" t="str">
        <f>IF(StudentPerformance[[#This Row],[math score]]&gt;50,"Pass","Fail")</f>
        <v>Pass</v>
      </c>
      <c r="K174" t="str">
        <f>IF(StudentPerformance[[#This Row],[reading score]]&gt;50,"Pass","Fail")</f>
        <v>Pass</v>
      </c>
      <c r="L174" t="str">
        <f>IF(StudentPerformance[[#This Row],[writing score]]&gt;50,"Pass","Fail")</f>
        <v>Pass</v>
      </c>
      <c r="M174" t="str">
        <f t="shared" si="2"/>
        <v>Pass</v>
      </c>
    </row>
    <row r="175" spans="1:13" x14ac:dyDescent="0.2">
      <c r="A175">
        <f>RANK(StudentPerformance[[#This Row],[Total marks]],StudentPerformance[Total marks],0)</f>
        <v>173</v>
      </c>
      <c r="B175" t="s">
        <v>7</v>
      </c>
      <c r="C175" t="s">
        <v>8</v>
      </c>
      <c r="D175" t="s">
        <v>20</v>
      </c>
      <c r="E175" t="s">
        <v>10</v>
      </c>
      <c r="F175">
        <v>82</v>
      </c>
      <c r="G175">
        <v>82</v>
      </c>
      <c r="H175">
        <v>80</v>
      </c>
      <c r="I175">
        <f>SUM(StudentPerformance[[#This Row],[math score]],StudentPerformance[[#This Row],[reading score]],StudentPerformance[[#This Row],[writing score]])</f>
        <v>244</v>
      </c>
      <c r="J175" t="str">
        <f>IF(StudentPerformance[[#This Row],[math score]]&gt;50,"Pass","Fail")</f>
        <v>Pass</v>
      </c>
      <c r="K175" t="str">
        <f>IF(StudentPerformance[[#This Row],[reading score]]&gt;50,"Pass","Fail")</f>
        <v>Pass</v>
      </c>
      <c r="L175" t="str">
        <f>IF(StudentPerformance[[#This Row],[writing score]]&gt;50,"Pass","Fail")</f>
        <v>Pass</v>
      </c>
      <c r="M175" t="str">
        <f t="shared" si="2"/>
        <v>Pass</v>
      </c>
    </row>
    <row r="176" spans="1:13" x14ac:dyDescent="0.2">
      <c r="A176">
        <f>RANK(StudentPerformance[[#This Row],[Total marks]],StudentPerformance[Total marks],0)</f>
        <v>173</v>
      </c>
      <c r="B176" t="s">
        <v>15</v>
      </c>
      <c r="C176" t="s">
        <v>8</v>
      </c>
      <c r="D176" t="s">
        <v>19</v>
      </c>
      <c r="E176" t="s">
        <v>10</v>
      </c>
      <c r="F176">
        <v>82</v>
      </c>
      <c r="G176">
        <v>82</v>
      </c>
      <c r="H176">
        <v>80</v>
      </c>
      <c r="I176">
        <f>SUM(StudentPerformance[[#This Row],[math score]],StudentPerformance[[#This Row],[reading score]],StudentPerformance[[#This Row],[writing score]])</f>
        <v>244</v>
      </c>
      <c r="J176" t="str">
        <f>IF(StudentPerformance[[#This Row],[math score]]&gt;50,"Pass","Fail")</f>
        <v>Pass</v>
      </c>
      <c r="K176" t="str">
        <f>IF(StudentPerformance[[#This Row],[reading score]]&gt;50,"Pass","Fail")</f>
        <v>Pass</v>
      </c>
      <c r="L176" t="str">
        <f>IF(StudentPerformance[[#This Row],[writing score]]&gt;50,"Pass","Fail")</f>
        <v>Pass</v>
      </c>
      <c r="M176" t="str">
        <f t="shared" si="2"/>
        <v>Pass</v>
      </c>
    </row>
    <row r="177" spans="1:13" x14ac:dyDescent="0.2">
      <c r="A177">
        <f>RANK(StudentPerformance[[#This Row],[Total marks]],StudentPerformance[Total marks],0)</f>
        <v>173</v>
      </c>
      <c r="B177" t="s">
        <v>15</v>
      </c>
      <c r="C177" t="s">
        <v>11</v>
      </c>
      <c r="D177" t="s">
        <v>17</v>
      </c>
      <c r="E177" t="s">
        <v>10</v>
      </c>
      <c r="F177">
        <v>84</v>
      </c>
      <c r="G177">
        <v>80</v>
      </c>
      <c r="H177">
        <v>80</v>
      </c>
      <c r="I177">
        <f>SUM(StudentPerformance[[#This Row],[math score]],StudentPerformance[[#This Row],[reading score]],StudentPerformance[[#This Row],[writing score]])</f>
        <v>244</v>
      </c>
      <c r="J177" t="str">
        <f>IF(StudentPerformance[[#This Row],[math score]]&gt;50,"Pass","Fail")</f>
        <v>Pass</v>
      </c>
      <c r="K177" t="str">
        <f>IF(StudentPerformance[[#This Row],[reading score]]&gt;50,"Pass","Fail")</f>
        <v>Pass</v>
      </c>
      <c r="L177" t="str">
        <f>IF(StudentPerformance[[#This Row],[writing score]]&gt;50,"Pass","Fail")</f>
        <v>Pass</v>
      </c>
      <c r="M177" t="str">
        <f t="shared" si="2"/>
        <v>Pass</v>
      </c>
    </row>
    <row r="178" spans="1:13" x14ac:dyDescent="0.2">
      <c r="A178">
        <f>RANK(StudentPerformance[[#This Row],[Total marks]],StudentPerformance[Total marks],0)</f>
        <v>173</v>
      </c>
      <c r="B178" t="s">
        <v>15</v>
      </c>
      <c r="C178" t="s">
        <v>21</v>
      </c>
      <c r="D178" t="s">
        <v>17</v>
      </c>
      <c r="E178" t="s">
        <v>13</v>
      </c>
      <c r="F178">
        <v>91</v>
      </c>
      <c r="G178">
        <v>73</v>
      </c>
      <c r="H178">
        <v>80</v>
      </c>
      <c r="I178">
        <f>SUM(StudentPerformance[[#This Row],[math score]],StudentPerformance[[#This Row],[reading score]],StudentPerformance[[#This Row],[writing score]])</f>
        <v>244</v>
      </c>
      <c r="J178" t="str">
        <f>IF(StudentPerformance[[#This Row],[math score]]&gt;50,"Pass","Fail")</f>
        <v>Pass</v>
      </c>
      <c r="K178" t="str">
        <f>IF(StudentPerformance[[#This Row],[reading score]]&gt;50,"Pass","Fail")</f>
        <v>Pass</v>
      </c>
      <c r="L178" t="str">
        <f>IF(StudentPerformance[[#This Row],[writing score]]&gt;50,"Pass","Fail")</f>
        <v>Pass</v>
      </c>
      <c r="M178" t="str">
        <f t="shared" si="2"/>
        <v>Pass</v>
      </c>
    </row>
    <row r="179" spans="1:13" x14ac:dyDescent="0.2">
      <c r="A179">
        <f>RANK(StudentPerformance[[#This Row],[Total marks]],StudentPerformance[Total marks],0)</f>
        <v>178</v>
      </c>
      <c r="B179" t="s">
        <v>7</v>
      </c>
      <c r="C179" t="s">
        <v>8</v>
      </c>
      <c r="D179" t="s">
        <v>19</v>
      </c>
      <c r="E179" t="s">
        <v>13</v>
      </c>
      <c r="F179">
        <v>76</v>
      </c>
      <c r="G179">
        <v>85</v>
      </c>
      <c r="H179">
        <v>82</v>
      </c>
      <c r="I179">
        <f>SUM(StudentPerformance[[#This Row],[math score]],StudentPerformance[[#This Row],[reading score]],StudentPerformance[[#This Row],[writing score]])</f>
        <v>243</v>
      </c>
      <c r="J179" t="str">
        <f>IF(StudentPerformance[[#This Row],[math score]]&gt;50,"Pass","Fail")</f>
        <v>Pass</v>
      </c>
      <c r="K179" t="str">
        <f>IF(StudentPerformance[[#This Row],[reading score]]&gt;50,"Pass","Fail")</f>
        <v>Pass</v>
      </c>
      <c r="L179" t="str">
        <f>IF(StudentPerformance[[#This Row],[writing score]]&gt;50,"Pass","Fail")</f>
        <v>Pass</v>
      </c>
      <c r="M179" t="str">
        <f t="shared" si="2"/>
        <v>Pass</v>
      </c>
    </row>
    <row r="180" spans="1:13" x14ac:dyDescent="0.2">
      <c r="A180">
        <f>RANK(StudentPerformance[[#This Row],[Total marks]],StudentPerformance[Total marks],0)</f>
        <v>178</v>
      </c>
      <c r="B180" t="s">
        <v>15</v>
      </c>
      <c r="C180" t="s">
        <v>16</v>
      </c>
      <c r="D180" t="s">
        <v>17</v>
      </c>
      <c r="E180" t="s">
        <v>13</v>
      </c>
      <c r="F180">
        <v>79</v>
      </c>
      <c r="G180">
        <v>82</v>
      </c>
      <c r="H180">
        <v>82</v>
      </c>
      <c r="I180">
        <f>SUM(StudentPerformance[[#This Row],[math score]],StudentPerformance[[#This Row],[reading score]],StudentPerformance[[#This Row],[writing score]])</f>
        <v>243</v>
      </c>
      <c r="J180" t="str">
        <f>IF(StudentPerformance[[#This Row],[math score]]&gt;50,"Pass","Fail")</f>
        <v>Pass</v>
      </c>
      <c r="K180" t="str">
        <f>IF(StudentPerformance[[#This Row],[reading score]]&gt;50,"Pass","Fail")</f>
        <v>Pass</v>
      </c>
      <c r="L180" t="str">
        <f>IF(StudentPerformance[[#This Row],[writing score]]&gt;50,"Pass","Fail")</f>
        <v>Pass</v>
      </c>
      <c r="M180" t="str">
        <f t="shared" si="2"/>
        <v>Pass</v>
      </c>
    </row>
    <row r="181" spans="1:13" x14ac:dyDescent="0.2">
      <c r="A181">
        <f>RANK(StudentPerformance[[#This Row],[Total marks]],StudentPerformance[Total marks],0)</f>
        <v>180</v>
      </c>
      <c r="B181" t="s">
        <v>7</v>
      </c>
      <c r="C181" t="s">
        <v>8</v>
      </c>
      <c r="D181" t="s">
        <v>9</v>
      </c>
      <c r="E181" t="s">
        <v>10</v>
      </c>
      <c r="F181">
        <v>75</v>
      </c>
      <c r="G181">
        <v>85</v>
      </c>
      <c r="H181">
        <v>82</v>
      </c>
      <c r="I181">
        <f>SUM(StudentPerformance[[#This Row],[math score]],StudentPerformance[[#This Row],[reading score]],StudentPerformance[[#This Row],[writing score]])</f>
        <v>242</v>
      </c>
      <c r="J181" t="str">
        <f>IF(StudentPerformance[[#This Row],[math score]]&gt;50,"Pass","Fail")</f>
        <v>Pass</v>
      </c>
      <c r="K181" t="str">
        <f>IF(StudentPerformance[[#This Row],[reading score]]&gt;50,"Pass","Fail")</f>
        <v>Pass</v>
      </c>
      <c r="L181" t="str">
        <f>IF(StudentPerformance[[#This Row],[writing score]]&gt;50,"Pass","Fail")</f>
        <v>Pass</v>
      </c>
      <c r="M181" t="str">
        <f t="shared" si="2"/>
        <v>Pass</v>
      </c>
    </row>
    <row r="182" spans="1:13" x14ac:dyDescent="0.2">
      <c r="A182">
        <f>RANK(StudentPerformance[[#This Row],[Total marks]],StudentPerformance[Total marks],0)</f>
        <v>180</v>
      </c>
      <c r="B182" t="s">
        <v>7</v>
      </c>
      <c r="C182" t="s">
        <v>11</v>
      </c>
      <c r="D182" t="s">
        <v>20</v>
      </c>
      <c r="E182" t="s">
        <v>13</v>
      </c>
      <c r="F182">
        <v>71</v>
      </c>
      <c r="G182">
        <v>84</v>
      </c>
      <c r="H182">
        <v>87</v>
      </c>
      <c r="I182">
        <f>SUM(StudentPerformance[[#This Row],[math score]],StudentPerformance[[#This Row],[reading score]],StudentPerformance[[#This Row],[writing score]])</f>
        <v>242</v>
      </c>
      <c r="J182" t="str">
        <f>IF(StudentPerformance[[#This Row],[math score]]&gt;50,"Pass","Fail")</f>
        <v>Pass</v>
      </c>
      <c r="K182" t="str">
        <f>IF(StudentPerformance[[#This Row],[reading score]]&gt;50,"Pass","Fail")</f>
        <v>Pass</v>
      </c>
      <c r="L182" t="str">
        <f>IF(StudentPerformance[[#This Row],[writing score]]&gt;50,"Pass","Fail")</f>
        <v>Pass</v>
      </c>
      <c r="M182" t="str">
        <f t="shared" si="2"/>
        <v>Pass</v>
      </c>
    </row>
    <row r="183" spans="1:13" x14ac:dyDescent="0.2">
      <c r="A183">
        <f>RANK(StudentPerformance[[#This Row],[Total marks]],StudentPerformance[Total marks],0)</f>
        <v>180</v>
      </c>
      <c r="B183" t="s">
        <v>7</v>
      </c>
      <c r="C183" t="s">
        <v>18</v>
      </c>
      <c r="D183" t="s">
        <v>20</v>
      </c>
      <c r="E183" t="s">
        <v>10</v>
      </c>
      <c r="F183">
        <v>73</v>
      </c>
      <c r="G183">
        <v>84</v>
      </c>
      <c r="H183">
        <v>85</v>
      </c>
      <c r="I183">
        <f>SUM(StudentPerformance[[#This Row],[math score]],StudentPerformance[[#This Row],[reading score]],StudentPerformance[[#This Row],[writing score]])</f>
        <v>242</v>
      </c>
      <c r="J183" t="str">
        <f>IF(StudentPerformance[[#This Row],[math score]]&gt;50,"Pass","Fail")</f>
        <v>Pass</v>
      </c>
      <c r="K183" t="str">
        <f>IF(StudentPerformance[[#This Row],[reading score]]&gt;50,"Pass","Fail")</f>
        <v>Pass</v>
      </c>
      <c r="L183" t="str">
        <f>IF(StudentPerformance[[#This Row],[writing score]]&gt;50,"Pass","Fail")</f>
        <v>Pass</v>
      </c>
      <c r="M183" t="str">
        <f t="shared" si="2"/>
        <v>Pass</v>
      </c>
    </row>
    <row r="184" spans="1:13" x14ac:dyDescent="0.2">
      <c r="A184">
        <f>RANK(StudentPerformance[[#This Row],[Total marks]],StudentPerformance[Total marks],0)</f>
        <v>180</v>
      </c>
      <c r="B184" t="s">
        <v>15</v>
      </c>
      <c r="C184" t="s">
        <v>8</v>
      </c>
      <c r="D184" t="s">
        <v>20</v>
      </c>
      <c r="E184" t="s">
        <v>13</v>
      </c>
      <c r="F184">
        <v>84</v>
      </c>
      <c r="G184">
        <v>83</v>
      </c>
      <c r="H184">
        <v>75</v>
      </c>
      <c r="I184">
        <f>SUM(StudentPerformance[[#This Row],[math score]],StudentPerformance[[#This Row],[reading score]],StudentPerformance[[#This Row],[writing score]])</f>
        <v>242</v>
      </c>
      <c r="J184" t="str">
        <f>IF(StudentPerformance[[#This Row],[math score]]&gt;50,"Pass","Fail")</f>
        <v>Pass</v>
      </c>
      <c r="K184" t="str">
        <f>IF(StudentPerformance[[#This Row],[reading score]]&gt;50,"Pass","Fail")</f>
        <v>Pass</v>
      </c>
      <c r="L184" t="str">
        <f>IF(StudentPerformance[[#This Row],[writing score]]&gt;50,"Pass","Fail")</f>
        <v>Pass</v>
      </c>
      <c r="M184" t="str">
        <f t="shared" si="2"/>
        <v>Pass</v>
      </c>
    </row>
    <row r="185" spans="1:13" x14ac:dyDescent="0.2">
      <c r="A185">
        <f>RANK(StudentPerformance[[#This Row],[Total marks]],StudentPerformance[Total marks],0)</f>
        <v>180</v>
      </c>
      <c r="B185" t="s">
        <v>7</v>
      </c>
      <c r="C185" t="s">
        <v>21</v>
      </c>
      <c r="D185" t="s">
        <v>9</v>
      </c>
      <c r="E185" t="s">
        <v>13</v>
      </c>
      <c r="F185">
        <v>79</v>
      </c>
      <c r="G185">
        <v>81</v>
      </c>
      <c r="H185">
        <v>82</v>
      </c>
      <c r="I185">
        <f>SUM(StudentPerformance[[#This Row],[math score]],StudentPerformance[[#This Row],[reading score]],StudentPerformance[[#This Row],[writing score]])</f>
        <v>242</v>
      </c>
      <c r="J185" t="str">
        <f>IF(StudentPerformance[[#This Row],[math score]]&gt;50,"Pass","Fail")</f>
        <v>Pass</v>
      </c>
      <c r="K185" t="str">
        <f>IF(StudentPerformance[[#This Row],[reading score]]&gt;50,"Pass","Fail")</f>
        <v>Pass</v>
      </c>
      <c r="L185" t="str">
        <f>IF(StudentPerformance[[#This Row],[writing score]]&gt;50,"Pass","Fail")</f>
        <v>Pass</v>
      </c>
      <c r="M185" t="str">
        <f t="shared" si="2"/>
        <v>Pass</v>
      </c>
    </row>
    <row r="186" spans="1:13" x14ac:dyDescent="0.2">
      <c r="A186">
        <f>RANK(StudentPerformance[[#This Row],[Total marks]],StudentPerformance[Total marks],0)</f>
        <v>180</v>
      </c>
      <c r="B186" t="s">
        <v>15</v>
      </c>
      <c r="C186" t="s">
        <v>21</v>
      </c>
      <c r="D186" t="s">
        <v>19</v>
      </c>
      <c r="E186" t="s">
        <v>13</v>
      </c>
      <c r="F186">
        <v>86</v>
      </c>
      <c r="G186">
        <v>81</v>
      </c>
      <c r="H186">
        <v>75</v>
      </c>
      <c r="I186">
        <f>SUM(StudentPerformance[[#This Row],[math score]],StudentPerformance[[#This Row],[reading score]],StudentPerformance[[#This Row],[writing score]])</f>
        <v>242</v>
      </c>
      <c r="J186" t="str">
        <f>IF(StudentPerformance[[#This Row],[math score]]&gt;50,"Pass","Fail")</f>
        <v>Pass</v>
      </c>
      <c r="K186" t="str">
        <f>IF(StudentPerformance[[#This Row],[reading score]]&gt;50,"Pass","Fail")</f>
        <v>Pass</v>
      </c>
      <c r="L186" t="str">
        <f>IF(StudentPerformance[[#This Row],[writing score]]&gt;50,"Pass","Fail")</f>
        <v>Pass</v>
      </c>
      <c r="M186" t="str">
        <f t="shared" si="2"/>
        <v>Pass</v>
      </c>
    </row>
    <row r="187" spans="1:13" x14ac:dyDescent="0.2">
      <c r="A187">
        <f>RANK(StudentPerformance[[#This Row],[Total marks]],StudentPerformance[Total marks],0)</f>
        <v>180</v>
      </c>
      <c r="B187" t="s">
        <v>15</v>
      </c>
      <c r="C187" t="s">
        <v>18</v>
      </c>
      <c r="D187" t="s">
        <v>12</v>
      </c>
      <c r="E187" t="s">
        <v>10</v>
      </c>
      <c r="F187">
        <v>88</v>
      </c>
      <c r="G187">
        <v>77</v>
      </c>
      <c r="H187">
        <v>77</v>
      </c>
      <c r="I187">
        <f>SUM(StudentPerformance[[#This Row],[math score]],StudentPerformance[[#This Row],[reading score]],StudentPerformance[[#This Row],[writing score]])</f>
        <v>242</v>
      </c>
      <c r="J187" t="str">
        <f>IF(StudentPerformance[[#This Row],[math score]]&gt;50,"Pass","Fail")</f>
        <v>Pass</v>
      </c>
      <c r="K187" t="str">
        <f>IF(StudentPerformance[[#This Row],[reading score]]&gt;50,"Pass","Fail")</f>
        <v>Pass</v>
      </c>
      <c r="L187" t="str">
        <f>IF(StudentPerformance[[#This Row],[writing score]]&gt;50,"Pass","Fail")</f>
        <v>Pass</v>
      </c>
      <c r="M187" t="str">
        <f t="shared" si="2"/>
        <v>Pass</v>
      </c>
    </row>
    <row r="188" spans="1:13" x14ac:dyDescent="0.2">
      <c r="A188">
        <f>RANK(StudentPerformance[[#This Row],[Total marks]],StudentPerformance[Total marks],0)</f>
        <v>187</v>
      </c>
      <c r="B188" t="s">
        <v>7</v>
      </c>
      <c r="C188" t="s">
        <v>18</v>
      </c>
      <c r="D188" t="s">
        <v>20</v>
      </c>
      <c r="E188" t="s">
        <v>10</v>
      </c>
      <c r="F188">
        <v>73</v>
      </c>
      <c r="G188">
        <v>86</v>
      </c>
      <c r="H188">
        <v>82</v>
      </c>
      <c r="I188">
        <f>SUM(StudentPerformance[[#This Row],[math score]],StudentPerformance[[#This Row],[reading score]],StudentPerformance[[#This Row],[writing score]])</f>
        <v>241</v>
      </c>
      <c r="J188" t="str">
        <f>IF(StudentPerformance[[#This Row],[math score]]&gt;50,"Pass","Fail")</f>
        <v>Pass</v>
      </c>
      <c r="K188" t="str">
        <f>IF(StudentPerformance[[#This Row],[reading score]]&gt;50,"Pass","Fail")</f>
        <v>Pass</v>
      </c>
      <c r="L188" t="str">
        <f>IF(StudentPerformance[[#This Row],[writing score]]&gt;50,"Pass","Fail")</f>
        <v>Pass</v>
      </c>
      <c r="M188" t="str">
        <f t="shared" si="2"/>
        <v>Pass</v>
      </c>
    </row>
    <row r="189" spans="1:13" x14ac:dyDescent="0.2">
      <c r="A189">
        <f>RANK(StudentPerformance[[#This Row],[Total marks]],StudentPerformance[Total marks],0)</f>
        <v>187</v>
      </c>
      <c r="B189" t="s">
        <v>15</v>
      </c>
      <c r="C189" t="s">
        <v>21</v>
      </c>
      <c r="D189" t="s">
        <v>20</v>
      </c>
      <c r="E189" t="s">
        <v>13</v>
      </c>
      <c r="F189">
        <v>78</v>
      </c>
      <c r="G189">
        <v>83</v>
      </c>
      <c r="H189">
        <v>80</v>
      </c>
      <c r="I189">
        <f>SUM(StudentPerformance[[#This Row],[math score]],StudentPerformance[[#This Row],[reading score]],StudentPerformance[[#This Row],[writing score]])</f>
        <v>241</v>
      </c>
      <c r="J189" t="str">
        <f>IF(StudentPerformance[[#This Row],[math score]]&gt;50,"Pass","Fail")</f>
        <v>Pass</v>
      </c>
      <c r="K189" t="str">
        <f>IF(StudentPerformance[[#This Row],[reading score]]&gt;50,"Pass","Fail")</f>
        <v>Pass</v>
      </c>
      <c r="L189" t="str">
        <f>IF(StudentPerformance[[#This Row],[writing score]]&gt;50,"Pass","Fail")</f>
        <v>Pass</v>
      </c>
      <c r="M189" t="str">
        <f t="shared" si="2"/>
        <v>Pass</v>
      </c>
    </row>
    <row r="190" spans="1:13" x14ac:dyDescent="0.2">
      <c r="A190">
        <f>RANK(StudentPerformance[[#This Row],[Total marks]],StudentPerformance[Total marks],0)</f>
        <v>187</v>
      </c>
      <c r="B190" t="s">
        <v>15</v>
      </c>
      <c r="C190" t="s">
        <v>18</v>
      </c>
      <c r="D190" t="s">
        <v>17</v>
      </c>
      <c r="E190" t="s">
        <v>13</v>
      </c>
      <c r="F190">
        <v>79</v>
      </c>
      <c r="G190">
        <v>82</v>
      </c>
      <c r="H190">
        <v>80</v>
      </c>
      <c r="I190">
        <f>SUM(StudentPerformance[[#This Row],[math score]],StudentPerformance[[#This Row],[reading score]],StudentPerformance[[#This Row],[writing score]])</f>
        <v>241</v>
      </c>
      <c r="J190" t="str">
        <f>IF(StudentPerformance[[#This Row],[math score]]&gt;50,"Pass","Fail")</f>
        <v>Pass</v>
      </c>
      <c r="K190" t="str">
        <f>IF(StudentPerformance[[#This Row],[reading score]]&gt;50,"Pass","Fail")</f>
        <v>Pass</v>
      </c>
      <c r="L190" t="str">
        <f>IF(StudentPerformance[[#This Row],[writing score]]&gt;50,"Pass","Fail")</f>
        <v>Pass</v>
      </c>
      <c r="M190" t="str">
        <f t="shared" si="2"/>
        <v>Pass</v>
      </c>
    </row>
    <row r="191" spans="1:13" x14ac:dyDescent="0.2">
      <c r="A191">
        <f>RANK(StudentPerformance[[#This Row],[Total marks]],StudentPerformance[Total marks],0)</f>
        <v>187</v>
      </c>
      <c r="B191" t="s">
        <v>15</v>
      </c>
      <c r="C191" t="s">
        <v>11</v>
      </c>
      <c r="D191" t="s">
        <v>17</v>
      </c>
      <c r="E191" t="s">
        <v>13</v>
      </c>
      <c r="F191">
        <v>78</v>
      </c>
      <c r="G191">
        <v>81</v>
      </c>
      <c r="H191">
        <v>82</v>
      </c>
      <c r="I191">
        <f>SUM(StudentPerformance[[#This Row],[math score]],StudentPerformance[[#This Row],[reading score]],StudentPerformance[[#This Row],[writing score]])</f>
        <v>241</v>
      </c>
      <c r="J191" t="str">
        <f>IF(StudentPerformance[[#This Row],[math score]]&gt;50,"Pass","Fail")</f>
        <v>Pass</v>
      </c>
      <c r="K191" t="str">
        <f>IF(StudentPerformance[[#This Row],[reading score]]&gt;50,"Pass","Fail")</f>
        <v>Pass</v>
      </c>
      <c r="L191" t="str">
        <f>IF(StudentPerformance[[#This Row],[writing score]]&gt;50,"Pass","Fail")</f>
        <v>Pass</v>
      </c>
      <c r="M191" t="str">
        <f t="shared" si="2"/>
        <v>Pass</v>
      </c>
    </row>
    <row r="192" spans="1:13" x14ac:dyDescent="0.2">
      <c r="A192">
        <f>RANK(StudentPerformance[[#This Row],[Total marks]],StudentPerformance[Total marks],0)</f>
        <v>187</v>
      </c>
      <c r="B192" t="s">
        <v>15</v>
      </c>
      <c r="C192" t="s">
        <v>21</v>
      </c>
      <c r="D192" t="s">
        <v>17</v>
      </c>
      <c r="E192" t="s">
        <v>13</v>
      </c>
      <c r="F192">
        <v>81</v>
      </c>
      <c r="G192">
        <v>81</v>
      </c>
      <c r="H192">
        <v>79</v>
      </c>
      <c r="I192">
        <f>SUM(StudentPerformance[[#This Row],[math score]],StudentPerformance[[#This Row],[reading score]],StudentPerformance[[#This Row],[writing score]])</f>
        <v>241</v>
      </c>
      <c r="J192" t="str">
        <f>IF(StudentPerformance[[#This Row],[math score]]&gt;50,"Pass","Fail")</f>
        <v>Pass</v>
      </c>
      <c r="K192" t="str">
        <f>IF(StudentPerformance[[#This Row],[reading score]]&gt;50,"Pass","Fail")</f>
        <v>Pass</v>
      </c>
      <c r="L192" t="str">
        <f>IF(StudentPerformance[[#This Row],[writing score]]&gt;50,"Pass","Fail")</f>
        <v>Pass</v>
      </c>
      <c r="M192" t="str">
        <f t="shared" si="2"/>
        <v>Pass</v>
      </c>
    </row>
    <row r="193" spans="1:13" x14ac:dyDescent="0.2">
      <c r="A193">
        <f>RANK(StudentPerformance[[#This Row],[Total marks]],StudentPerformance[Total marks],0)</f>
        <v>187</v>
      </c>
      <c r="B193" t="s">
        <v>15</v>
      </c>
      <c r="C193" t="s">
        <v>18</v>
      </c>
      <c r="D193" t="s">
        <v>20</v>
      </c>
      <c r="E193" t="s">
        <v>10</v>
      </c>
      <c r="F193">
        <v>86</v>
      </c>
      <c r="G193">
        <v>80</v>
      </c>
      <c r="H193">
        <v>75</v>
      </c>
      <c r="I193">
        <f>SUM(StudentPerformance[[#This Row],[math score]],StudentPerformance[[#This Row],[reading score]],StudentPerformance[[#This Row],[writing score]])</f>
        <v>241</v>
      </c>
      <c r="J193" t="str">
        <f>IF(StudentPerformance[[#This Row],[math score]]&gt;50,"Pass","Fail")</f>
        <v>Pass</v>
      </c>
      <c r="K193" t="str">
        <f>IF(StudentPerformance[[#This Row],[reading score]]&gt;50,"Pass","Fail")</f>
        <v>Pass</v>
      </c>
      <c r="L193" t="str">
        <f>IF(StudentPerformance[[#This Row],[writing score]]&gt;50,"Pass","Fail")</f>
        <v>Pass</v>
      </c>
      <c r="M193" t="str">
        <f t="shared" si="2"/>
        <v>Pass</v>
      </c>
    </row>
    <row r="194" spans="1:13" x14ac:dyDescent="0.2">
      <c r="A194">
        <f>RANK(StudentPerformance[[#This Row],[Total marks]],StudentPerformance[Total marks],0)</f>
        <v>187</v>
      </c>
      <c r="B194" t="s">
        <v>15</v>
      </c>
      <c r="C194" t="s">
        <v>18</v>
      </c>
      <c r="D194" t="s">
        <v>19</v>
      </c>
      <c r="E194" t="s">
        <v>10</v>
      </c>
      <c r="F194">
        <v>88</v>
      </c>
      <c r="G194">
        <v>78</v>
      </c>
      <c r="H194">
        <v>75</v>
      </c>
      <c r="I194">
        <f>SUM(StudentPerformance[[#This Row],[math score]],StudentPerformance[[#This Row],[reading score]],StudentPerformance[[#This Row],[writing score]])</f>
        <v>241</v>
      </c>
      <c r="J194" t="str">
        <f>IF(StudentPerformance[[#This Row],[math score]]&gt;50,"Pass","Fail")</f>
        <v>Pass</v>
      </c>
      <c r="K194" t="str">
        <f>IF(StudentPerformance[[#This Row],[reading score]]&gt;50,"Pass","Fail")</f>
        <v>Pass</v>
      </c>
      <c r="L194" t="str">
        <f>IF(StudentPerformance[[#This Row],[writing score]]&gt;50,"Pass","Fail")</f>
        <v>Pass</v>
      </c>
      <c r="M194" t="str">
        <f t="shared" ref="M194:M257" si="3">IF(AND(J194="Pass",K194="Pass",L194="Pass"),"Pass","Fail")</f>
        <v>Pass</v>
      </c>
    </row>
    <row r="195" spans="1:13" x14ac:dyDescent="0.2">
      <c r="A195">
        <f>RANK(StudentPerformance[[#This Row],[Total marks]],StudentPerformance[Total marks],0)</f>
        <v>187</v>
      </c>
      <c r="B195" t="s">
        <v>15</v>
      </c>
      <c r="C195" t="s">
        <v>11</v>
      </c>
      <c r="D195" t="s">
        <v>12</v>
      </c>
      <c r="E195" t="s">
        <v>10</v>
      </c>
      <c r="F195">
        <v>91</v>
      </c>
      <c r="G195">
        <v>74</v>
      </c>
      <c r="H195">
        <v>76</v>
      </c>
      <c r="I195">
        <f>SUM(StudentPerformance[[#This Row],[math score]],StudentPerformance[[#This Row],[reading score]],StudentPerformance[[#This Row],[writing score]])</f>
        <v>241</v>
      </c>
      <c r="J195" t="str">
        <f>IF(StudentPerformance[[#This Row],[math score]]&gt;50,"Pass","Fail")</f>
        <v>Pass</v>
      </c>
      <c r="K195" t="str">
        <f>IF(StudentPerformance[[#This Row],[reading score]]&gt;50,"Pass","Fail")</f>
        <v>Pass</v>
      </c>
      <c r="L195" t="str">
        <f>IF(StudentPerformance[[#This Row],[writing score]]&gt;50,"Pass","Fail")</f>
        <v>Pass</v>
      </c>
      <c r="M195" t="str">
        <f t="shared" si="3"/>
        <v>Pass</v>
      </c>
    </row>
    <row r="196" spans="1:13" x14ac:dyDescent="0.2">
      <c r="A196">
        <f>RANK(StudentPerformance[[#This Row],[Total marks]],StudentPerformance[Total marks],0)</f>
        <v>195</v>
      </c>
      <c r="B196" t="s">
        <v>7</v>
      </c>
      <c r="C196" t="s">
        <v>8</v>
      </c>
      <c r="D196" t="s">
        <v>19</v>
      </c>
      <c r="E196" t="s">
        <v>10</v>
      </c>
      <c r="F196">
        <v>71</v>
      </c>
      <c r="G196">
        <v>87</v>
      </c>
      <c r="H196">
        <v>82</v>
      </c>
      <c r="I196">
        <f>SUM(StudentPerformance[[#This Row],[math score]],StudentPerformance[[#This Row],[reading score]],StudentPerformance[[#This Row],[writing score]])</f>
        <v>240</v>
      </c>
      <c r="J196" t="str">
        <f>IF(StudentPerformance[[#This Row],[math score]]&gt;50,"Pass","Fail")</f>
        <v>Pass</v>
      </c>
      <c r="K196" t="str">
        <f>IF(StudentPerformance[[#This Row],[reading score]]&gt;50,"Pass","Fail")</f>
        <v>Pass</v>
      </c>
      <c r="L196" t="str">
        <f>IF(StudentPerformance[[#This Row],[writing score]]&gt;50,"Pass","Fail")</f>
        <v>Pass</v>
      </c>
      <c r="M196" t="str">
        <f t="shared" si="3"/>
        <v>Pass</v>
      </c>
    </row>
    <row r="197" spans="1:13" x14ac:dyDescent="0.2">
      <c r="A197">
        <f>RANK(StudentPerformance[[#This Row],[Total marks]],StudentPerformance[Total marks],0)</f>
        <v>195</v>
      </c>
      <c r="B197" t="s">
        <v>7</v>
      </c>
      <c r="C197" t="s">
        <v>21</v>
      </c>
      <c r="D197" t="s">
        <v>19</v>
      </c>
      <c r="E197" t="s">
        <v>10</v>
      </c>
      <c r="F197">
        <v>75</v>
      </c>
      <c r="G197">
        <v>86</v>
      </c>
      <c r="H197">
        <v>79</v>
      </c>
      <c r="I197">
        <f>SUM(StudentPerformance[[#This Row],[math score]],StudentPerformance[[#This Row],[reading score]],StudentPerformance[[#This Row],[writing score]])</f>
        <v>240</v>
      </c>
      <c r="J197" t="str">
        <f>IF(StudentPerformance[[#This Row],[math score]]&gt;50,"Pass","Fail")</f>
        <v>Pass</v>
      </c>
      <c r="K197" t="str">
        <f>IF(StudentPerformance[[#This Row],[reading score]]&gt;50,"Pass","Fail")</f>
        <v>Pass</v>
      </c>
      <c r="L197" t="str">
        <f>IF(StudentPerformance[[#This Row],[writing score]]&gt;50,"Pass","Fail")</f>
        <v>Pass</v>
      </c>
      <c r="M197" t="str">
        <f t="shared" si="3"/>
        <v>Pass</v>
      </c>
    </row>
    <row r="198" spans="1:13" x14ac:dyDescent="0.2">
      <c r="A198">
        <f>RANK(StudentPerformance[[#This Row],[Total marks]],StudentPerformance[Total marks],0)</f>
        <v>195</v>
      </c>
      <c r="B198" t="s">
        <v>7</v>
      </c>
      <c r="C198" t="s">
        <v>11</v>
      </c>
      <c r="D198" t="s">
        <v>12</v>
      </c>
      <c r="E198" t="s">
        <v>13</v>
      </c>
      <c r="F198">
        <v>75</v>
      </c>
      <c r="G198">
        <v>81</v>
      </c>
      <c r="H198">
        <v>84</v>
      </c>
      <c r="I198">
        <f>SUM(StudentPerformance[[#This Row],[math score]],StudentPerformance[[#This Row],[reading score]],StudentPerformance[[#This Row],[writing score]])</f>
        <v>240</v>
      </c>
      <c r="J198" t="str">
        <f>IF(StudentPerformance[[#This Row],[math score]]&gt;50,"Pass","Fail")</f>
        <v>Pass</v>
      </c>
      <c r="K198" t="str">
        <f>IF(StudentPerformance[[#This Row],[reading score]]&gt;50,"Pass","Fail")</f>
        <v>Pass</v>
      </c>
      <c r="L198" t="str">
        <f>IF(StudentPerformance[[#This Row],[writing score]]&gt;50,"Pass","Fail")</f>
        <v>Pass</v>
      </c>
      <c r="M198" t="str">
        <f t="shared" si="3"/>
        <v>Pass</v>
      </c>
    </row>
    <row r="199" spans="1:13" x14ac:dyDescent="0.2">
      <c r="A199">
        <f>RANK(StudentPerformance[[#This Row],[Total marks]],StudentPerformance[Total marks],0)</f>
        <v>195</v>
      </c>
      <c r="B199" t="s">
        <v>15</v>
      </c>
      <c r="C199" t="s">
        <v>16</v>
      </c>
      <c r="D199" t="s">
        <v>12</v>
      </c>
      <c r="E199" t="s">
        <v>13</v>
      </c>
      <c r="F199">
        <v>81</v>
      </c>
      <c r="G199">
        <v>78</v>
      </c>
      <c r="H199">
        <v>81</v>
      </c>
      <c r="I199">
        <f>SUM(StudentPerformance[[#This Row],[math score]],StudentPerformance[[#This Row],[reading score]],StudentPerformance[[#This Row],[writing score]])</f>
        <v>240</v>
      </c>
      <c r="J199" t="str">
        <f>IF(StudentPerformance[[#This Row],[math score]]&gt;50,"Pass","Fail")</f>
        <v>Pass</v>
      </c>
      <c r="K199" t="str">
        <f>IF(StudentPerformance[[#This Row],[reading score]]&gt;50,"Pass","Fail")</f>
        <v>Pass</v>
      </c>
      <c r="L199" t="str">
        <f>IF(StudentPerformance[[#This Row],[writing score]]&gt;50,"Pass","Fail")</f>
        <v>Pass</v>
      </c>
      <c r="M199" t="str">
        <f t="shared" si="3"/>
        <v>Pass</v>
      </c>
    </row>
    <row r="200" spans="1:13" x14ac:dyDescent="0.2">
      <c r="A200">
        <f>RANK(StudentPerformance[[#This Row],[Total marks]],StudentPerformance[Total marks],0)</f>
        <v>199</v>
      </c>
      <c r="B200" t="s">
        <v>7</v>
      </c>
      <c r="C200" t="s">
        <v>8</v>
      </c>
      <c r="D200" t="s">
        <v>9</v>
      </c>
      <c r="E200" t="s">
        <v>10</v>
      </c>
      <c r="F200">
        <v>75</v>
      </c>
      <c r="G200">
        <v>84</v>
      </c>
      <c r="H200">
        <v>80</v>
      </c>
      <c r="I200">
        <f>SUM(StudentPerformance[[#This Row],[math score]],StudentPerformance[[#This Row],[reading score]],StudentPerformance[[#This Row],[writing score]])</f>
        <v>239</v>
      </c>
      <c r="J200" t="str">
        <f>IF(StudentPerformance[[#This Row],[math score]]&gt;50,"Pass","Fail")</f>
        <v>Pass</v>
      </c>
      <c r="K200" t="str">
        <f>IF(StudentPerformance[[#This Row],[reading score]]&gt;50,"Pass","Fail")</f>
        <v>Pass</v>
      </c>
      <c r="L200" t="str">
        <f>IF(StudentPerformance[[#This Row],[writing score]]&gt;50,"Pass","Fail")</f>
        <v>Pass</v>
      </c>
      <c r="M200" t="str">
        <f t="shared" si="3"/>
        <v>Pass</v>
      </c>
    </row>
    <row r="201" spans="1:13" x14ac:dyDescent="0.2">
      <c r="A201">
        <f>RANK(StudentPerformance[[#This Row],[Total marks]],StudentPerformance[Total marks],0)</f>
        <v>199</v>
      </c>
      <c r="B201" t="s">
        <v>7</v>
      </c>
      <c r="C201" t="s">
        <v>18</v>
      </c>
      <c r="D201" t="s">
        <v>9</v>
      </c>
      <c r="E201" t="s">
        <v>10</v>
      </c>
      <c r="F201">
        <v>78</v>
      </c>
      <c r="G201">
        <v>82</v>
      </c>
      <c r="H201">
        <v>79</v>
      </c>
      <c r="I201">
        <f>SUM(StudentPerformance[[#This Row],[math score]],StudentPerformance[[#This Row],[reading score]],StudentPerformance[[#This Row],[writing score]])</f>
        <v>239</v>
      </c>
      <c r="J201" t="str">
        <f>IF(StudentPerformance[[#This Row],[math score]]&gt;50,"Pass","Fail")</f>
        <v>Pass</v>
      </c>
      <c r="K201" t="str">
        <f>IF(StudentPerformance[[#This Row],[reading score]]&gt;50,"Pass","Fail")</f>
        <v>Pass</v>
      </c>
      <c r="L201" t="str">
        <f>IF(StudentPerformance[[#This Row],[writing score]]&gt;50,"Pass","Fail")</f>
        <v>Pass</v>
      </c>
      <c r="M201" t="str">
        <f t="shared" si="3"/>
        <v>Pass</v>
      </c>
    </row>
    <row r="202" spans="1:13" x14ac:dyDescent="0.2">
      <c r="A202">
        <f>RANK(StudentPerformance[[#This Row],[Total marks]],StudentPerformance[Total marks],0)</f>
        <v>199</v>
      </c>
      <c r="B202" t="s">
        <v>7</v>
      </c>
      <c r="C202" t="s">
        <v>18</v>
      </c>
      <c r="D202" t="s">
        <v>19</v>
      </c>
      <c r="E202" t="s">
        <v>10</v>
      </c>
      <c r="F202">
        <v>78</v>
      </c>
      <c r="G202">
        <v>81</v>
      </c>
      <c r="H202">
        <v>80</v>
      </c>
      <c r="I202">
        <f>SUM(StudentPerformance[[#This Row],[math score]],StudentPerformance[[#This Row],[reading score]],StudentPerformance[[#This Row],[writing score]])</f>
        <v>239</v>
      </c>
      <c r="J202" t="str">
        <f>IF(StudentPerformance[[#This Row],[math score]]&gt;50,"Pass","Fail")</f>
        <v>Pass</v>
      </c>
      <c r="K202" t="str">
        <f>IF(StudentPerformance[[#This Row],[reading score]]&gt;50,"Pass","Fail")</f>
        <v>Pass</v>
      </c>
      <c r="L202" t="str">
        <f>IF(StudentPerformance[[#This Row],[writing score]]&gt;50,"Pass","Fail")</f>
        <v>Pass</v>
      </c>
      <c r="M202" t="str">
        <f t="shared" si="3"/>
        <v>Pass</v>
      </c>
    </row>
    <row r="203" spans="1:13" x14ac:dyDescent="0.2">
      <c r="A203">
        <f>RANK(StudentPerformance[[#This Row],[Total marks]],StudentPerformance[Total marks],0)</f>
        <v>199</v>
      </c>
      <c r="B203" t="s">
        <v>7</v>
      </c>
      <c r="C203" t="s">
        <v>8</v>
      </c>
      <c r="D203" t="s">
        <v>17</v>
      </c>
      <c r="E203" t="s">
        <v>10</v>
      </c>
      <c r="F203">
        <v>82</v>
      </c>
      <c r="G203">
        <v>80</v>
      </c>
      <c r="H203">
        <v>77</v>
      </c>
      <c r="I203">
        <f>SUM(StudentPerformance[[#This Row],[math score]],StudentPerformance[[#This Row],[reading score]],StudentPerformance[[#This Row],[writing score]])</f>
        <v>239</v>
      </c>
      <c r="J203" t="str">
        <f>IF(StudentPerformance[[#This Row],[math score]]&gt;50,"Pass","Fail")</f>
        <v>Pass</v>
      </c>
      <c r="K203" t="str">
        <f>IF(StudentPerformance[[#This Row],[reading score]]&gt;50,"Pass","Fail")</f>
        <v>Pass</v>
      </c>
      <c r="L203" t="str">
        <f>IF(StudentPerformance[[#This Row],[writing score]]&gt;50,"Pass","Fail")</f>
        <v>Pass</v>
      </c>
      <c r="M203" t="str">
        <f t="shared" si="3"/>
        <v>Pass</v>
      </c>
    </row>
    <row r="204" spans="1:13" x14ac:dyDescent="0.2">
      <c r="A204">
        <f>RANK(StudentPerformance[[#This Row],[Total marks]],StudentPerformance[Total marks],0)</f>
        <v>199</v>
      </c>
      <c r="B204" t="s">
        <v>15</v>
      </c>
      <c r="C204" t="s">
        <v>16</v>
      </c>
      <c r="D204" t="s">
        <v>9</v>
      </c>
      <c r="E204" t="s">
        <v>13</v>
      </c>
      <c r="F204">
        <v>80</v>
      </c>
      <c r="G204">
        <v>78</v>
      </c>
      <c r="H204">
        <v>81</v>
      </c>
      <c r="I204">
        <f>SUM(StudentPerformance[[#This Row],[math score]],StudentPerformance[[#This Row],[reading score]],StudentPerformance[[#This Row],[writing score]])</f>
        <v>239</v>
      </c>
      <c r="J204" t="str">
        <f>IF(StudentPerformance[[#This Row],[math score]]&gt;50,"Pass","Fail")</f>
        <v>Pass</v>
      </c>
      <c r="K204" t="str">
        <f>IF(StudentPerformance[[#This Row],[reading score]]&gt;50,"Pass","Fail")</f>
        <v>Pass</v>
      </c>
      <c r="L204" t="str">
        <f>IF(StudentPerformance[[#This Row],[writing score]]&gt;50,"Pass","Fail")</f>
        <v>Pass</v>
      </c>
      <c r="M204" t="str">
        <f t="shared" si="3"/>
        <v>Pass</v>
      </c>
    </row>
    <row r="205" spans="1:13" x14ac:dyDescent="0.2">
      <c r="A205">
        <f>RANK(StudentPerformance[[#This Row],[Total marks]],StudentPerformance[Total marks],0)</f>
        <v>199</v>
      </c>
      <c r="B205" t="s">
        <v>15</v>
      </c>
      <c r="C205" t="s">
        <v>21</v>
      </c>
      <c r="D205" t="s">
        <v>17</v>
      </c>
      <c r="E205" t="s">
        <v>10</v>
      </c>
      <c r="F205">
        <v>89</v>
      </c>
      <c r="G205">
        <v>76</v>
      </c>
      <c r="H205">
        <v>74</v>
      </c>
      <c r="I205">
        <f>SUM(StudentPerformance[[#This Row],[math score]],StudentPerformance[[#This Row],[reading score]],StudentPerformance[[#This Row],[writing score]])</f>
        <v>239</v>
      </c>
      <c r="J205" t="str">
        <f>IF(StudentPerformance[[#This Row],[math score]]&gt;50,"Pass","Fail")</f>
        <v>Pass</v>
      </c>
      <c r="K205" t="str">
        <f>IF(StudentPerformance[[#This Row],[reading score]]&gt;50,"Pass","Fail")</f>
        <v>Pass</v>
      </c>
      <c r="L205" t="str">
        <f>IF(StudentPerformance[[#This Row],[writing score]]&gt;50,"Pass","Fail")</f>
        <v>Pass</v>
      </c>
      <c r="M205" t="str">
        <f t="shared" si="3"/>
        <v>Pass</v>
      </c>
    </row>
    <row r="206" spans="1:13" x14ac:dyDescent="0.2">
      <c r="A206">
        <f>RANK(StudentPerformance[[#This Row],[Total marks]],StudentPerformance[Total marks],0)</f>
        <v>199</v>
      </c>
      <c r="B206" t="s">
        <v>15</v>
      </c>
      <c r="C206" t="s">
        <v>8</v>
      </c>
      <c r="D206" t="s">
        <v>9</v>
      </c>
      <c r="E206" t="s">
        <v>10</v>
      </c>
      <c r="F206">
        <v>88</v>
      </c>
      <c r="G206">
        <v>75</v>
      </c>
      <c r="H206">
        <v>76</v>
      </c>
      <c r="I206">
        <f>SUM(StudentPerformance[[#This Row],[math score]],StudentPerformance[[#This Row],[reading score]],StudentPerformance[[#This Row],[writing score]])</f>
        <v>239</v>
      </c>
      <c r="J206" t="str">
        <f>IF(StudentPerformance[[#This Row],[math score]]&gt;50,"Pass","Fail")</f>
        <v>Pass</v>
      </c>
      <c r="K206" t="str">
        <f>IF(StudentPerformance[[#This Row],[reading score]]&gt;50,"Pass","Fail")</f>
        <v>Pass</v>
      </c>
      <c r="L206" t="str">
        <f>IF(StudentPerformance[[#This Row],[writing score]]&gt;50,"Pass","Fail")</f>
        <v>Pass</v>
      </c>
      <c r="M206" t="str">
        <f t="shared" si="3"/>
        <v>Pass</v>
      </c>
    </row>
    <row r="207" spans="1:13" x14ac:dyDescent="0.2">
      <c r="A207">
        <f>RANK(StudentPerformance[[#This Row],[Total marks]],StudentPerformance[Total marks],0)</f>
        <v>199</v>
      </c>
      <c r="B207" t="s">
        <v>15</v>
      </c>
      <c r="C207" t="s">
        <v>18</v>
      </c>
      <c r="D207" t="s">
        <v>12</v>
      </c>
      <c r="E207" t="s">
        <v>10</v>
      </c>
      <c r="F207">
        <v>88</v>
      </c>
      <c r="G207">
        <v>73</v>
      </c>
      <c r="H207">
        <v>78</v>
      </c>
      <c r="I207">
        <f>SUM(StudentPerformance[[#This Row],[math score]],StudentPerformance[[#This Row],[reading score]],StudentPerformance[[#This Row],[writing score]])</f>
        <v>239</v>
      </c>
      <c r="J207" t="str">
        <f>IF(StudentPerformance[[#This Row],[math score]]&gt;50,"Pass","Fail")</f>
        <v>Pass</v>
      </c>
      <c r="K207" t="str">
        <f>IF(StudentPerformance[[#This Row],[reading score]]&gt;50,"Pass","Fail")</f>
        <v>Pass</v>
      </c>
      <c r="L207" t="str">
        <f>IF(StudentPerformance[[#This Row],[writing score]]&gt;50,"Pass","Fail")</f>
        <v>Pass</v>
      </c>
      <c r="M207" t="str">
        <f t="shared" si="3"/>
        <v>Pass</v>
      </c>
    </row>
    <row r="208" spans="1:13" x14ac:dyDescent="0.2">
      <c r="A208">
        <f>RANK(StudentPerformance[[#This Row],[Total marks]],StudentPerformance[Total marks],0)</f>
        <v>207</v>
      </c>
      <c r="B208" t="s">
        <v>7</v>
      </c>
      <c r="C208" t="s">
        <v>8</v>
      </c>
      <c r="D208" t="s">
        <v>20</v>
      </c>
      <c r="E208" t="s">
        <v>10</v>
      </c>
      <c r="F208">
        <v>67</v>
      </c>
      <c r="G208">
        <v>89</v>
      </c>
      <c r="H208">
        <v>82</v>
      </c>
      <c r="I208">
        <f>SUM(StudentPerformance[[#This Row],[math score]],StudentPerformance[[#This Row],[reading score]],StudentPerformance[[#This Row],[writing score]])</f>
        <v>238</v>
      </c>
      <c r="J208" t="str">
        <f>IF(StudentPerformance[[#This Row],[math score]]&gt;50,"Pass","Fail")</f>
        <v>Pass</v>
      </c>
      <c r="K208" t="str">
        <f>IF(StudentPerformance[[#This Row],[reading score]]&gt;50,"Pass","Fail")</f>
        <v>Pass</v>
      </c>
      <c r="L208" t="str">
        <f>IF(StudentPerformance[[#This Row],[writing score]]&gt;50,"Pass","Fail")</f>
        <v>Pass</v>
      </c>
      <c r="M208" t="str">
        <f t="shared" si="3"/>
        <v>Pass</v>
      </c>
    </row>
    <row r="209" spans="1:13" x14ac:dyDescent="0.2">
      <c r="A209">
        <f>RANK(StudentPerformance[[#This Row],[Total marks]],StudentPerformance[Total marks],0)</f>
        <v>207</v>
      </c>
      <c r="B209" t="s">
        <v>7</v>
      </c>
      <c r="C209" t="s">
        <v>11</v>
      </c>
      <c r="D209" t="s">
        <v>17</v>
      </c>
      <c r="E209" t="s">
        <v>13</v>
      </c>
      <c r="F209">
        <v>68</v>
      </c>
      <c r="G209">
        <v>86</v>
      </c>
      <c r="H209">
        <v>84</v>
      </c>
      <c r="I209">
        <f>SUM(StudentPerformance[[#This Row],[math score]],StudentPerformance[[#This Row],[reading score]],StudentPerformance[[#This Row],[writing score]])</f>
        <v>238</v>
      </c>
      <c r="J209" t="str">
        <f>IF(StudentPerformance[[#This Row],[math score]]&gt;50,"Pass","Fail")</f>
        <v>Pass</v>
      </c>
      <c r="K209" t="str">
        <f>IF(StudentPerformance[[#This Row],[reading score]]&gt;50,"Pass","Fail")</f>
        <v>Pass</v>
      </c>
      <c r="L209" t="str">
        <f>IF(StudentPerformance[[#This Row],[writing score]]&gt;50,"Pass","Fail")</f>
        <v>Pass</v>
      </c>
      <c r="M209" t="str">
        <f t="shared" si="3"/>
        <v>Pass</v>
      </c>
    </row>
    <row r="210" spans="1:13" x14ac:dyDescent="0.2">
      <c r="A210">
        <f>RANK(StudentPerformance[[#This Row],[Total marks]],StudentPerformance[Total marks],0)</f>
        <v>207</v>
      </c>
      <c r="B210" t="s">
        <v>7</v>
      </c>
      <c r="C210" t="s">
        <v>11</v>
      </c>
      <c r="D210" t="s">
        <v>14</v>
      </c>
      <c r="E210" t="s">
        <v>13</v>
      </c>
      <c r="F210">
        <v>69</v>
      </c>
      <c r="G210">
        <v>84</v>
      </c>
      <c r="H210">
        <v>85</v>
      </c>
      <c r="I210">
        <f>SUM(StudentPerformance[[#This Row],[math score]],StudentPerformance[[#This Row],[reading score]],StudentPerformance[[#This Row],[writing score]])</f>
        <v>238</v>
      </c>
      <c r="J210" t="str">
        <f>IF(StudentPerformance[[#This Row],[math score]]&gt;50,"Pass","Fail")</f>
        <v>Pass</v>
      </c>
      <c r="K210" t="str">
        <f>IF(StudentPerformance[[#This Row],[reading score]]&gt;50,"Pass","Fail")</f>
        <v>Pass</v>
      </c>
      <c r="L210" t="str">
        <f>IF(StudentPerformance[[#This Row],[writing score]]&gt;50,"Pass","Fail")</f>
        <v>Pass</v>
      </c>
      <c r="M210" t="str">
        <f t="shared" si="3"/>
        <v>Pass</v>
      </c>
    </row>
    <row r="211" spans="1:13" x14ac:dyDescent="0.2">
      <c r="A211">
        <f>RANK(StudentPerformance[[#This Row],[Total marks]],StudentPerformance[Total marks],0)</f>
        <v>207</v>
      </c>
      <c r="B211" t="s">
        <v>15</v>
      </c>
      <c r="C211" t="s">
        <v>18</v>
      </c>
      <c r="D211" t="s">
        <v>12</v>
      </c>
      <c r="E211" t="s">
        <v>13</v>
      </c>
      <c r="F211">
        <v>76</v>
      </c>
      <c r="G211">
        <v>83</v>
      </c>
      <c r="H211">
        <v>79</v>
      </c>
      <c r="I211">
        <f>SUM(StudentPerformance[[#This Row],[math score]],StudentPerformance[[#This Row],[reading score]],StudentPerformance[[#This Row],[writing score]])</f>
        <v>238</v>
      </c>
      <c r="J211" t="str">
        <f>IF(StudentPerformance[[#This Row],[math score]]&gt;50,"Pass","Fail")</f>
        <v>Pass</v>
      </c>
      <c r="K211" t="str">
        <f>IF(StudentPerformance[[#This Row],[reading score]]&gt;50,"Pass","Fail")</f>
        <v>Pass</v>
      </c>
      <c r="L211" t="str">
        <f>IF(StudentPerformance[[#This Row],[writing score]]&gt;50,"Pass","Fail")</f>
        <v>Pass</v>
      </c>
      <c r="M211" t="str">
        <f t="shared" si="3"/>
        <v>Pass</v>
      </c>
    </row>
    <row r="212" spans="1:13" x14ac:dyDescent="0.2">
      <c r="A212">
        <f>RANK(StudentPerformance[[#This Row],[Total marks]],StudentPerformance[Total marks],0)</f>
        <v>207</v>
      </c>
      <c r="B212" t="s">
        <v>15</v>
      </c>
      <c r="C212" t="s">
        <v>18</v>
      </c>
      <c r="D212" t="s">
        <v>14</v>
      </c>
      <c r="E212" t="s">
        <v>10</v>
      </c>
      <c r="F212">
        <v>82</v>
      </c>
      <c r="G212">
        <v>82</v>
      </c>
      <c r="H212">
        <v>74</v>
      </c>
      <c r="I212">
        <f>SUM(StudentPerformance[[#This Row],[math score]],StudentPerformance[[#This Row],[reading score]],StudentPerformance[[#This Row],[writing score]])</f>
        <v>238</v>
      </c>
      <c r="J212" t="str">
        <f>IF(StudentPerformance[[#This Row],[math score]]&gt;50,"Pass","Fail")</f>
        <v>Pass</v>
      </c>
      <c r="K212" t="str">
        <f>IF(StudentPerformance[[#This Row],[reading score]]&gt;50,"Pass","Fail")</f>
        <v>Pass</v>
      </c>
      <c r="L212" t="str">
        <f>IF(StudentPerformance[[#This Row],[writing score]]&gt;50,"Pass","Fail")</f>
        <v>Pass</v>
      </c>
      <c r="M212" t="str">
        <f t="shared" si="3"/>
        <v>Pass</v>
      </c>
    </row>
    <row r="213" spans="1:13" x14ac:dyDescent="0.2">
      <c r="A213">
        <f>RANK(StudentPerformance[[#This Row],[Total marks]],StudentPerformance[Total marks],0)</f>
        <v>207</v>
      </c>
      <c r="B213" t="s">
        <v>7</v>
      </c>
      <c r="C213" t="s">
        <v>18</v>
      </c>
      <c r="D213" t="s">
        <v>17</v>
      </c>
      <c r="E213" t="s">
        <v>10</v>
      </c>
      <c r="F213">
        <v>74</v>
      </c>
      <c r="G213">
        <v>81</v>
      </c>
      <c r="H213">
        <v>83</v>
      </c>
      <c r="I213">
        <f>SUM(StudentPerformance[[#This Row],[math score]],StudentPerformance[[#This Row],[reading score]],StudentPerformance[[#This Row],[writing score]])</f>
        <v>238</v>
      </c>
      <c r="J213" t="str">
        <f>IF(StudentPerformance[[#This Row],[math score]]&gt;50,"Pass","Fail")</f>
        <v>Pass</v>
      </c>
      <c r="K213" t="str">
        <f>IF(StudentPerformance[[#This Row],[reading score]]&gt;50,"Pass","Fail")</f>
        <v>Pass</v>
      </c>
      <c r="L213" t="str">
        <f>IF(StudentPerformance[[#This Row],[writing score]]&gt;50,"Pass","Fail")</f>
        <v>Pass</v>
      </c>
      <c r="M213" t="str">
        <f t="shared" si="3"/>
        <v>Pass</v>
      </c>
    </row>
    <row r="214" spans="1:13" x14ac:dyDescent="0.2">
      <c r="A214">
        <f>RANK(StudentPerformance[[#This Row],[Total marks]],StudentPerformance[Total marks],0)</f>
        <v>207</v>
      </c>
      <c r="B214" t="s">
        <v>15</v>
      </c>
      <c r="C214" t="s">
        <v>18</v>
      </c>
      <c r="D214" t="s">
        <v>20</v>
      </c>
      <c r="E214" t="s">
        <v>13</v>
      </c>
      <c r="F214">
        <v>80</v>
      </c>
      <c r="G214">
        <v>79</v>
      </c>
      <c r="H214">
        <v>79</v>
      </c>
      <c r="I214">
        <f>SUM(StudentPerformance[[#This Row],[math score]],StudentPerformance[[#This Row],[reading score]],StudentPerformance[[#This Row],[writing score]])</f>
        <v>238</v>
      </c>
      <c r="J214" t="str">
        <f>IF(StudentPerformance[[#This Row],[math score]]&gt;50,"Pass","Fail")</f>
        <v>Pass</v>
      </c>
      <c r="K214" t="str">
        <f>IF(StudentPerformance[[#This Row],[reading score]]&gt;50,"Pass","Fail")</f>
        <v>Pass</v>
      </c>
      <c r="L214" t="str">
        <f>IF(StudentPerformance[[#This Row],[writing score]]&gt;50,"Pass","Fail")</f>
        <v>Pass</v>
      </c>
      <c r="M214" t="str">
        <f t="shared" si="3"/>
        <v>Pass</v>
      </c>
    </row>
    <row r="215" spans="1:13" x14ac:dyDescent="0.2">
      <c r="A215">
        <f>RANK(StudentPerformance[[#This Row],[Total marks]],StudentPerformance[Total marks],0)</f>
        <v>207</v>
      </c>
      <c r="B215" t="s">
        <v>15</v>
      </c>
      <c r="C215" t="s">
        <v>21</v>
      </c>
      <c r="D215" t="s">
        <v>19</v>
      </c>
      <c r="E215" t="s">
        <v>10</v>
      </c>
      <c r="F215">
        <v>94</v>
      </c>
      <c r="G215">
        <v>73</v>
      </c>
      <c r="H215">
        <v>71</v>
      </c>
      <c r="I215">
        <f>SUM(StudentPerformance[[#This Row],[math score]],StudentPerformance[[#This Row],[reading score]],StudentPerformance[[#This Row],[writing score]])</f>
        <v>238</v>
      </c>
      <c r="J215" t="str">
        <f>IF(StudentPerformance[[#This Row],[math score]]&gt;50,"Pass","Fail")</f>
        <v>Pass</v>
      </c>
      <c r="K215" t="str">
        <f>IF(StudentPerformance[[#This Row],[reading score]]&gt;50,"Pass","Fail")</f>
        <v>Pass</v>
      </c>
      <c r="L215" t="str">
        <f>IF(StudentPerformance[[#This Row],[writing score]]&gt;50,"Pass","Fail")</f>
        <v>Pass</v>
      </c>
      <c r="M215" t="str">
        <f t="shared" si="3"/>
        <v>Pass</v>
      </c>
    </row>
    <row r="216" spans="1:13" x14ac:dyDescent="0.2">
      <c r="A216">
        <f>RANK(StudentPerformance[[#This Row],[Total marks]],StudentPerformance[Total marks],0)</f>
        <v>215</v>
      </c>
      <c r="B216" t="s">
        <v>7</v>
      </c>
      <c r="C216" t="s">
        <v>11</v>
      </c>
      <c r="D216" t="s">
        <v>17</v>
      </c>
      <c r="E216" t="s">
        <v>13</v>
      </c>
      <c r="F216">
        <v>67</v>
      </c>
      <c r="G216">
        <v>84</v>
      </c>
      <c r="H216">
        <v>86</v>
      </c>
      <c r="I216">
        <f>SUM(StudentPerformance[[#This Row],[math score]],StudentPerformance[[#This Row],[reading score]],StudentPerformance[[#This Row],[writing score]])</f>
        <v>237</v>
      </c>
      <c r="J216" t="str">
        <f>IF(StudentPerformance[[#This Row],[math score]]&gt;50,"Pass","Fail")</f>
        <v>Pass</v>
      </c>
      <c r="K216" t="str">
        <f>IF(StudentPerformance[[#This Row],[reading score]]&gt;50,"Pass","Fail")</f>
        <v>Pass</v>
      </c>
      <c r="L216" t="str">
        <f>IF(StudentPerformance[[#This Row],[writing score]]&gt;50,"Pass","Fail")</f>
        <v>Pass</v>
      </c>
      <c r="M216" t="str">
        <f t="shared" si="3"/>
        <v>Pass</v>
      </c>
    </row>
    <row r="217" spans="1:13" x14ac:dyDescent="0.2">
      <c r="A217">
        <f>RANK(StudentPerformance[[#This Row],[Total marks]],StudentPerformance[Total marks],0)</f>
        <v>215</v>
      </c>
      <c r="B217" t="s">
        <v>7</v>
      </c>
      <c r="C217" t="s">
        <v>18</v>
      </c>
      <c r="D217" t="s">
        <v>12</v>
      </c>
      <c r="E217" t="s">
        <v>10</v>
      </c>
      <c r="F217">
        <v>71</v>
      </c>
      <c r="G217">
        <v>83</v>
      </c>
      <c r="H217">
        <v>83</v>
      </c>
      <c r="I217">
        <f>SUM(StudentPerformance[[#This Row],[math score]],StudentPerformance[[#This Row],[reading score]],StudentPerformance[[#This Row],[writing score]])</f>
        <v>237</v>
      </c>
      <c r="J217" t="str">
        <f>IF(StudentPerformance[[#This Row],[math score]]&gt;50,"Pass","Fail")</f>
        <v>Pass</v>
      </c>
      <c r="K217" t="str">
        <f>IF(StudentPerformance[[#This Row],[reading score]]&gt;50,"Pass","Fail")</f>
        <v>Pass</v>
      </c>
      <c r="L217" t="str">
        <f>IF(StudentPerformance[[#This Row],[writing score]]&gt;50,"Pass","Fail")</f>
        <v>Pass</v>
      </c>
      <c r="M217" t="str">
        <f t="shared" si="3"/>
        <v>Pass</v>
      </c>
    </row>
    <row r="218" spans="1:13" x14ac:dyDescent="0.2">
      <c r="A218">
        <f>RANK(StudentPerformance[[#This Row],[Total marks]],StudentPerformance[Total marks],0)</f>
        <v>215</v>
      </c>
      <c r="B218" t="s">
        <v>15</v>
      </c>
      <c r="C218" t="s">
        <v>21</v>
      </c>
      <c r="D218" t="s">
        <v>19</v>
      </c>
      <c r="E218" t="s">
        <v>13</v>
      </c>
      <c r="F218">
        <v>81</v>
      </c>
      <c r="G218">
        <v>80</v>
      </c>
      <c r="H218">
        <v>76</v>
      </c>
      <c r="I218">
        <f>SUM(StudentPerformance[[#This Row],[math score]],StudentPerformance[[#This Row],[reading score]],StudentPerformance[[#This Row],[writing score]])</f>
        <v>237</v>
      </c>
      <c r="J218" t="str">
        <f>IF(StudentPerformance[[#This Row],[math score]]&gt;50,"Pass","Fail")</f>
        <v>Pass</v>
      </c>
      <c r="K218" t="str">
        <f>IF(StudentPerformance[[#This Row],[reading score]]&gt;50,"Pass","Fail")</f>
        <v>Pass</v>
      </c>
      <c r="L218" t="str">
        <f>IF(StudentPerformance[[#This Row],[writing score]]&gt;50,"Pass","Fail")</f>
        <v>Pass</v>
      </c>
      <c r="M218" t="str">
        <f t="shared" si="3"/>
        <v>Pass</v>
      </c>
    </row>
    <row r="219" spans="1:13" x14ac:dyDescent="0.2">
      <c r="A219">
        <f>RANK(StudentPerformance[[#This Row],[Total marks]],StudentPerformance[Total marks],0)</f>
        <v>215</v>
      </c>
      <c r="B219" t="s">
        <v>15</v>
      </c>
      <c r="C219" t="s">
        <v>18</v>
      </c>
      <c r="D219" t="s">
        <v>20</v>
      </c>
      <c r="E219" t="s">
        <v>10</v>
      </c>
      <c r="F219">
        <v>81</v>
      </c>
      <c r="G219">
        <v>78</v>
      </c>
      <c r="H219">
        <v>78</v>
      </c>
      <c r="I219">
        <f>SUM(StudentPerformance[[#This Row],[math score]],StudentPerformance[[#This Row],[reading score]],StudentPerformance[[#This Row],[writing score]])</f>
        <v>237</v>
      </c>
      <c r="J219" t="str">
        <f>IF(StudentPerformance[[#This Row],[math score]]&gt;50,"Pass","Fail")</f>
        <v>Pass</v>
      </c>
      <c r="K219" t="str">
        <f>IF(StudentPerformance[[#This Row],[reading score]]&gt;50,"Pass","Fail")</f>
        <v>Pass</v>
      </c>
      <c r="L219" t="str">
        <f>IF(StudentPerformance[[#This Row],[writing score]]&gt;50,"Pass","Fail")</f>
        <v>Pass</v>
      </c>
      <c r="M219" t="str">
        <f t="shared" si="3"/>
        <v>Pass</v>
      </c>
    </row>
    <row r="220" spans="1:13" x14ac:dyDescent="0.2">
      <c r="A220">
        <f>RANK(StudentPerformance[[#This Row],[Total marks]],StudentPerformance[Total marks],0)</f>
        <v>215</v>
      </c>
      <c r="B220" t="s">
        <v>7</v>
      </c>
      <c r="C220" t="s">
        <v>11</v>
      </c>
      <c r="D220" t="s">
        <v>17</v>
      </c>
      <c r="E220" t="s">
        <v>10</v>
      </c>
      <c r="F220">
        <v>81</v>
      </c>
      <c r="G220">
        <v>77</v>
      </c>
      <c r="H220">
        <v>79</v>
      </c>
      <c r="I220">
        <f>SUM(StudentPerformance[[#This Row],[math score]],StudentPerformance[[#This Row],[reading score]],StudentPerformance[[#This Row],[writing score]])</f>
        <v>237</v>
      </c>
      <c r="J220" t="str">
        <f>IF(StudentPerformance[[#This Row],[math score]]&gt;50,"Pass","Fail")</f>
        <v>Pass</v>
      </c>
      <c r="K220" t="str">
        <f>IF(StudentPerformance[[#This Row],[reading score]]&gt;50,"Pass","Fail")</f>
        <v>Pass</v>
      </c>
      <c r="L220" t="str">
        <f>IF(StudentPerformance[[#This Row],[writing score]]&gt;50,"Pass","Fail")</f>
        <v>Pass</v>
      </c>
      <c r="M220" t="str">
        <f t="shared" si="3"/>
        <v>Pass</v>
      </c>
    </row>
    <row r="221" spans="1:13" x14ac:dyDescent="0.2">
      <c r="A221">
        <f>RANK(StudentPerformance[[#This Row],[Total marks]],StudentPerformance[Total marks],0)</f>
        <v>215</v>
      </c>
      <c r="B221" t="s">
        <v>15</v>
      </c>
      <c r="C221" t="s">
        <v>21</v>
      </c>
      <c r="D221" t="s">
        <v>17</v>
      </c>
      <c r="E221" t="s">
        <v>10</v>
      </c>
      <c r="F221">
        <v>87</v>
      </c>
      <c r="G221">
        <v>74</v>
      </c>
      <c r="H221">
        <v>76</v>
      </c>
      <c r="I221">
        <f>SUM(StudentPerformance[[#This Row],[math score]],StudentPerformance[[#This Row],[reading score]],StudentPerformance[[#This Row],[writing score]])</f>
        <v>237</v>
      </c>
      <c r="J221" t="str">
        <f>IF(StudentPerformance[[#This Row],[math score]]&gt;50,"Pass","Fail")</f>
        <v>Pass</v>
      </c>
      <c r="K221" t="str">
        <f>IF(StudentPerformance[[#This Row],[reading score]]&gt;50,"Pass","Fail")</f>
        <v>Pass</v>
      </c>
      <c r="L221" t="str">
        <f>IF(StudentPerformance[[#This Row],[writing score]]&gt;50,"Pass","Fail")</f>
        <v>Pass</v>
      </c>
      <c r="M221" t="str">
        <f t="shared" si="3"/>
        <v>Pass</v>
      </c>
    </row>
    <row r="222" spans="1:13" x14ac:dyDescent="0.2">
      <c r="A222">
        <f>RANK(StudentPerformance[[#This Row],[Total marks]],StudentPerformance[Total marks],0)</f>
        <v>215</v>
      </c>
      <c r="B222" t="s">
        <v>15</v>
      </c>
      <c r="C222" t="s">
        <v>18</v>
      </c>
      <c r="D222" t="s">
        <v>20</v>
      </c>
      <c r="E222" t="s">
        <v>13</v>
      </c>
      <c r="F222">
        <v>88</v>
      </c>
      <c r="G222">
        <v>74</v>
      </c>
      <c r="H222">
        <v>75</v>
      </c>
      <c r="I222">
        <f>SUM(StudentPerformance[[#This Row],[math score]],StudentPerformance[[#This Row],[reading score]],StudentPerformance[[#This Row],[writing score]])</f>
        <v>237</v>
      </c>
      <c r="J222" t="str">
        <f>IF(StudentPerformance[[#This Row],[math score]]&gt;50,"Pass","Fail")</f>
        <v>Pass</v>
      </c>
      <c r="K222" t="str">
        <f>IF(StudentPerformance[[#This Row],[reading score]]&gt;50,"Pass","Fail")</f>
        <v>Pass</v>
      </c>
      <c r="L222" t="str">
        <f>IF(StudentPerformance[[#This Row],[writing score]]&gt;50,"Pass","Fail")</f>
        <v>Pass</v>
      </c>
      <c r="M222" t="str">
        <f t="shared" si="3"/>
        <v>Pass</v>
      </c>
    </row>
    <row r="223" spans="1:13" x14ac:dyDescent="0.2">
      <c r="A223">
        <f>RANK(StudentPerformance[[#This Row],[Total marks]],StudentPerformance[Total marks],0)</f>
        <v>222</v>
      </c>
      <c r="B223" t="s">
        <v>7</v>
      </c>
      <c r="C223" t="s">
        <v>18</v>
      </c>
      <c r="D223" t="s">
        <v>12</v>
      </c>
      <c r="E223" t="s">
        <v>13</v>
      </c>
      <c r="F223">
        <v>67</v>
      </c>
      <c r="G223">
        <v>86</v>
      </c>
      <c r="H223">
        <v>83</v>
      </c>
      <c r="I223">
        <f>SUM(StudentPerformance[[#This Row],[math score]],StudentPerformance[[#This Row],[reading score]],StudentPerformance[[#This Row],[writing score]])</f>
        <v>236</v>
      </c>
      <c r="J223" t="str">
        <f>IF(StudentPerformance[[#This Row],[math score]]&gt;50,"Pass","Fail")</f>
        <v>Pass</v>
      </c>
      <c r="K223" t="str">
        <f>IF(StudentPerformance[[#This Row],[reading score]]&gt;50,"Pass","Fail")</f>
        <v>Pass</v>
      </c>
      <c r="L223" t="str">
        <f>IF(StudentPerformance[[#This Row],[writing score]]&gt;50,"Pass","Fail")</f>
        <v>Pass</v>
      </c>
      <c r="M223" t="str">
        <f t="shared" si="3"/>
        <v>Pass</v>
      </c>
    </row>
    <row r="224" spans="1:13" x14ac:dyDescent="0.2">
      <c r="A224">
        <f>RANK(StudentPerformance[[#This Row],[Total marks]],StudentPerformance[Total marks],0)</f>
        <v>222</v>
      </c>
      <c r="B224" t="s">
        <v>7</v>
      </c>
      <c r="C224" t="s">
        <v>8</v>
      </c>
      <c r="D224" t="s">
        <v>9</v>
      </c>
      <c r="E224" t="s">
        <v>10</v>
      </c>
      <c r="F224">
        <v>67</v>
      </c>
      <c r="G224">
        <v>86</v>
      </c>
      <c r="H224">
        <v>83</v>
      </c>
      <c r="I224">
        <f>SUM(StudentPerformance[[#This Row],[math score]],StudentPerformance[[#This Row],[reading score]],StudentPerformance[[#This Row],[writing score]])</f>
        <v>236</v>
      </c>
      <c r="J224" t="str">
        <f>IF(StudentPerformance[[#This Row],[math score]]&gt;50,"Pass","Fail")</f>
        <v>Pass</v>
      </c>
      <c r="K224" t="str">
        <f>IF(StudentPerformance[[#This Row],[reading score]]&gt;50,"Pass","Fail")</f>
        <v>Pass</v>
      </c>
      <c r="L224" t="str">
        <f>IF(StudentPerformance[[#This Row],[writing score]]&gt;50,"Pass","Fail")</f>
        <v>Pass</v>
      </c>
      <c r="M224" t="str">
        <f t="shared" si="3"/>
        <v>Pass</v>
      </c>
    </row>
    <row r="225" spans="1:13" x14ac:dyDescent="0.2">
      <c r="A225">
        <f>RANK(StudentPerformance[[#This Row],[Total marks]],StudentPerformance[Total marks],0)</f>
        <v>222</v>
      </c>
      <c r="B225" t="s">
        <v>7</v>
      </c>
      <c r="C225" t="s">
        <v>18</v>
      </c>
      <c r="D225" t="s">
        <v>20</v>
      </c>
      <c r="E225" t="s">
        <v>13</v>
      </c>
      <c r="F225">
        <v>69</v>
      </c>
      <c r="G225">
        <v>86</v>
      </c>
      <c r="H225">
        <v>81</v>
      </c>
      <c r="I225">
        <f>SUM(StudentPerformance[[#This Row],[math score]],StudentPerformance[[#This Row],[reading score]],StudentPerformance[[#This Row],[writing score]])</f>
        <v>236</v>
      </c>
      <c r="J225" t="str">
        <f>IF(StudentPerformance[[#This Row],[math score]]&gt;50,"Pass","Fail")</f>
        <v>Pass</v>
      </c>
      <c r="K225" t="str">
        <f>IF(StudentPerformance[[#This Row],[reading score]]&gt;50,"Pass","Fail")</f>
        <v>Pass</v>
      </c>
      <c r="L225" t="str">
        <f>IF(StudentPerformance[[#This Row],[writing score]]&gt;50,"Pass","Fail")</f>
        <v>Pass</v>
      </c>
      <c r="M225" t="str">
        <f t="shared" si="3"/>
        <v>Pass</v>
      </c>
    </row>
    <row r="226" spans="1:13" x14ac:dyDescent="0.2">
      <c r="A226">
        <f>RANK(StudentPerformance[[#This Row],[Total marks]],StudentPerformance[Total marks],0)</f>
        <v>222</v>
      </c>
      <c r="B226" t="s">
        <v>7</v>
      </c>
      <c r="C226" t="s">
        <v>16</v>
      </c>
      <c r="D226" t="s">
        <v>19</v>
      </c>
      <c r="E226" t="s">
        <v>13</v>
      </c>
      <c r="F226">
        <v>75</v>
      </c>
      <c r="G226">
        <v>82</v>
      </c>
      <c r="H226">
        <v>79</v>
      </c>
      <c r="I226">
        <f>SUM(StudentPerformance[[#This Row],[math score]],StudentPerformance[[#This Row],[reading score]],StudentPerformance[[#This Row],[writing score]])</f>
        <v>236</v>
      </c>
      <c r="J226" t="str">
        <f>IF(StudentPerformance[[#This Row],[math score]]&gt;50,"Pass","Fail")</f>
        <v>Pass</v>
      </c>
      <c r="K226" t="str">
        <f>IF(StudentPerformance[[#This Row],[reading score]]&gt;50,"Pass","Fail")</f>
        <v>Pass</v>
      </c>
      <c r="L226" t="str">
        <f>IF(StudentPerformance[[#This Row],[writing score]]&gt;50,"Pass","Fail")</f>
        <v>Pass</v>
      </c>
      <c r="M226" t="str">
        <f t="shared" si="3"/>
        <v>Pass</v>
      </c>
    </row>
    <row r="227" spans="1:13" x14ac:dyDescent="0.2">
      <c r="A227">
        <f>RANK(StudentPerformance[[#This Row],[Total marks]],StudentPerformance[Total marks],0)</f>
        <v>222</v>
      </c>
      <c r="B227" t="s">
        <v>15</v>
      </c>
      <c r="C227" t="s">
        <v>21</v>
      </c>
      <c r="D227" t="s">
        <v>12</v>
      </c>
      <c r="E227" t="s">
        <v>10</v>
      </c>
      <c r="F227">
        <v>83</v>
      </c>
      <c r="G227">
        <v>80</v>
      </c>
      <c r="H227">
        <v>73</v>
      </c>
      <c r="I227">
        <f>SUM(StudentPerformance[[#This Row],[math score]],StudentPerformance[[#This Row],[reading score]],StudentPerformance[[#This Row],[writing score]])</f>
        <v>236</v>
      </c>
      <c r="J227" t="str">
        <f>IF(StudentPerformance[[#This Row],[math score]]&gt;50,"Pass","Fail")</f>
        <v>Pass</v>
      </c>
      <c r="K227" t="str">
        <f>IF(StudentPerformance[[#This Row],[reading score]]&gt;50,"Pass","Fail")</f>
        <v>Pass</v>
      </c>
      <c r="L227" t="str">
        <f>IF(StudentPerformance[[#This Row],[writing score]]&gt;50,"Pass","Fail")</f>
        <v>Pass</v>
      </c>
      <c r="M227" t="str">
        <f t="shared" si="3"/>
        <v>Pass</v>
      </c>
    </row>
    <row r="228" spans="1:13" x14ac:dyDescent="0.2">
      <c r="A228">
        <f>RANK(StudentPerformance[[#This Row],[Total marks]],StudentPerformance[Total marks],0)</f>
        <v>222</v>
      </c>
      <c r="B228" t="s">
        <v>7</v>
      </c>
      <c r="C228" t="s">
        <v>18</v>
      </c>
      <c r="D228" t="s">
        <v>9</v>
      </c>
      <c r="E228" t="s">
        <v>10</v>
      </c>
      <c r="F228">
        <v>73</v>
      </c>
      <c r="G228">
        <v>79</v>
      </c>
      <c r="H228">
        <v>84</v>
      </c>
      <c r="I228">
        <f>SUM(StudentPerformance[[#This Row],[math score]],StudentPerformance[[#This Row],[reading score]],StudentPerformance[[#This Row],[writing score]])</f>
        <v>236</v>
      </c>
      <c r="J228" t="str">
        <f>IF(StudentPerformance[[#This Row],[math score]]&gt;50,"Pass","Fail")</f>
        <v>Pass</v>
      </c>
      <c r="K228" t="str">
        <f>IF(StudentPerformance[[#This Row],[reading score]]&gt;50,"Pass","Fail")</f>
        <v>Pass</v>
      </c>
      <c r="L228" t="str">
        <f>IF(StudentPerformance[[#This Row],[writing score]]&gt;50,"Pass","Fail")</f>
        <v>Pass</v>
      </c>
      <c r="M228" t="str">
        <f t="shared" si="3"/>
        <v>Pass</v>
      </c>
    </row>
    <row r="229" spans="1:13" x14ac:dyDescent="0.2">
      <c r="A229">
        <f>RANK(StudentPerformance[[#This Row],[Total marks]],StudentPerformance[Total marks],0)</f>
        <v>222</v>
      </c>
      <c r="B229" t="s">
        <v>7</v>
      </c>
      <c r="C229" t="s">
        <v>21</v>
      </c>
      <c r="D229" t="s">
        <v>20</v>
      </c>
      <c r="E229" t="s">
        <v>10</v>
      </c>
      <c r="F229">
        <v>77</v>
      </c>
      <c r="G229">
        <v>79</v>
      </c>
      <c r="H229">
        <v>80</v>
      </c>
      <c r="I229">
        <f>SUM(StudentPerformance[[#This Row],[math score]],StudentPerformance[[#This Row],[reading score]],StudentPerformance[[#This Row],[writing score]])</f>
        <v>236</v>
      </c>
      <c r="J229" t="str">
        <f>IF(StudentPerformance[[#This Row],[math score]]&gt;50,"Pass","Fail")</f>
        <v>Pass</v>
      </c>
      <c r="K229" t="str">
        <f>IF(StudentPerformance[[#This Row],[reading score]]&gt;50,"Pass","Fail")</f>
        <v>Pass</v>
      </c>
      <c r="L229" t="str">
        <f>IF(StudentPerformance[[#This Row],[writing score]]&gt;50,"Pass","Fail")</f>
        <v>Pass</v>
      </c>
      <c r="M229" t="str">
        <f t="shared" si="3"/>
        <v>Pass</v>
      </c>
    </row>
    <row r="230" spans="1:13" x14ac:dyDescent="0.2">
      <c r="A230">
        <f>RANK(StudentPerformance[[#This Row],[Total marks]],StudentPerformance[Total marks],0)</f>
        <v>222</v>
      </c>
      <c r="B230" t="s">
        <v>15</v>
      </c>
      <c r="C230" t="s">
        <v>11</v>
      </c>
      <c r="D230" t="s">
        <v>12</v>
      </c>
      <c r="E230" t="s">
        <v>13</v>
      </c>
      <c r="F230">
        <v>79</v>
      </c>
      <c r="G230">
        <v>79</v>
      </c>
      <c r="H230">
        <v>78</v>
      </c>
      <c r="I230">
        <f>SUM(StudentPerformance[[#This Row],[math score]],StudentPerformance[[#This Row],[reading score]],StudentPerformance[[#This Row],[writing score]])</f>
        <v>236</v>
      </c>
      <c r="J230" t="str">
        <f>IF(StudentPerformance[[#This Row],[math score]]&gt;50,"Pass","Fail")</f>
        <v>Pass</v>
      </c>
      <c r="K230" t="str">
        <f>IF(StudentPerformance[[#This Row],[reading score]]&gt;50,"Pass","Fail")</f>
        <v>Pass</v>
      </c>
      <c r="L230" t="str">
        <f>IF(StudentPerformance[[#This Row],[writing score]]&gt;50,"Pass","Fail")</f>
        <v>Pass</v>
      </c>
      <c r="M230" t="str">
        <f t="shared" si="3"/>
        <v>Pass</v>
      </c>
    </row>
    <row r="231" spans="1:13" x14ac:dyDescent="0.2">
      <c r="A231">
        <f>RANK(StudentPerformance[[#This Row],[Total marks]],StudentPerformance[Total marks],0)</f>
        <v>222</v>
      </c>
      <c r="B231" t="s">
        <v>15</v>
      </c>
      <c r="C231" t="s">
        <v>21</v>
      </c>
      <c r="D231" t="s">
        <v>12</v>
      </c>
      <c r="E231" t="s">
        <v>10</v>
      </c>
      <c r="F231">
        <v>86</v>
      </c>
      <c r="G231">
        <v>76</v>
      </c>
      <c r="H231">
        <v>74</v>
      </c>
      <c r="I231">
        <f>SUM(StudentPerformance[[#This Row],[math score]],StudentPerformance[[#This Row],[reading score]],StudentPerformance[[#This Row],[writing score]])</f>
        <v>236</v>
      </c>
      <c r="J231" t="str">
        <f>IF(StudentPerformance[[#This Row],[math score]]&gt;50,"Pass","Fail")</f>
        <v>Pass</v>
      </c>
      <c r="K231" t="str">
        <f>IF(StudentPerformance[[#This Row],[reading score]]&gt;50,"Pass","Fail")</f>
        <v>Pass</v>
      </c>
      <c r="L231" t="str">
        <f>IF(StudentPerformance[[#This Row],[writing score]]&gt;50,"Pass","Fail")</f>
        <v>Pass</v>
      </c>
      <c r="M231" t="str">
        <f t="shared" si="3"/>
        <v>Pass</v>
      </c>
    </row>
    <row r="232" spans="1:13" x14ac:dyDescent="0.2">
      <c r="A232">
        <f>RANK(StudentPerformance[[#This Row],[Total marks]],StudentPerformance[Total marks],0)</f>
        <v>231</v>
      </c>
      <c r="B232" t="s">
        <v>7</v>
      </c>
      <c r="C232" t="s">
        <v>18</v>
      </c>
      <c r="D232" t="s">
        <v>20</v>
      </c>
      <c r="E232" t="s">
        <v>10</v>
      </c>
      <c r="F232">
        <v>67</v>
      </c>
      <c r="G232">
        <v>84</v>
      </c>
      <c r="H232">
        <v>84</v>
      </c>
      <c r="I232">
        <f>SUM(StudentPerformance[[#This Row],[math score]],StudentPerformance[[#This Row],[reading score]],StudentPerformance[[#This Row],[writing score]])</f>
        <v>235</v>
      </c>
      <c r="J232" t="str">
        <f>IF(StudentPerformance[[#This Row],[math score]]&gt;50,"Pass","Fail")</f>
        <v>Pass</v>
      </c>
      <c r="K232" t="str">
        <f>IF(StudentPerformance[[#This Row],[reading score]]&gt;50,"Pass","Fail")</f>
        <v>Pass</v>
      </c>
      <c r="L232" t="str">
        <f>IF(StudentPerformance[[#This Row],[writing score]]&gt;50,"Pass","Fail")</f>
        <v>Pass</v>
      </c>
      <c r="M232" t="str">
        <f t="shared" si="3"/>
        <v>Pass</v>
      </c>
    </row>
    <row r="233" spans="1:13" x14ac:dyDescent="0.2">
      <c r="A233">
        <f>RANK(StudentPerformance[[#This Row],[Total marks]],StudentPerformance[Total marks],0)</f>
        <v>231</v>
      </c>
      <c r="B233" t="s">
        <v>7</v>
      </c>
      <c r="C233" t="s">
        <v>16</v>
      </c>
      <c r="D233" t="s">
        <v>12</v>
      </c>
      <c r="E233" t="s">
        <v>10</v>
      </c>
      <c r="F233">
        <v>69</v>
      </c>
      <c r="G233">
        <v>84</v>
      </c>
      <c r="H233">
        <v>82</v>
      </c>
      <c r="I233">
        <f>SUM(StudentPerformance[[#This Row],[math score]],StudentPerformance[[#This Row],[reading score]],StudentPerformance[[#This Row],[writing score]])</f>
        <v>235</v>
      </c>
      <c r="J233" t="str">
        <f>IF(StudentPerformance[[#This Row],[math score]]&gt;50,"Pass","Fail")</f>
        <v>Pass</v>
      </c>
      <c r="K233" t="str">
        <f>IF(StudentPerformance[[#This Row],[reading score]]&gt;50,"Pass","Fail")</f>
        <v>Pass</v>
      </c>
      <c r="L233" t="str">
        <f>IF(StudentPerformance[[#This Row],[writing score]]&gt;50,"Pass","Fail")</f>
        <v>Pass</v>
      </c>
      <c r="M233" t="str">
        <f t="shared" si="3"/>
        <v>Pass</v>
      </c>
    </row>
    <row r="234" spans="1:13" x14ac:dyDescent="0.2">
      <c r="A234">
        <f>RANK(StudentPerformance[[#This Row],[Total marks]],StudentPerformance[Total marks],0)</f>
        <v>231</v>
      </c>
      <c r="B234" t="s">
        <v>7</v>
      </c>
      <c r="C234" t="s">
        <v>21</v>
      </c>
      <c r="D234" t="s">
        <v>17</v>
      </c>
      <c r="E234" t="s">
        <v>10</v>
      </c>
      <c r="F234">
        <v>70</v>
      </c>
      <c r="G234">
        <v>84</v>
      </c>
      <c r="H234">
        <v>81</v>
      </c>
      <c r="I234">
        <f>SUM(StudentPerformance[[#This Row],[math score]],StudentPerformance[[#This Row],[reading score]],StudentPerformance[[#This Row],[writing score]])</f>
        <v>235</v>
      </c>
      <c r="J234" t="str">
        <f>IF(StudentPerformance[[#This Row],[math score]]&gt;50,"Pass","Fail")</f>
        <v>Pass</v>
      </c>
      <c r="K234" t="str">
        <f>IF(StudentPerformance[[#This Row],[reading score]]&gt;50,"Pass","Fail")</f>
        <v>Pass</v>
      </c>
      <c r="L234" t="str">
        <f>IF(StudentPerformance[[#This Row],[writing score]]&gt;50,"Pass","Fail")</f>
        <v>Pass</v>
      </c>
      <c r="M234" t="str">
        <f t="shared" si="3"/>
        <v>Pass</v>
      </c>
    </row>
    <row r="235" spans="1:13" x14ac:dyDescent="0.2">
      <c r="A235">
        <f>RANK(StudentPerformance[[#This Row],[Total marks]],StudentPerformance[Total marks],0)</f>
        <v>231</v>
      </c>
      <c r="B235" t="s">
        <v>7</v>
      </c>
      <c r="C235" t="s">
        <v>11</v>
      </c>
      <c r="D235" t="s">
        <v>19</v>
      </c>
      <c r="E235" t="s">
        <v>10</v>
      </c>
      <c r="F235">
        <v>72</v>
      </c>
      <c r="G235">
        <v>80</v>
      </c>
      <c r="H235">
        <v>83</v>
      </c>
      <c r="I235">
        <f>SUM(StudentPerformance[[#This Row],[math score]],StudentPerformance[[#This Row],[reading score]],StudentPerformance[[#This Row],[writing score]])</f>
        <v>235</v>
      </c>
      <c r="J235" t="str">
        <f>IF(StudentPerformance[[#This Row],[math score]]&gt;50,"Pass","Fail")</f>
        <v>Pass</v>
      </c>
      <c r="K235" t="str">
        <f>IF(StudentPerformance[[#This Row],[reading score]]&gt;50,"Pass","Fail")</f>
        <v>Pass</v>
      </c>
      <c r="L235" t="str">
        <f>IF(StudentPerformance[[#This Row],[writing score]]&gt;50,"Pass","Fail")</f>
        <v>Pass</v>
      </c>
      <c r="M235" t="str">
        <f t="shared" si="3"/>
        <v>Pass</v>
      </c>
    </row>
    <row r="236" spans="1:13" x14ac:dyDescent="0.2">
      <c r="A236">
        <f>RANK(StudentPerformance[[#This Row],[Total marks]],StudentPerformance[Total marks],0)</f>
        <v>231</v>
      </c>
      <c r="B236" t="s">
        <v>7</v>
      </c>
      <c r="C236" t="s">
        <v>11</v>
      </c>
      <c r="D236" t="s">
        <v>12</v>
      </c>
      <c r="E236" t="s">
        <v>10</v>
      </c>
      <c r="F236">
        <v>73</v>
      </c>
      <c r="G236">
        <v>80</v>
      </c>
      <c r="H236">
        <v>82</v>
      </c>
      <c r="I236">
        <f>SUM(StudentPerformance[[#This Row],[math score]],StudentPerformance[[#This Row],[reading score]],StudentPerformance[[#This Row],[writing score]])</f>
        <v>235</v>
      </c>
      <c r="J236" t="str">
        <f>IF(StudentPerformance[[#This Row],[math score]]&gt;50,"Pass","Fail")</f>
        <v>Pass</v>
      </c>
      <c r="K236" t="str">
        <f>IF(StudentPerformance[[#This Row],[reading score]]&gt;50,"Pass","Fail")</f>
        <v>Pass</v>
      </c>
      <c r="L236" t="str">
        <f>IF(StudentPerformance[[#This Row],[writing score]]&gt;50,"Pass","Fail")</f>
        <v>Pass</v>
      </c>
      <c r="M236" t="str">
        <f t="shared" si="3"/>
        <v>Pass</v>
      </c>
    </row>
    <row r="237" spans="1:13" x14ac:dyDescent="0.2">
      <c r="A237">
        <f>RANK(StudentPerformance[[#This Row],[Total marks]],StudentPerformance[Total marks],0)</f>
        <v>231</v>
      </c>
      <c r="B237" t="s">
        <v>7</v>
      </c>
      <c r="C237" t="s">
        <v>18</v>
      </c>
      <c r="D237" t="s">
        <v>14</v>
      </c>
      <c r="E237" t="s">
        <v>10</v>
      </c>
      <c r="F237">
        <v>74</v>
      </c>
      <c r="G237">
        <v>79</v>
      </c>
      <c r="H237">
        <v>82</v>
      </c>
      <c r="I237">
        <f>SUM(StudentPerformance[[#This Row],[math score]],StudentPerformance[[#This Row],[reading score]],StudentPerformance[[#This Row],[writing score]])</f>
        <v>235</v>
      </c>
      <c r="J237" t="str">
        <f>IF(StudentPerformance[[#This Row],[math score]]&gt;50,"Pass","Fail")</f>
        <v>Pass</v>
      </c>
      <c r="K237" t="str">
        <f>IF(StudentPerformance[[#This Row],[reading score]]&gt;50,"Pass","Fail")</f>
        <v>Pass</v>
      </c>
      <c r="L237" t="str">
        <f>IF(StudentPerformance[[#This Row],[writing score]]&gt;50,"Pass","Fail")</f>
        <v>Pass</v>
      </c>
      <c r="M237" t="str">
        <f t="shared" si="3"/>
        <v>Pass</v>
      </c>
    </row>
    <row r="238" spans="1:13" x14ac:dyDescent="0.2">
      <c r="A238">
        <f>RANK(StudentPerformance[[#This Row],[Total marks]],StudentPerformance[Total marks],0)</f>
        <v>231</v>
      </c>
      <c r="B238" t="s">
        <v>7</v>
      </c>
      <c r="C238" t="s">
        <v>18</v>
      </c>
      <c r="D238" t="s">
        <v>12</v>
      </c>
      <c r="E238" t="s">
        <v>13</v>
      </c>
      <c r="F238">
        <v>75</v>
      </c>
      <c r="G238">
        <v>77</v>
      </c>
      <c r="H238">
        <v>83</v>
      </c>
      <c r="I238">
        <f>SUM(StudentPerformance[[#This Row],[math score]],StudentPerformance[[#This Row],[reading score]],StudentPerformance[[#This Row],[writing score]])</f>
        <v>235</v>
      </c>
      <c r="J238" t="str">
        <f>IF(StudentPerformance[[#This Row],[math score]]&gt;50,"Pass","Fail")</f>
        <v>Pass</v>
      </c>
      <c r="K238" t="str">
        <f>IF(StudentPerformance[[#This Row],[reading score]]&gt;50,"Pass","Fail")</f>
        <v>Pass</v>
      </c>
      <c r="L238" t="str">
        <f>IF(StudentPerformance[[#This Row],[writing score]]&gt;50,"Pass","Fail")</f>
        <v>Pass</v>
      </c>
      <c r="M238" t="str">
        <f t="shared" si="3"/>
        <v>Pass</v>
      </c>
    </row>
    <row r="239" spans="1:13" x14ac:dyDescent="0.2">
      <c r="A239">
        <f>RANK(StudentPerformance[[#This Row],[Total marks]],StudentPerformance[Total marks],0)</f>
        <v>231</v>
      </c>
      <c r="B239" t="s">
        <v>15</v>
      </c>
      <c r="C239" t="s">
        <v>18</v>
      </c>
      <c r="D239" t="s">
        <v>19</v>
      </c>
      <c r="E239" t="s">
        <v>13</v>
      </c>
      <c r="F239">
        <v>78</v>
      </c>
      <c r="G239">
        <v>77</v>
      </c>
      <c r="H239">
        <v>80</v>
      </c>
      <c r="I239">
        <f>SUM(StudentPerformance[[#This Row],[math score]],StudentPerformance[[#This Row],[reading score]],StudentPerformance[[#This Row],[writing score]])</f>
        <v>235</v>
      </c>
      <c r="J239" t="str">
        <f>IF(StudentPerformance[[#This Row],[math score]]&gt;50,"Pass","Fail")</f>
        <v>Pass</v>
      </c>
      <c r="K239" t="str">
        <f>IF(StudentPerformance[[#This Row],[reading score]]&gt;50,"Pass","Fail")</f>
        <v>Pass</v>
      </c>
      <c r="L239" t="str">
        <f>IF(StudentPerformance[[#This Row],[writing score]]&gt;50,"Pass","Fail")</f>
        <v>Pass</v>
      </c>
      <c r="M239" t="str">
        <f t="shared" si="3"/>
        <v>Pass</v>
      </c>
    </row>
    <row r="240" spans="1:13" x14ac:dyDescent="0.2">
      <c r="A240">
        <f>RANK(StudentPerformance[[#This Row],[Total marks]],StudentPerformance[Total marks],0)</f>
        <v>231</v>
      </c>
      <c r="B240" t="s">
        <v>15</v>
      </c>
      <c r="C240" t="s">
        <v>11</v>
      </c>
      <c r="D240" t="s">
        <v>19</v>
      </c>
      <c r="E240" t="s">
        <v>10</v>
      </c>
      <c r="F240">
        <v>84</v>
      </c>
      <c r="G240">
        <v>77</v>
      </c>
      <c r="H240">
        <v>74</v>
      </c>
      <c r="I240">
        <f>SUM(StudentPerformance[[#This Row],[math score]],StudentPerformance[[#This Row],[reading score]],StudentPerformance[[#This Row],[writing score]])</f>
        <v>235</v>
      </c>
      <c r="J240" t="str">
        <f>IF(StudentPerformance[[#This Row],[math score]]&gt;50,"Pass","Fail")</f>
        <v>Pass</v>
      </c>
      <c r="K240" t="str">
        <f>IF(StudentPerformance[[#This Row],[reading score]]&gt;50,"Pass","Fail")</f>
        <v>Pass</v>
      </c>
      <c r="L240" t="str">
        <f>IF(StudentPerformance[[#This Row],[writing score]]&gt;50,"Pass","Fail")</f>
        <v>Pass</v>
      </c>
      <c r="M240" t="str">
        <f t="shared" si="3"/>
        <v>Pass</v>
      </c>
    </row>
    <row r="241" spans="1:13" x14ac:dyDescent="0.2">
      <c r="A241">
        <f>RANK(StudentPerformance[[#This Row],[Total marks]],StudentPerformance[Total marks],0)</f>
        <v>240</v>
      </c>
      <c r="B241" t="s">
        <v>7</v>
      </c>
      <c r="C241" t="s">
        <v>8</v>
      </c>
      <c r="D241" t="s">
        <v>17</v>
      </c>
      <c r="E241" t="s">
        <v>13</v>
      </c>
      <c r="F241">
        <v>61</v>
      </c>
      <c r="G241">
        <v>86</v>
      </c>
      <c r="H241">
        <v>87</v>
      </c>
      <c r="I241">
        <f>SUM(StudentPerformance[[#This Row],[math score]],StudentPerformance[[#This Row],[reading score]],StudentPerformance[[#This Row],[writing score]])</f>
        <v>234</v>
      </c>
      <c r="J241" t="str">
        <f>IF(StudentPerformance[[#This Row],[math score]]&gt;50,"Pass","Fail")</f>
        <v>Pass</v>
      </c>
      <c r="K241" t="str">
        <f>IF(StudentPerformance[[#This Row],[reading score]]&gt;50,"Pass","Fail")</f>
        <v>Pass</v>
      </c>
      <c r="L241" t="str">
        <f>IF(StudentPerformance[[#This Row],[writing score]]&gt;50,"Pass","Fail")</f>
        <v>Pass</v>
      </c>
      <c r="M241" t="str">
        <f t="shared" si="3"/>
        <v>Pass</v>
      </c>
    </row>
    <row r="242" spans="1:13" x14ac:dyDescent="0.2">
      <c r="A242">
        <f>RANK(StudentPerformance[[#This Row],[Total marks]],StudentPerformance[Total marks],0)</f>
        <v>240</v>
      </c>
      <c r="B242" t="s">
        <v>7</v>
      </c>
      <c r="C242" t="s">
        <v>11</v>
      </c>
      <c r="D242" t="s">
        <v>12</v>
      </c>
      <c r="E242" t="s">
        <v>13</v>
      </c>
      <c r="F242">
        <v>64</v>
      </c>
      <c r="G242">
        <v>85</v>
      </c>
      <c r="H242">
        <v>85</v>
      </c>
      <c r="I242">
        <f>SUM(StudentPerformance[[#This Row],[math score]],StudentPerformance[[#This Row],[reading score]],StudentPerformance[[#This Row],[writing score]])</f>
        <v>234</v>
      </c>
      <c r="J242" t="str">
        <f>IF(StudentPerformance[[#This Row],[math score]]&gt;50,"Pass","Fail")</f>
        <v>Pass</v>
      </c>
      <c r="K242" t="str">
        <f>IF(StudentPerformance[[#This Row],[reading score]]&gt;50,"Pass","Fail")</f>
        <v>Pass</v>
      </c>
      <c r="L242" t="str">
        <f>IF(StudentPerformance[[#This Row],[writing score]]&gt;50,"Pass","Fail")</f>
        <v>Pass</v>
      </c>
      <c r="M242" t="str">
        <f t="shared" si="3"/>
        <v>Pass</v>
      </c>
    </row>
    <row r="243" spans="1:13" x14ac:dyDescent="0.2">
      <c r="A243">
        <f>RANK(StudentPerformance[[#This Row],[Total marks]],StudentPerformance[Total marks],0)</f>
        <v>240</v>
      </c>
      <c r="B243" t="s">
        <v>15</v>
      </c>
      <c r="C243" t="s">
        <v>16</v>
      </c>
      <c r="D243" t="s">
        <v>20</v>
      </c>
      <c r="E243" t="s">
        <v>10</v>
      </c>
      <c r="F243">
        <v>79</v>
      </c>
      <c r="G243">
        <v>82</v>
      </c>
      <c r="H243">
        <v>73</v>
      </c>
      <c r="I243">
        <f>SUM(StudentPerformance[[#This Row],[math score]],StudentPerformance[[#This Row],[reading score]],StudentPerformance[[#This Row],[writing score]])</f>
        <v>234</v>
      </c>
      <c r="J243" t="str">
        <f>IF(StudentPerformance[[#This Row],[math score]]&gt;50,"Pass","Fail")</f>
        <v>Pass</v>
      </c>
      <c r="K243" t="str">
        <f>IF(StudentPerformance[[#This Row],[reading score]]&gt;50,"Pass","Fail")</f>
        <v>Pass</v>
      </c>
      <c r="L243" t="str">
        <f>IF(StudentPerformance[[#This Row],[writing score]]&gt;50,"Pass","Fail")</f>
        <v>Pass</v>
      </c>
      <c r="M243" t="str">
        <f t="shared" si="3"/>
        <v>Pass</v>
      </c>
    </row>
    <row r="244" spans="1:13" x14ac:dyDescent="0.2">
      <c r="A244">
        <f>RANK(StudentPerformance[[#This Row],[Total marks]],StudentPerformance[Total marks],0)</f>
        <v>240</v>
      </c>
      <c r="B244" t="s">
        <v>7</v>
      </c>
      <c r="C244" t="s">
        <v>21</v>
      </c>
      <c r="D244" t="s">
        <v>12</v>
      </c>
      <c r="E244" t="s">
        <v>10</v>
      </c>
      <c r="F244">
        <v>76</v>
      </c>
      <c r="G244">
        <v>78</v>
      </c>
      <c r="H244">
        <v>80</v>
      </c>
      <c r="I244">
        <f>SUM(StudentPerformance[[#This Row],[math score]],StudentPerformance[[#This Row],[reading score]],StudentPerformance[[#This Row],[writing score]])</f>
        <v>234</v>
      </c>
      <c r="J244" t="str">
        <f>IF(StudentPerformance[[#This Row],[math score]]&gt;50,"Pass","Fail")</f>
        <v>Pass</v>
      </c>
      <c r="K244" t="str">
        <f>IF(StudentPerformance[[#This Row],[reading score]]&gt;50,"Pass","Fail")</f>
        <v>Pass</v>
      </c>
      <c r="L244" t="str">
        <f>IF(StudentPerformance[[#This Row],[writing score]]&gt;50,"Pass","Fail")</f>
        <v>Pass</v>
      </c>
      <c r="M244" t="str">
        <f t="shared" si="3"/>
        <v>Pass</v>
      </c>
    </row>
    <row r="245" spans="1:13" x14ac:dyDescent="0.2">
      <c r="A245">
        <f>RANK(StudentPerformance[[#This Row],[Total marks]],StudentPerformance[Total marks],0)</f>
        <v>240</v>
      </c>
      <c r="B245" t="s">
        <v>15</v>
      </c>
      <c r="C245" t="s">
        <v>11</v>
      </c>
      <c r="D245" t="s">
        <v>14</v>
      </c>
      <c r="E245" t="s">
        <v>10</v>
      </c>
      <c r="F245">
        <v>79</v>
      </c>
      <c r="G245">
        <v>78</v>
      </c>
      <c r="H245">
        <v>77</v>
      </c>
      <c r="I245">
        <f>SUM(StudentPerformance[[#This Row],[math score]],StudentPerformance[[#This Row],[reading score]],StudentPerformance[[#This Row],[writing score]])</f>
        <v>234</v>
      </c>
      <c r="J245" t="str">
        <f>IF(StudentPerformance[[#This Row],[math score]]&gt;50,"Pass","Fail")</f>
        <v>Pass</v>
      </c>
      <c r="K245" t="str">
        <f>IF(StudentPerformance[[#This Row],[reading score]]&gt;50,"Pass","Fail")</f>
        <v>Pass</v>
      </c>
      <c r="L245" t="str">
        <f>IF(StudentPerformance[[#This Row],[writing score]]&gt;50,"Pass","Fail")</f>
        <v>Pass</v>
      </c>
      <c r="M245" t="str">
        <f t="shared" si="3"/>
        <v>Pass</v>
      </c>
    </row>
    <row r="246" spans="1:13" x14ac:dyDescent="0.2">
      <c r="A246">
        <f>RANK(StudentPerformance[[#This Row],[Total marks]],StudentPerformance[Total marks],0)</f>
        <v>240</v>
      </c>
      <c r="B246" t="s">
        <v>15</v>
      </c>
      <c r="C246" t="s">
        <v>8</v>
      </c>
      <c r="D246" t="s">
        <v>17</v>
      </c>
      <c r="E246" t="s">
        <v>13</v>
      </c>
      <c r="F246">
        <v>82</v>
      </c>
      <c r="G246">
        <v>78</v>
      </c>
      <c r="H246">
        <v>74</v>
      </c>
      <c r="I246">
        <f>SUM(StudentPerformance[[#This Row],[math score]],StudentPerformance[[#This Row],[reading score]],StudentPerformance[[#This Row],[writing score]])</f>
        <v>234</v>
      </c>
      <c r="J246" t="str">
        <f>IF(StudentPerformance[[#This Row],[math score]]&gt;50,"Pass","Fail")</f>
        <v>Pass</v>
      </c>
      <c r="K246" t="str">
        <f>IF(StudentPerformance[[#This Row],[reading score]]&gt;50,"Pass","Fail")</f>
        <v>Pass</v>
      </c>
      <c r="L246" t="str">
        <f>IF(StudentPerformance[[#This Row],[writing score]]&gt;50,"Pass","Fail")</f>
        <v>Pass</v>
      </c>
      <c r="M246" t="str">
        <f t="shared" si="3"/>
        <v>Pass</v>
      </c>
    </row>
    <row r="247" spans="1:13" x14ac:dyDescent="0.2">
      <c r="A247">
        <f>RANK(StudentPerformance[[#This Row],[Total marks]],StudentPerformance[Total marks],0)</f>
        <v>240</v>
      </c>
      <c r="B247" t="s">
        <v>15</v>
      </c>
      <c r="C247" t="s">
        <v>11</v>
      </c>
      <c r="D247" t="s">
        <v>9</v>
      </c>
      <c r="E247" t="s">
        <v>10</v>
      </c>
      <c r="F247">
        <v>83</v>
      </c>
      <c r="G247">
        <v>78</v>
      </c>
      <c r="H247">
        <v>73</v>
      </c>
      <c r="I247">
        <f>SUM(StudentPerformance[[#This Row],[math score]],StudentPerformance[[#This Row],[reading score]],StudentPerformance[[#This Row],[writing score]])</f>
        <v>234</v>
      </c>
      <c r="J247" t="str">
        <f>IF(StudentPerformance[[#This Row],[math score]]&gt;50,"Pass","Fail")</f>
        <v>Pass</v>
      </c>
      <c r="K247" t="str">
        <f>IF(StudentPerformance[[#This Row],[reading score]]&gt;50,"Pass","Fail")</f>
        <v>Pass</v>
      </c>
      <c r="L247" t="str">
        <f>IF(StudentPerformance[[#This Row],[writing score]]&gt;50,"Pass","Fail")</f>
        <v>Pass</v>
      </c>
      <c r="M247" t="str">
        <f t="shared" si="3"/>
        <v>Pass</v>
      </c>
    </row>
    <row r="248" spans="1:13" x14ac:dyDescent="0.2">
      <c r="A248">
        <f>RANK(StudentPerformance[[#This Row],[Total marks]],StudentPerformance[Total marks],0)</f>
        <v>240</v>
      </c>
      <c r="B248" t="s">
        <v>15</v>
      </c>
      <c r="C248" t="s">
        <v>18</v>
      </c>
      <c r="D248" t="s">
        <v>17</v>
      </c>
      <c r="E248" t="s">
        <v>10</v>
      </c>
      <c r="F248">
        <v>81</v>
      </c>
      <c r="G248">
        <v>75</v>
      </c>
      <c r="H248">
        <v>78</v>
      </c>
      <c r="I248">
        <f>SUM(StudentPerformance[[#This Row],[math score]],StudentPerformance[[#This Row],[reading score]],StudentPerformance[[#This Row],[writing score]])</f>
        <v>234</v>
      </c>
      <c r="J248" t="str">
        <f>IF(StudentPerformance[[#This Row],[math score]]&gt;50,"Pass","Fail")</f>
        <v>Pass</v>
      </c>
      <c r="K248" t="str">
        <f>IF(StudentPerformance[[#This Row],[reading score]]&gt;50,"Pass","Fail")</f>
        <v>Pass</v>
      </c>
      <c r="L248" t="str">
        <f>IF(StudentPerformance[[#This Row],[writing score]]&gt;50,"Pass","Fail")</f>
        <v>Pass</v>
      </c>
      <c r="M248" t="str">
        <f t="shared" si="3"/>
        <v>Pass</v>
      </c>
    </row>
    <row r="249" spans="1:13" x14ac:dyDescent="0.2">
      <c r="A249">
        <f>RANK(StudentPerformance[[#This Row],[Total marks]],StudentPerformance[Total marks],0)</f>
        <v>240</v>
      </c>
      <c r="B249" t="s">
        <v>15</v>
      </c>
      <c r="C249" t="s">
        <v>11</v>
      </c>
      <c r="D249" t="s">
        <v>17</v>
      </c>
      <c r="E249" t="s">
        <v>13</v>
      </c>
      <c r="F249">
        <v>82</v>
      </c>
      <c r="G249">
        <v>75</v>
      </c>
      <c r="H249">
        <v>77</v>
      </c>
      <c r="I249">
        <f>SUM(StudentPerformance[[#This Row],[math score]],StudentPerformance[[#This Row],[reading score]],StudentPerformance[[#This Row],[writing score]])</f>
        <v>234</v>
      </c>
      <c r="J249" t="str">
        <f>IF(StudentPerformance[[#This Row],[math score]]&gt;50,"Pass","Fail")</f>
        <v>Pass</v>
      </c>
      <c r="K249" t="str">
        <f>IF(StudentPerformance[[#This Row],[reading score]]&gt;50,"Pass","Fail")</f>
        <v>Pass</v>
      </c>
      <c r="L249" t="str">
        <f>IF(StudentPerformance[[#This Row],[writing score]]&gt;50,"Pass","Fail")</f>
        <v>Pass</v>
      </c>
      <c r="M249" t="str">
        <f t="shared" si="3"/>
        <v>Pass</v>
      </c>
    </row>
    <row r="250" spans="1:13" x14ac:dyDescent="0.2">
      <c r="A250">
        <f>RANK(StudentPerformance[[#This Row],[Total marks]],StudentPerformance[Total marks],0)</f>
        <v>240</v>
      </c>
      <c r="B250" t="s">
        <v>15</v>
      </c>
      <c r="C250" t="s">
        <v>11</v>
      </c>
      <c r="D250" t="s">
        <v>19</v>
      </c>
      <c r="E250" t="s">
        <v>10</v>
      </c>
      <c r="F250">
        <v>90</v>
      </c>
      <c r="G250">
        <v>75</v>
      </c>
      <c r="H250">
        <v>69</v>
      </c>
      <c r="I250">
        <f>SUM(StudentPerformance[[#This Row],[math score]],StudentPerformance[[#This Row],[reading score]],StudentPerformance[[#This Row],[writing score]])</f>
        <v>234</v>
      </c>
      <c r="J250" t="str">
        <f>IF(StudentPerformance[[#This Row],[math score]]&gt;50,"Pass","Fail")</f>
        <v>Pass</v>
      </c>
      <c r="K250" t="str">
        <f>IF(StudentPerformance[[#This Row],[reading score]]&gt;50,"Pass","Fail")</f>
        <v>Pass</v>
      </c>
      <c r="L250" t="str">
        <f>IF(StudentPerformance[[#This Row],[writing score]]&gt;50,"Pass","Fail")</f>
        <v>Pass</v>
      </c>
      <c r="M250" t="str">
        <f t="shared" si="3"/>
        <v>Pass</v>
      </c>
    </row>
    <row r="251" spans="1:13" x14ac:dyDescent="0.2">
      <c r="A251">
        <f>RANK(StudentPerformance[[#This Row],[Total marks]],StudentPerformance[Total marks],0)</f>
        <v>250</v>
      </c>
      <c r="B251" t="s">
        <v>7</v>
      </c>
      <c r="C251" t="s">
        <v>11</v>
      </c>
      <c r="D251" t="s">
        <v>17</v>
      </c>
      <c r="E251" t="s">
        <v>13</v>
      </c>
      <c r="F251">
        <v>65</v>
      </c>
      <c r="G251">
        <v>84</v>
      </c>
      <c r="H251">
        <v>84</v>
      </c>
      <c r="I251">
        <f>SUM(StudentPerformance[[#This Row],[math score]],StudentPerformance[[#This Row],[reading score]],StudentPerformance[[#This Row],[writing score]])</f>
        <v>233</v>
      </c>
      <c r="J251" t="str">
        <f>IF(StudentPerformance[[#This Row],[math score]]&gt;50,"Pass","Fail")</f>
        <v>Pass</v>
      </c>
      <c r="K251" t="str">
        <f>IF(StudentPerformance[[#This Row],[reading score]]&gt;50,"Pass","Fail")</f>
        <v>Pass</v>
      </c>
      <c r="L251" t="str">
        <f>IF(StudentPerformance[[#This Row],[writing score]]&gt;50,"Pass","Fail")</f>
        <v>Pass</v>
      </c>
      <c r="M251" t="str">
        <f t="shared" si="3"/>
        <v>Pass</v>
      </c>
    </row>
    <row r="252" spans="1:13" x14ac:dyDescent="0.2">
      <c r="A252">
        <f>RANK(StudentPerformance[[#This Row],[Total marks]],StudentPerformance[Total marks],0)</f>
        <v>250</v>
      </c>
      <c r="B252" t="s">
        <v>7</v>
      </c>
      <c r="C252" t="s">
        <v>16</v>
      </c>
      <c r="D252" t="s">
        <v>12</v>
      </c>
      <c r="E252" t="s">
        <v>13</v>
      </c>
      <c r="F252">
        <v>72</v>
      </c>
      <c r="G252">
        <v>79</v>
      </c>
      <c r="H252">
        <v>82</v>
      </c>
      <c r="I252">
        <f>SUM(StudentPerformance[[#This Row],[math score]],StudentPerformance[[#This Row],[reading score]],StudentPerformance[[#This Row],[writing score]])</f>
        <v>233</v>
      </c>
      <c r="J252" t="str">
        <f>IF(StudentPerformance[[#This Row],[math score]]&gt;50,"Pass","Fail")</f>
        <v>Pass</v>
      </c>
      <c r="K252" t="str">
        <f>IF(StudentPerformance[[#This Row],[reading score]]&gt;50,"Pass","Fail")</f>
        <v>Pass</v>
      </c>
      <c r="L252" t="str">
        <f>IF(StudentPerformance[[#This Row],[writing score]]&gt;50,"Pass","Fail")</f>
        <v>Pass</v>
      </c>
      <c r="M252" t="str">
        <f t="shared" si="3"/>
        <v>Pass</v>
      </c>
    </row>
    <row r="253" spans="1:13" x14ac:dyDescent="0.2">
      <c r="A253">
        <f>RANK(StudentPerformance[[#This Row],[Total marks]],StudentPerformance[Total marks],0)</f>
        <v>250</v>
      </c>
      <c r="B253" t="s">
        <v>7</v>
      </c>
      <c r="C253" t="s">
        <v>21</v>
      </c>
      <c r="D253" t="s">
        <v>19</v>
      </c>
      <c r="E253" t="s">
        <v>13</v>
      </c>
      <c r="F253">
        <v>74</v>
      </c>
      <c r="G253">
        <v>79</v>
      </c>
      <c r="H253">
        <v>80</v>
      </c>
      <c r="I253">
        <f>SUM(StudentPerformance[[#This Row],[math score]],StudentPerformance[[#This Row],[reading score]],StudentPerformance[[#This Row],[writing score]])</f>
        <v>233</v>
      </c>
      <c r="J253" t="str">
        <f>IF(StudentPerformance[[#This Row],[math score]]&gt;50,"Pass","Fail")</f>
        <v>Pass</v>
      </c>
      <c r="K253" t="str">
        <f>IF(StudentPerformance[[#This Row],[reading score]]&gt;50,"Pass","Fail")</f>
        <v>Pass</v>
      </c>
      <c r="L253" t="str">
        <f>IF(StudentPerformance[[#This Row],[writing score]]&gt;50,"Pass","Fail")</f>
        <v>Pass</v>
      </c>
      <c r="M253" t="str">
        <f t="shared" si="3"/>
        <v>Pass</v>
      </c>
    </row>
    <row r="254" spans="1:13" x14ac:dyDescent="0.2">
      <c r="A254">
        <f>RANK(StudentPerformance[[#This Row],[Total marks]],StudentPerformance[Total marks],0)</f>
        <v>250</v>
      </c>
      <c r="B254" t="s">
        <v>7</v>
      </c>
      <c r="C254" t="s">
        <v>8</v>
      </c>
      <c r="D254" t="s">
        <v>9</v>
      </c>
      <c r="E254" t="s">
        <v>10</v>
      </c>
      <c r="F254">
        <v>78</v>
      </c>
      <c r="G254">
        <v>79</v>
      </c>
      <c r="H254">
        <v>76</v>
      </c>
      <c r="I254">
        <f>SUM(StudentPerformance[[#This Row],[math score]],StudentPerformance[[#This Row],[reading score]],StudentPerformance[[#This Row],[writing score]])</f>
        <v>233</v>
      </c>
      <c r="J254" t="str">
        <f>IF(StudentPerformance[[#This Row],[math score]]&gt;50,"Pass","Fail")</f>
        <v>Pass</v>
      </c>
      <c r="K254" t="str">
        <f>IF(StudentPerformance[[#This Row],[reading score]]&gt;50,"Pass","Fail")</f>
        <v>Pass</v>
      </c>
      <c r="L254" t="str">
        <f>IF(StudentPerformance[[#This Row],[writing score]]&gt;50,"Pass","Fail")</f>
        <v>Pass</v>
      </c>
      <c r="M254" t="str">
        <f t="shared" si="3"/>
        <v>Pass</v>
      </c>
    </row>
    <row r="255" spans="1:13" x14ac:dyDescent="0.2">
      <c r="A255">
        <f>RANK(StudentPerformance[[#This Row],[Total marks]],StudentPerformance[Total marks],0)</f>
        <v>250</v>
      </c>
      <c r="B255" t="s">
        <v>15</v>
      </c>
      <c r="C255" t="s">
        <v>11</v>
      </c>
      <c r="D255" t="s">
        <v>17</v>
      </c>
      <c r="E255" t="s">
        <v>10</v>
      </c>
      <c r="F255">
        <v>83</v>
      </c>
      <c r="G255">
        <v>72</v>
      </c>
      <c r="H255">
        <v>78</v>
      </c>
      <c r="I255">
        <f>SUM(StudentPerformance[[#This Row],[math score]],StudentPerformance[[#This Row],[reading score]],StudentPerformance[[#This Row],[writing score]])</f>
        <v>233</v>
      </c>
      <c r="J255" t="str">
        <f>IF(StudentPerformance[[#This Row],[math score]]&gt;50,"Pass","Fail")</f>
        <v>Pass</v>
      </c>
      <c r="K255" t="str">
        <f>IF(StudentPerformance[[#This Row],[reading score]]&gt;50,"Pass","Fail")</f>
        <v>Pass</v>
      </c>
      <c r="L255" t="str">
        <f>IF(StudentPerformance[[#This Row],[writing score]]&gt;50,"Pass","Fail")</f>
        <v>Pass</v>
      </c>
      <c r="M255" t="str">
        <f t="shared" si="3"/>
        <v>Pass</v>
      </c>
    </row>
    <row r="256" spans="1:13" x14ac:dyDescent="0.2">
      <c r="A256">
        <f>RANK(StudentPerformance[[#This Row],[Total marks]],StudentPerformance[Total marks],0)</f>
        <v>255</v>
      </c>
      <c r="B256" t="s">
        <v>7</v>
      </c>
      <c r="C256" t="s">
        <v>11</v>
      </c>
      <c r="D256" t="s">
        <v>17</v>
      </c>
      <c r="E256" t="s">
        <v>13</v>
      </c>
      <c r="F256">
        <v>67</v>
      </c>
      <c r="G256">
        <v>84</v>
      </c>
      <c r="H256">
        <v>81</v>
      </c>
      <c r="I256">
        <f>SUM(StudentPerformance[[#This Row],[math score]],StudentPerformance[[#This Row],[reading score]],StudentPerformance[[#This Row],[writing score]])</f>
        <v>232</v>
      </c>
      <c r="J256" t="str">
        <f>IF(StudentPerformance[[#This Row],[math score]]&gt;50,"Pass","Fail")</f>
        <v>Pass</v>
      </c>
      <c r="K256" t="str">
        <f>IF(StudentPerformance[[#This Row],[reading score]]&gt;50,"Pass","Fail")</f>
        <v>Pass</v>
      </c>
      <c r="L256" t="str">
        <f>IF(StudentPerformance[[#This Row],[writing score]]&gt;50,"Pass","Fail")</f>
        <v>Pass</v>
      </c>
      <c r="M256" t="str">
        <f t="shared" si="3"/>
        <v>Pass</v>
      </c>
    </row>
    <row r="257" spans="1:13" x14ac:dyDescent="0.2">
      <c r="A257">
        <f>RANK(StudentPerformance[[#This Row],[Total marks]],StudentPerformance[Total marks],0)</f>
        <v>255</v>
      </c>
      <c r="B257" t="s">
        <v>7</v>
      </c>
      <c r="C257" t="s">
        <v>11</v>
      </c>
      <c r="D257" t="s">
        <v>9</v>
      </c>
      <c r="E257" t="s">
        <v>13</v>
      </c>
      <c r="F257">
        <v>66</v>
      </c>
      <c r="G257">
        <v>83</v>
      </c>
      <c r="H257">
        <v>83</v>
      </c>
      <c r="I257">
        <f>SUM(StudentPerformance[[#This Row],[math score]],StudentPerformance[[#This Row],[reading score]],StudentPerformance[[#This Row],[writing score]])</f>
        <v>232</v>
      </c>
      <c r="J257" t="str">
        <f>IF(StudentPerformance[[#This Row],[math score]]&gt;50,"Pass","Fail")</f>
        <v>Pass</v>
      </c>
      <c r="K257" t="str">
        <f>IF(StudentPerformance[[#This Row],[reading score]]&gt;50,"Pass","Fail")</f>
        <v>Pass</v>
      </c>
      <c r="L257" t="str">
        <f>IF(StudentPerformance[[#This Row],[writing score]]&gt;50,"Pass","Fail")</f>
        <v>Pass</v>
      </c>
      <c r="M257" t="str">
        <f t="shared" si="3"/>
        <v>Pass</v>
      </c>
    </row>
    <row r="258" spans="1:13" x14ac:dyDescent="0.2">
      <c r="A258">
        <f>RANK(StudentPerformance[[#This Row],[Total marks]],StudentPerformance[Total marks],0)</f>
        <v>255</v>
      </c>
      <c r="B258" t="s">
        <v>7</v>
      </c>
      <c r="C258" t="s">
        <v>8</v>
      </c>
      <c r="D258" t="s">
        <v>17</v>
      </c>
      <c r="E258" t="s">
        <v>10</v>
      </c>
      <c r="F258">
        <v>71</v>
      </c>
      <c r="G258">
        <v>83</v>
      </c>
      <c r="H258">
        <v>78</v>
      </c>
      <c r="I258">
        <f>SUM(StudentPerformance[[#This Row],[math score]],StudentPerformance[[#This Row],[reading score]],StudentPerformance[[#This Row],[writing score]])</f>
        <v>232</v>
      </c>
      <c r="J258" t="str">
        <f>IF(StudentPerformance[[#This Row],[math score]]&gt;50,"Pass","Fail")</f>
        <v>Pass</v>
      </c>
      <c r="K258" t="str">
        <f>IF(StudentPerformance[[#This Row],[reading score]]&gt;50,"Pass","Fail")</f>
        <v>Pass</v>
      </c>
      <c r="L258" t="str">
        <f>IF(StudentPerformance[[#This Row],[writing score]]&gt;50,"Pass","Fail")</f>
        <v>Pass</v>
      </c>
      <c r="M258" t="str">
        <f t="shared" ref="M258:M321" si="4">IF(AND(J258="Pass",K258="Pass",L258="Pass"),"Pass","Fail")</f>
        <v>Pass</v>
      </c>
    </row>
    <row r="259" spans="1:13" x14ac:dyDescent="0.2">
      <c r="A259">
        <f>RANK(StudentPerformance[[#This Row],[Total marks]],StudentPerformance[Total marks],0)</f>
        <v>255</v>
      </c>
      <c r="B259" t="s">
        <v>7</v>
      </c>
      <c r="C259" t="s">
        <v>8</v>
      </c>
      <c r="D259" t="s">
        <v>17</v>
      </c>
      <c r="E259" t="s">
        <v>10</v>
      </c>
      <c r="F259">
        <v>73</v>
      </c>
      <c r="G259">
        <v>83</v>
      </c>
      <c r="H259">
        <v>76</v>
      </c>
      <c r="I259">
        <f>SUM(StudentPerformance[[#This Row],[math score]],StudentPerformance[[#This Row],[reading score]],StudentPerformance[[#This Row],[writing score]])</f>
        <v>232</v>
      </c>
      <c r="J259" t="str">
        <f>IF(StudentPerformance[[#This Row],[math score]]&gt;50,"Pass","Fail")</f>
        <v>Pass</v>
      </c>
      <c r="K259" t="str">
        <f>IF(StudentPerformance[[#This Row],[reading score]]&gt;50,"Pass","Fail")</f>
        <v>Pass</v>
      </c>
      <c r="L259" t="str">
        <f>IF(StudentPerformance[[#This Row],[writing score]]&gt;50,"Pass","Fail")</f>
        <v>Pass</v>
      </c>
      <c r="M259" t="str">
        <f t="shared" si="4"/>
        <v>Pass</v>
      </c>
    </row>
    <row r="260" spans="1:13" x14ac:dyDescent="0.2">
      <c r="A260">
        <f>RANK(StudentPerformance[[#This Row],[Total marks]],StudentPerformance[Total marks],0)</f>
        <v>255</v>
      </c>
      <c r="B260" t="s">
        <v>7</v>
      </c>
      <c r="C260" t="s">
        <v>11</v>
      </c>
      <c r="D260" t="s">
        <v>12</v>
      </c>
      <c r="E260" t="s">
        <v>10</v>
      </c>
      <c r="F260">
        <v>71</v>
      </c>
      <c r="G260">
        <v>81</v>
      </c>
      <c r="H260">
        <v>80</v>
      </c>
      <c r="I260">
        <f>SUM(StudentPerformance[[#This Row],[math score]],StudentPerformance[[#This Row],[reading score]],StudentPerformance[[#This Row],[writing score]])</f>
        <v>232</v>
      </c>
      <c r="J260" t="str">
        <f>IF(StudentPerformance[[#This Row],[math score]]&gt;50,"Pass","Fail")</f>
        <v>Pass</v>
      </c>
      <c r="K260" t="str">
        <f>IF(StudentPerformance[[#This Row],[reading score]]&gt;50,"Pass","Fail")</f>
        <v>Pass</v>
      </c>
      <c r="L260" t="str">
        <f>IF(StudentPerformance[[#This Row],[writing score]]&gt;50,"Pass","Fail")</f>
        <v>Pass</v>
      </c>
      <c r="M260" t="str">
        <f t="shared" si="4"/>
        <v>Pass</v>
      </c>
    </row>
    <row r="261" spans="1:13" x14ac:dyDescent="0.2">
      <c r="A261">
        <f>RANK(StudentPerformance[[#This Row],[Total marks]],StudentPerformance[Total marks],0)</f>
        <v>255</v>
      </c>
      <c r="B261" t="s">
        <v>7</v>
      </c>
      <c r="C261" t="s">
        <v>8</v>
      </c>
      <c r="D261" t="s">
        <v>20</v>
      </c>
      <c r="E261" t="s">
        <v>10</v>
      </c>
      <c r="F261">
        <v>72</v>
      </c>
      <c r="G261">
        <v>81</v>
      </c>
      <c r="H261">
        <v>79</v>
      </c>
      <c r="I261">
        <f>SUM(StudentPerformance[[#This Row],[math score]],StudentPerformance[[#This Row],[reading score]],StudentPerformance[[#This Row],[writing score]])</f>
        <v>232</v>
      </c>
      <c r="J261" t="str">
        <f>IF(StudentPerformance[[#This Row],[math score]]&gt;50,"Pass","Fail")</f>
        <v>Pass</v>
      </c>
      <c r="K261" t="str">
        <f>IF(StudentPerformance[[#This Row],[reading score]]&gt;50,"Pass","Fail")</f>
        <v>Pass</v>
      </c>
      <c r="L261" t="str">
        <f>IF(StudentPerformance[[#This Row],[writing score]]&gt;50,"Pass","Fail")</f>
        <v>Pass</v>
      </c>
      <c r="M261" t="str">
        <f t="shared" si="4"/>
        <v>Pass</v>
      </c>
    </row>
    <row r="262" spans="1:13" x14ac:dyDescent="0.2">
      <c r="A262">
        <f>RANK(StudentPerformance[[#This Row],[Total marks]],StudentPerformance[Total marks],0)</f>
        <v>255</v>
      </c>
      <c r="B262" t="s">
        <v>15</v>
      </c>
      <c r="C262" t="s">
        <v>18</v>
      </c>
      <c r="D262" t="s">
        <v>14</v>
      </c>
      <c r="E262" t="s">
        <v>10</v>
      </c>
      <c r="F262">
        <v>80</v>
      </c>
      <c r="G262">
        <v>80</v>
      </c>
      <c r="H262">
        <v>72</v>
      </c>
      <c r="I262">
        <f>SUM(StudentPerformance[[#This Row],[math score]],StudentPerformance[[#This Row],[reading score]],StudentPerformance[[#This Row],[writing score]])</f>
        <v>232</v>
      </c>
      <c r="J262" t="str">
        <f>IF(StudentPerformance[[#This Row],[math score]]&gt;50,"Pass","Fail")</f>
        <v>Pass</v>
      </c>
      <c r="K262" t="str">
        <f>IF(StudentPerformance[[#This Row],[reading score]]&gt;50,"Pass","Fail")</f>
        <v>Pass</v>
      </c>
      <c r="L262" t="str">
        <f>IF(StudentPerformance[[#This Row],[writing score]]&gt;50,"Pass","Fail")</f>
        <v>Pass</v>
      </c>
      <c r="M262" t="str">
        <f t="shared" si="4"/>
        <v>Pass</v>
      </c>
    </row>
    <row r="263" spans="1:13" x14ac:dyDescent="0.2">
      <c r="A263">
        <f>RANK(StudentPerformance[[#This Row],[Total marks]],StudentPerformance[Total marks],0)</f>
        <v>255</v>
      </c>
      <c r="B263" t="s">
        <v>15</v>
      </c>
      <c r="C263" t="s">
        <v>11</v>
      </c>
      <c r="D263" t="s">
        <v>17</v>
      </c>
      <c r="E263" t="s">
        <v>13</v>
      </c>
      <c r="F263">
        <v>78</v>
      </c>
      <c r="G263">
        <v>77</v>
      </c>
      <c r="H263">
        <v>77</v>
      </c>
      <c r="I263">
        <f>SUM(StudentPerformance[[#This Row],[math score]],StudentPerformance[[#This Row],[reading score]],StudentPerformance[[#This Row],[writing score]])</f>
        <v>232</v>
      </c>
      <c r="J263" t="str">
        <f>IF(StudentPerformance[[#This Row],[math score]]&gt;50,"Pass","Fail")</f>
        <v>Pass</v>
      </c>
      <c r="K263" t="str">
        <f>IF(StudentPerformance[[#This Row],[reading score]]&gt;50,"Pass","Fail")</f>
        <v>Pass</v>
      </c>
      <c r="L263" t="str">
        <f>IF(StudentPerformance[[#This Row],[writing score]]&gt;50,"Pass","Fail")</f>
        <v>Pass</v>
      </c>
      <c r="M263" t="str">
        <f t="shared" si="4"/>
        <v>Pass</v>
      </c>
    </row>
    <row r="264" spans="1:13" x14ac:dyDescent="0.2">
      <c r="A264">
        <f>RANK(StudentPerformance[[#This Row],[Total marks]],StudentPerformance[Total marks],0)</f>
        <v>255</v>
      </c>
      <c r="B264" t="s">
        <v>15</v>
      </c>
      <c r="C264" t="s">
        <v>21</v>
      </c>
      <c r="D264" t="s">
        <v>12</v>
      </c>
      <c r="E264" t="s">
        <v>10</v>
      </c>
      <c r="F264">
        <v>84</v>
      </c>
      <c r="G264">
        <v>77</v>
      </c>
      <c r="H264">
        <v>71</v>
      </c>
      <c r="I264">
        <f>SUM(StudentPerformance[[#This Row],[math score]],StudentPerformance[[#This Row],[reading score]],StudentPerformance[[#This Row],[writing score]])</f>
        <v>232</v>
      </c>
      <c r="J264" t="str">
        <f>IF(StudentPerformance[[#This Row],[math score]]&gt;50,"Pass","Fail")</f>
        <v>Pass</v>
      </c>
      <c r="K264" t="str">
        <f>IF(StudentPerformance[[#This Row],[reading score]]&gt;50,"Pass","Fail")</f>
        <v>Pass</v>
      </c>
      <c r="L264" t="str">
        <f>IF(StudentPerformance[[#This Row],[writing score]]&gt;50,"Pass","Fail")</f>
        <v>Pass</v>
      </c>
      <c r="M264" t="str">
        <f t="shared" si="4"/>
        <v>Pass</v>
      </c>
    </row>
    <row r="265" spans="1:13" x14ac:dyDescent="0.2">
      <c r="A265">
        <f>RANK(StudentPerformance[[#This Row],[Total marks]],StudentPerformance[Total marks],0)</f>
        <v>255</v>
      </c>
      <c r="B265" t="s">
        <v>15</v>
      </c>
      <c r="C265" t="s">
        <v>11</v>
      </c>
      <c r="D265" t="s">
        <v>17</v>
      </c>
      <c r="E265" t="s">
        <v>10</v>
      </c>
      <c r="F265">
        <v>85</v>
      </c>
      <c r="G265">
        <v>76</v>
      </c>
      <c r="H265">
        <v>71</v>
      </c>
      <c r="I265">
        <f>SUM(StudentPerformance[[#This Row],[math score]],StudentPerformance[[#This Row],[reading score]],StudentPerformance[[#This Row],[writing score]])</f>
        <v>232</v>
      </c>
      <c r="J265" t="str">
        <f>IF(StudentPerformance[[#This Row],[math score]]&gt;50,"Pass","Fail")</f>
        <v>Pass</v>
      </c>
      <c r="K265" t="str">
        <f>IF(StudentPerformance[[#This Row],[reading score]]&gt;50,"Pass","Fail")</f>
        <v>Pass</v>
      </c>
      <c r="L265" t="str">
        <f>IF(StudentPerformance[[#This Row],[writing score]]&gt;50,"Pass","Fail")</f>
        <v>Pass</v>
      </c>
      <c r="M265" t="str">
        <f t="shared" si="4"/>
        <v>Pass</v>
      </c>
    </row>
    <row r="266" spans="1:13" x14ac:dyDescent="0.2">
      <c r="A266">
        <f>RANK(StudentPerformance[[#This Row],[Total marks]],StudentPerformance[Total marks],0)</f>
        <v>255</v>
      </c>
      <c r="B266" t="s">
        <v>7</v>
      </c>
      <c r="C266" t="s">
        <v>11</v>
      </c>
      <c r="D266" t="s">
        <v>17</v>
      </c>
      <c r="E266" t="s">
        <v>13</v>
      </c>
      <c r="F266">
        <v>74</v>
      </c>
      <c r="G266">
        <v>75</v>
      </c>
      <c r="H266">
        <v>83</v>
      </c>
      <c r="I266">
        <f>SUM(StudentPerformance[[#This Row],[math score]],StudentPerformance[[#This Row],[reading score]],StudentPerformance[[#This Row],[writing score]])</f>
        <v>232</v>
      </c>
      <c r="J266" t="str">
        <f>IF(StudentPerformance[[#This Row],[math score]]&gt;50,"Pass","Fail")</f>
        <v>Pass</v>
      </c>
      <c r="K266" t="str">
        <f>IF(StudentPerformance[[#This Row],[reading score]]&gt;50,"Pass","Fail")</f>
        <v>Pass</v>
      </c>
      <c r="L266" t="str">
        <f>IF(StudentPerformance[[#This Row],[writing score]]&gt;50,"Pass","Fail")</f>
        <v>Pass</v>
      </c>
      <c r="M266" t="str">
        <f t="shared" si="4"/>
        <v>Pass</v>
      </c>
    </row>
    <row r="267" spans="1:13" x14ac:dyDescent="0.2">
      <c r="A267">
        <f>RANK(StudentPerformance[[#This Row],[Total marks]],StudentPerformance[Total marks],0)</f>
        <v>255</v>
      </c>
      <c r="B267" t="s">
        <v>15</v>
      </c>
      <c r="C267" t="s">
        <v>18</v>
      </c>
      <c r="D267" t="s">
        <v>17</v>
      </c>
      <c r="E267" t="s">
        <v>10</v>
      </c>
      <c r="F267">
        <v>80</v>
      </c>
      <c r="G267">
        <v>75</v>
      </c>
      <c r="H267">
        <v>77</v>
      </c>
      <c r="I267">
        <f>SUM(StudentPerformance[[#This Row],[math score]],StudentPerformance[[#This Row],[reading score]],StudentPerformance[[#This Row],[writing score]])</f>
        <v>232</v>
      </c>
      <c r="J267" t="str">
        <f>IF(StudentPerformance[[#This Row],[math score]]&gt;50,"Pass","Fail")</f>
        <v>Pass</v>
      </c>
      <c r="K267" t="str">
        <f>IF(StudentPerformance[[#This Row],[reading score]]&gt;50,"Pass","Fail")</f>
        <v>Pass</v>
      </c>
      <c r="L267" t="str">
        <f>IF(StudentPerformance[[#This Row],[writing score]]&gt;50,"Pass","Fail")</f>
        <v>Pass</v>
      </c>
      <c r="M267" t="str">
        <f t="shared" si="4"/>
        <v>Pass</v>
      </c>
    </row>
    <row r="268" spans="1:13" x14ac:dyDescent="0.2">
      <c r="A268">
        <f>RANK(StudentPerformance[[#This Row],[Total marks]],StudentPerformance[Total marks],0)</f>
        <v>255</v>
      </c>
      <c r="B268" t="s">
        <v>15</v>
      </c>
      <c r="C268" t="s">
        <v>21</v>
      </c>
      <c r="D268" t="s">
        <v>20</v>
      </c>
      <c r="E268" t="s">
        <v>13</v>
      </c>
      <c r="F268">
        <v>81</v>
      </c>
      <c r="G268">
        <v>75</v>
      </c>
      <c r="H268">
        <v>76</v>
      </c>
      <c r="I268">
        <f>SUM(StudentPerformance[[#This Row],[math score]],StudentPerformance[[#This Row],[reading score]],StudentPerformance[[#This Row],[writing score]])</f>
        <v>232</v>
      </c>
      <c r="J268" t="str">
        <f>IF(StudentPerformance[[#This Row],[math score]]&gt;50,"Pass","Fail")</f>
        <v>Pass</v>
      </c>
      <c r="K268" t="str">
        <f>IF(StudentPerformance[[#This Row],[reading score]]&gt;50,"Pass","Fail")</f>
        <v>Pass</v>
      </c>
      <c r="L268" t="str">
        <f>IF(StudentPerformance[[#This Row],[writing score]]&gt;50,"Pass","Fail")</f>
        <v>Pass</v>
      </c>
      <c r="M268" t="str">
        <f t="shared" si="4"/>
        <v>Pass</v>
      </c>
    </row>
    <row r="269" spans="1:13" x14ac:dyDescent="0.2">
      <c r="A269">
        <f>RANK(StudentPerformance[[#This Row],[Total marks]],StudentPerformance[Total marks],0)</f>
        <v>255</v>
      </c>
      <c r="B269" t="s">
        <v>15</v>
      </c>
      <c r="C269" t="s">
        <v>11</v>
      </c>
      <c r="D269" t="s">
        <v>17</v>
      </c>
      <c r="E269" t="s">
        <v>10</v>
      </c>
      <c r="F269">
        <v>87</v>
      </c>
      <c r="G269">
        <v>73</v>
      </c>
      <c r="H269">
        <v>72</v>
      </c>
      <c r="I269">
        <f>SUM(StudentPerformance[[#This Row],[math score]],StudentPerformance[[#This Row],[reading score]],StudentPerformance[[#This Row],[writing score]])</f>
        <v>232</v>
      </c>
      <c r="J269" t="str">
        <f>IF(StudentPerformance[[#This Row],[math score]]&gt;50,"Pass","Fail")</f>
        <v>Pass</v>
      </c>
      <c r="K269" t="str">
        <f>IF(StudentPerformance[[#This Row],[reading score]]&gt;50,"Pass","Fail")</f>
        <v>Pass</v>
      </c>
      <c r="L269" t="str">
        <f>IF(StudentPerformance[[#This Row],[writing score]]&gt;50,"Pass","Fail")</f>
        <v>Pass</v>
      </c>
      <c r="M269" t="str">
        <f t="shared" si="4"/>
        <v>Pass</v>
      </c>
    </row>
    <row r="270" spans="1:13" x14ac:dyDescent="0.2">
      <c r="A270">
        <f>RANK(StudentPerformance[[#This Row],[Total marks]],StudentPerformance[Total marks],0)</f>
        <v>269</v>
      </c>
      <c r="B270" t="s">
        <v>7</v>
      </c>
      <c r="C270" t="s">
        <v>11</v>
      </c>
      <c r="D270" t="s">
        <v>20</v>
      </c>
      <c r="E270" t="s">
        <v>10</v>
      </c>
      <c r="F270">
        <v>65</v>
      </c>
      <c r="G270">
        <v>86</v>
      </c>
      <c r="H270">
        <v>80</v>
      </c>
      <c r="I270">
        <f>SUM(StudentPerformance[[#This Row],[math score]],StudentPerformance[[#This Row],[reading score]],StudentPerformance[[#This Row],[writing score]])</f>
        <v>231</v>
      </c>
      <c r="J270" t="str">
        <f>IF(StudentPerformance[[#This Row],[math score]]&gt;50,"Pass","Fail")</f>
        <v>Pass</v>
      </c>
      <c r="K270" t="str">
        <f>IF(StudentPerformance[[#This Row],[reading score]]&gt;50,"Pass","Fail")</f>
        <v>Pass</v>
      </c>
      <c r="L270" t="str">
        <f>IF(StudentPerformance[[#This Row],[writing score]]&gt;50,"Pass","Fail")</f>
        <v>Pass</v>
      </c>
      <c r="M270" t="str">
        <f t="shared" si="4"/>
        <v>Pass</v>
      </c>
    </row>
    <row r="271" spans="1:13" x14ac:dyDescent="0.2">
      <c r="A271">
        <f>RANK(StudentPerformance[[#This Row],[Total marks]],StudentPerformance[Total marks],0)</f>
        <v>269</v>
      </c>
      <c r="B271" t="s">
        <v>7</v>
      </c>
      <c r="C271" t="s">
        <v>16</v>
      </c>
      <c r="D271" t="s">
        <v>20</v>
      </c>
      <c r="E271" t="s">
        <v>10</v>
      </c>
      <c r="F271">
        <v>71</v>
      </c>
      <c r="G271">
        <v>83</v>
      </c>
      <c r="H271">
        <v>77</v>
      </c>
      <c r="I271">
        <f>SUM(StudentPerformance[[#This Row],[math score]],StudentPerformance[[#This Row],[reading score]],StudentPerformance[[#This Row],[writing score]])</f>
        <v>231</v>
      </c>
      <c r="J271" t="str">
        <f>IF(StudentPerformance[[#This Row],[math score]]&gt;50,"Pass","Fail")</f>
        <v>Pass</v>
      </c>
      <c r="K271" t="str">
        <f>IF(StudentPerformance[[#This Row],[reading score]]&gt;50,"Pass","Fail")</f>
        <v>Pass</v>
      </c>
      <c r="L271" t="str">
        <f>IF(StudentPerformance[[#This Row],[writing score]]&gt;50,"Pass","Fail")</f>
        <v>Pass</v>
      </c>
      <c r="M271" t="str">
        <f t="shared" si="4"/>
        <v>Pass</v>
      </c>
    </row>
    <row r="272" spans="1:13" x14ac:dyDescent="0.2">
      <c r="A272">
        <f>RANK(StudentPerformance[[#This Row],[Total marks]],StudentPerformance[Total marks],0)</f>
        <v>269</v>
      </c>
      <c r="B272" t="s">
        <v>7</v>
      </c>
      <c r="C272" t="s">
        <v>8</v>
      </c>
      <c r="D272" t="s">
        <v>12</v>
      </c>
      <c r="E272" t="s">
        <v>10</v>
      </c>
      <c r="F272">
        <v>74</v>
      </c>
      <c r="G272">
        <v>81</v>
      </c>
      <c r="H272">
        <v>76</v>
      </c>
      <c r="I272">
        <f>SUM(StudentPerformance[[#This Row],[math score]],StudentPerformance[[#This Row],[reading score]],StudentPerformance[[#This Row],[writing score]])</f>
        <v>231</v>
      </c>
      <c r="J272" t="str">
        <f>IF(StudentPerformance[[#This Row],[math score]]&gt;50,"Pass","Fail")</f>
        <v>Pass</v>
      </c>
      <c r="K272" t="str">
        <f>IF(StudentPerformance[[#This Row],[reading score]]&gt;50,"Pass","Fail")</f>
        <v>Pass</v>
      </c>
      <c r="L272" t="str">
        <f>IF(StudentPerformance[[#This Row],[writing score]]&gt;50,"Pass","Fail")</f>
        <v>Pass</v>
      </c>
      <c r="M272" t="str">
        <f t="shared" si="4"/>
        <v>Pass</v>
      </c>
    </row>
    <row r="273" spans="1:13" x14ac:dyDescent="0.2">
      <c r="A273">
        <f>RANK(StudentPerformance[[#This Row],[Total marks]],StudentPerformance[Total marks],0)</f>
        <v>269</v>
      </c>
      <c r="B273" t="s">
        <v>15</v>
      </c>
      <c r="C273" t="s">
        <v>11</v>
      </c>
      <c r="D273" t="s">
        <v>14</v>
      </c>
      <c r="E273" t="s">
        <v>10</v>
      </c>
      <c r="F273">
        <v>79</v>
      </c>
      <c r="G273">
        <v>81</v>
      </c>
      <c r="H273">
        <v>71</v>
      </c>
      <c r="I273">
        <f>SUM(StudentPerformance[[#This Row],[math score]],StudentPerformance[[#This Row],[reading score]],StudentPerformance[[#This Row],[writing score]])</f>
        <v>231</v>
      </c>
      <c r="J273" t="str">
        <f>IF(StudentPerformance[[#This Row],[math score]]&gt;50,"Pass","Fail")</f>
        <v>Pass</v>
      </c>
      <c r="K273" t="str">
        <f>IF(StudentPerformance[[#This Row],[reading score]]&gt;50,"Pass","Fail")</f>
        <v>Pass</v>
      </c>
      <c r="L273" t="str">
        <f>IF(StudentPerformance[[#This Row],[writing score]]&gt;50,"Pass","Fail")</f>
        <v>Pass</v>
      </c>
      <c r="M273" t="str">
        <f t="shared" si="4"/>
        <v>Pass</v>
      </c>
    </row>
    <row r="274" spans="1:13" x14ac:dyDescent="0.2">
      <c r="A274">
        <f>RANK(StudentPerformance[[#This Row],[Total marks]],StudentPerformance[Total marks],0)</f>
        <v>269</v>
      </c>
      <c r="B274" t="s">
        <v>7</v>
      </c>
      <c r="C274" t="s">
        <v>8</v>
      </c>
      <c r="D274" t="s">
        <v>20</v>
      </c>
      <c r="E274" t="s">
        <v>10</v>
      </c>
      <c r="F274">
        <v>73</v>
      </c>
      <c r="G274">
        <v>79</v>
      </c>
      <c r="H274">
        <v>79</v>
      </c>
      <c r="I274">
        <f>SUM(StudentPerformance[[#This Row],[math score]],StudentPerformance[[#This Row],[reading score]],StudentPerformance[[#This Row],[writing score]])</f>
        <v>231</v>
      </c>
      <c r="J274" t="str">
        <f>IF(StudentPerformance[[#This Row],[math score]]&gt;50,"Pass","Fail")</f>
        <v>Pass</v>
      </c>
      <c r="K274" t="str">
        <f>IF(StudentPerformance[[#This Row],[reading score]]&gt;50,"Pass","Fail")</f>
        <v>Pass</v>
      </c>
      <c r="L274" t="str">
        <f>IF(StudentPerformance[[#This Row],[writing score]]&gt;50,"Pass","Fail")</f>
        <v>Pass</v>
      </c>
      <c r="M274" t="str">
        <f t="shared" si="4"/>
        <v>Pass</v>
      </c>
    </row>
    <row r="275" spans="1:13" x14ac:dyDescent="0.2">
      <c r="A275">
        <f>RANK(StudentPerformance[[#This Row],[Total marks]],StudentPerformance[Total marks],0)</f>
        <v>269</v>
      </c>
      <c r="B275" t="s">
        <v>15</v>
      </c>
      <c r="C275" t="s">
        <v>11</v>
      </c>
      <c r="D275" t="s">
        <v>14</v>
      </c>
      <c r="E275" t="s">
        <v>13</v>
      </c>
      <c r="F275">
        <v>79</v>
      </c>
      <c r="G275">
        <v>77</v>
      </c>
      <c r="H275">
        <v>75</v>
      </c>
      <c r="I275">
        <f>SUM(StudentPerformance[[#This Row],[math score]],StudentPerformance[[#This Row],[reading score]],StudentPerformance[[#This Row],[writing score]])</f>
        <v>231</v>
      </c>
      <c r="J275" t="str">
        <f>IF(StudentPerformance[[#This Row],[math score]]&gt;50,"Pass","Fail")</f>
        <v>Pass</v>
      </c>
      <c r="K275" t="str">
        <f>IF(StudentPerformance[[#This Row],[reading score]]&gt;50,"Pass","Fail")</f>
        <v>Pass</v>
      </c>
      <c r="L275" t="str">
        <f>IF(StudentPerformance[[#This Row],[writing score]]&gt;50,"Pass","Fail")</f>
        <v>Pass</v>
      </c>
      <c r="M275" t="str">
        <f t="shared" si="4"/>
        <v>Pass</v>
      </c>
    </row>
    <row r="276" spans="1:13" x14ac:dyDescent="0.2">
      <c r="A276">
        <f>RANK(StudentPerformance[[#This Row],[Total marks]],StudentPerformance[Total marks],0)</f>
        <v>269</v>
      </c>
      <c r="B276" t="s">
        <v>7</v>
      </c>
      <c r="C276" t="s">
        <v>11</v>
      </c>
      <c r="D276" t="s">
        <v>20</v>
      </c>
      <c r="E276" t="s">
        <v>10</v>
      </c>
      <c r="F276">
        <v>74</v>
      </c>
      <c r="G276">
        <v>75</v>
      </c>
      <c r="H276">
        <v>82</v>
      </c>
      <c r="I276">
        <f>SUM(StudentPerformance[[#This Row],[math score]],StudentPerformance[[#This Row],[reading score]],StudentPerformance[[#This Row],[writing score]])</f>
        <v>231</v>
      </c>
      <c r="J276" t="str">
        <f>IF(StudentPerformance[[#This Row],[math score]]&gt;50,"Pass","Fail")</f>
        <v>Pass</v>
      </c>
      <c r="K276" t="str">
        <f>IF(StudentPerformance[[#This Row],[reading score]]&gt;50,"Pass","Fail")</f>
        <v>Pass</v>
      </c>
      <c r="L276" t="str">
        <f>IF(StudentPerformance[[#This Row],[writing score]]&gt;50,"Pass","Fail")</f>
        <v>Pass</v>
      </c>
      <c r="M276" t="str">
        <f t="shared" si="4"/>
        <v>Pass</v>
      </c>
    </row>
    <row r="277" spans="1:13" x14ac:dyDescent="0.2">
      <c r="A277">
        <f>RANK(StudentPerformance[[#This Row],[Total marks]],StudentPerformance[Total marks],0)</f>
        <v>269</v>
      </c>
      <c r="B277" t="s">
        <v>15</v>
      </c>
      <c r="C277" t="s">
        <v>21</v>
      </c>
      <c r="D277" t="s">
        <v>12</v>
      </c>
      <c r="E277" t="s">
        <v>13</v>
      </c>
      <c r="F277">
        <v>87</v>
      </c>
      <c r="G277">
        <v>74</v>
      </c>
      <c r="H277">
        <v>70</v>
      </c>
      <c r="I277">
        <f>SUM(StudentPerformance[[#This Row],[math score]],StudentPerformance[[#This Row],[reading score]],StudentPerformance[[#This Row],[writing score]])</f>
        <v>231</v>
      </c>
      <c r="J277" t="str">
        <f>IF(StudentPerformance[[#This Row],[math score]]&gt;50,"Pass","Fail")</f>
        <v>Pass</v>
      </c>
      <c r="K277" t="str">
        <f>IF(StudentPerformance[[#This Row],[reading score]]&gt;50,"Pass","Fail")</f>
        <v>Pass</v>
      </c>
      <c r="L277" t="str">
        <f>IF(StudentPerformance[[#This Row],[writing score]]&gt;50,"Pass","Fail")</f>
        <v>Pass</v>
      </c>
      <c r="M277" t="str">
        <f t="shared" si="4"/>
        <v>Pass</v>
      </c>
    </row>
    <row r="278" spans="1:13" x14ac:dyDescent="0.2">
      <c r="A278">
        <f>RANK(StudentPerformance[[#This Row],[Total marks]],StudentPerformance[Total marks],0)</f>
        <v>277</v>
      </c>
      <c r="B278" t="s">
        <v>15</v>
      </c>
      <c r="C278" t="s">
        <v>16</v>
      </c>
      <c r="D278" t="s">
        <v>12</v>
      </c>
      <c r="E278" t="s">
        <v>10</v>
      </c>
      <c r="F278">
        <v>75</v>
      </c>
      <c r="G278">
        <v>81</v>
      </c>
      <c r="H278">
        <v>74</v>
      </c>
      <c r="I278">
        <f>SUM(StudentPerformance[[#This Row],[math score]],StudentPerformance[[#This Row],[reading score]],StudentPerformance[[#This Row],[writing score]])</f>
        <v>230</v>
      </c>
      <c r="J278" t="str">
        <f>IF(StudentPerformance[[#This Row],[math score]]&gt;50,"Pass","Fail")</f>
        <v>Pass</v>
      </c>
      <c r="K278" t="str">
        <f>IF(StudentPerformance[[#This Row],[reading score]]&gt;50,"Pass","Fail")</f>
        <v>Pass</v>
      </c>
      <c r="L278" t="str">
        <f>IF(StudentPerformance[[#This Row],[writing score]]&gt;50,"Pass","Fail")</f>
        <v>Pass</v>
      </c>
      <c r="M278" t="str">
        <f t="shared" si="4"/>
        <v>Pass</v>
      </c>
    </row>
    <row r="279" spans="1:13" x14ac:dyDescent="0.2">
      <c r="A279">
        <f>RANK(StudentPerformance[[#This Row],[Total marks]],StudentPerformance[Total marks],0)</f>
        <v>277</v>
      </c>
      <c r="B279" t="s">
        <v>7</v>
      </c>
      <c r="C279" t="s">
        <v>11</v>
      </c>
      <c r="D279" t="s">
        <v>19</v>
      </c>
      <c r="E279" t="s">
        <v>13</v>
      </c>
      <c r="F279">
        <v>67</v>
      </c>
      <c r="G279">
        <v>79</v>
      </c>
      <c r="H279">
        <v>84</v>
      </c>
      <c r="I279">
        <f>SUM(StudentPerformance[[#This Row],[math score]],StudentPerformance[[#This Row],[reading score]],StudentPerformance[[#This Row],[writing score]])</f>
        <v>230</v>
      </c>
      <c r="J279" t="str">
        <f>IF(StudentPerformance[[#This Row],[math score]]&gt;50,"Pass","Fail")</f>
        <v>Pass</v>
      </c>
      <c r="K279" t="str">
        <f>IF(StudentPerformance[[#This Row],[reading score]]&gt;50,"Pass","Fail")</f>
        <v>Pass</v>
      </c>
      <c r="L279" t="str">
        <f>IF(StudentPerformance[[#This Row],[writing score]]&gt;50,"Pass","Fail")</f>
        <v>Pass</v>
      </c>
      <c r="M279" t="str">
        <f t="shared" si="4"/>
        <v>Pass</v>
      </c>
    </row>
    <row r="280" spans="1:13" x14ac:dyDescent="0.2">
      <c r="A280">
        <f>RANK(StudentPerformance[[#This Row],[Total marks]],StudentPerformance[Total marks],0)</f>
        <v>277</v>
      </c>
      <c r="B280" t="s">
        <v>7</v>
      </c>
      <c r="C280" t="s">
        <v>18</v>
      </c>
      <c r="D280" t="s">
        <v>9</v>
      </c>
      <c r="E280" t="s">
        <v>13</v>
      </c>
      <c r="F280">
        <v>71</v>
      </c>
      <c r="G280">
        <v>76</v>
      </c>
      <c r="H280">
        <v>83</v>
      </c>
      <c r="I280">
        <f>SUM(StudentPerformance[[#This Row],[math score]],StudentPerformance[[#This Row],[reading score]],StudentPerformance[[#This Row],[writing score]])</f>
        <v>230</v>
      </c>
      <c r="J280" t="str">
        <f>IF(StudentPerformance[[#This Row],[math score]]&gt;50,"Pass","Fail")</f>
        <v>Pass</v>
      </c>
      <c r="K280" t="str">
        <f>IF(StudentPerformance[[#This Row],[reading score]]&gt;50,"Pass","Fail")</f>
        <v>Pass</v>
      </c>
      <c r="L280" t="str">
        <f>IF(StudentPerformance[[#This Row],[writing score]]&gt;50,"Pass","Fail")</f>
        <v>Pass</v>
      </c>
      <c r="M280" t="str">
        <f t="shared" si="4"/>
        <v>Pass</v>
      </c>
    </row>
    <row r="281" spans="1:13" x14ac:dyDescent="0.2">
      <c r="A281">
        <f>RANK(StudentPerformance[[#This Row],[Total marks]],StudentPerformance[Total marks],0)</f>
        <v>277</v>
      </c>
      <c r="B281" t="s">
        <v>15</v>
      </c>
      <c r="C281" t="s">
        <v>21</v>
      </c>
      <c r="D281" t="s">
        <v>20</v>
      </c>
      <c r="E281" t="s">
        <v>13</v>
      </c>
      <c r="F281">
        <v>77</v>
      </c>
      <c r="G281">
        <v>76</v>
      </c>
      <c r="H281">
        <v>77</v>
      </c>
      <c r="I281">
        <f>SUM(StudentPerformance[[#This Row],[math score]],StudentPerformance[[#This Row],[reading score]],StudentPerformance[[#This Row],[writing score]])</f>
        <v>230</v>
      </c>
      <c r="J281" t="str">
        <f>IF(StudentPerformance[[#This Row],[math score]]&gt;50,"Pass","Fail")</f>
        <v>Pass</v>
      </c>
      <c r="K281" t="str">
        <f>IF(StudentPerformance[[#This Row],[reading score]]&gt;50,"Pass","Fail")</f>
        <v>Pass</v>
      </c>
      <c r="L281" t="str">
        <f>IF(StudentPerformance[[#This Row],[writing score]]&gt;50,"Pass","Fail")</f>
        <v>Pass</v>
      </c>
      <c r="M281" t="str">
        <f t="shared" si="4"/>
        <v>Pass</v>
      </c>
    </row>
    <row r="282" spans="1:13" x14ac:dyDescent="0.2">
      <c r="A282">
        <f>RANK(StudentPerformance[[#This Row],[Total marks]],StudentPerformance[Total marks],0)</f>
        <v>277</v>
      </c>
      <c r="B282" t="s">
        <v>15</v>
      </c>
      <c r="C282" t="s">
        <v>18</v>
      </c>
      <c r="D282" t="s">
        <v>17</v>
      </c>
      <c r="E282" t="s">
        <v>13</v>
      </c>
      <c r="F282">
        <v>81</v>
      </c>
      <c r="G282">
        <v>72</v>
      </c>
      <c r="H282">
        <v>77</v>
      </c>
      <c r="I282">
        <f>SUM(StudentPerformance[[#This Row],[math score]],StudentPerformance[[#This Row],[reading score]],StudentPerformance[[#This Row],[writing score]])</f>
        <v>230</v>
      </c>
      <c r="J282" t="str">
        <f>IF(StudentPerformance[[#This Row],[math score]]&gt;50,"Pass","Fail")</f>
        <v>Pass</v>
      </c>
      <c r="K282" t="str">
        <f>IF(StudentPerformance[[#This Row],[reading score]]&gt;50,"Pass","Fail")</f>
        <v>Pass</v>
      </c>
      <c r="L282" t="str">
        <f>IF(StudentPerformance[[#This Row],[writing score]]&gt;50,"Pass","Fail")</f>
        <v>Pass</v>
      </c>
      <c r="M282" t="str">
        <f t="shared" si="4"/>
        <v>Pass</v>
      </c>
    </row>
    <row r="283" spans="1:13" x14ac:dyDescent="0.2">
      <c r="A283">
        <f>RANK(StudentPerformance[[#This Row],[Total marks]],StudentPerformance[Total marks],0)</f>
        <v>282</v>
      </c>
      <c r="B283" t="s">
        <v>7</v>
      </c>
      <c r="C283" t="s">
        <v>8</v>
      </c>
      <c r="D283" t="s">
        <v>19</v>
      </c>
      <c r="E283" t="s">
        <v>13</v>
      </c>
      <c r="F283">
        <v>68</v>
      </c>
      <c r="G283">
        <v>83</v>
      </c>
      <c r="H283">
        <v>78</v>
      </c>
      <c r="I283">
        <f>SUM(StudentPerformance[[#This Row],[math score]],StudentPerformance[[#This Row],[reading score]],StudentPerformance[[#This Row],[writing score]])</f>
        <v>229</v>
      </c>
      <c r="J283" t="str">
        <f>IF(StudentPerformance[[#This Row],[math score]]&gt;50,"Pass","Fail")</f>
        <v>Pass</v>
      </c>
      <c r="K283" t="str">
        <f>IF(StudentPerformance[[#This Row],[reading score]]&gt;50,"Pass","Fail")</f>
        <v>Pass</v>
      </c>
      <c r="L283" t="str">
        <f>IF(StudentPerformance[[#This Row],[writing score]]&gt;50,"Pass","Fail")</f>
        <v>Pass</v>
      </c>
      <c r="M283" t="str">
        <f t="shared" si="4"/>
        <v>Pass</v>
      </c>
    </row>
    <row r="284" spans="1:13" x14ac:dyDescent="0.2">
      <c r="A284">
        <f>RANK(StudentPerformance[[#This Row],[Total marks]],StudentPerformance[Total marks],0)</f>
        <v>282</v>
      </c>
      <c r="B284" t="s">
        <v>15</v>
      </c>
      <c r="C284" t="s">
        <v>11</v>
      </c>
      <c r="D284" t="s">
        <v>20</v>
      </c>
      <c r="E284" t="s">
        <v>13</v>
      </c>
      <c r="F284">
        <v>76</v>
      </c>
      <c r="G284">
        <v>80</v>
      </c>
      <c r="H284">
        <v>73</v>
      </c>
      <c r="I284">
        <f>SUM(StudentPerformance[[#This Row],[math score]],StudentPerformance[[#This Row],[reading score]],StudentPerformance[[#This Row],[writing score]])</f>
        <v>229</v>
      </c>
      <c r="J284" t="str">
        <f>IF(StudentPerformance[[#This Row],[math score]]&gt;50,"Pass","Fail")</f>
        <v>Pass</v>
      </c>
      <c r="K284" t="str">
        <f>IF(StudentPerformance[[#This Row],[reading score]]&gt;50,"Pass","Fail")</f>
        <v>Pass</v>
      </c>
      <c r="L284" t="str">
        <f>IF(StudentPerformance[[#This Row],[writing score]]&gt;50,"Pass","Fail")</f>
        <v>Pass</v>
      </c>
      <c r="M284" t="str">
        <f t="shared" si="4"/>
        <v>Pass</v>
      </c>
    </row>
    <row r="285" spans="1:13" x14ac:dyDescent="0.2">
      <c r="A285">
        <f>RANK(StudentPerformance[[#This Row],[Total marks]],StudentPerformance[Total marks],0)</f>
        <v>282</v>
      </c>
      <c r="B285" t="s">
        <v>7</v>
      </c>
      <c r="C285" t="s">
        <v>18</v>
      </c>
      <c r="D285" t="s">
        <v>12</v>
      </c>
      <c r="E285" t="s">
        <v>13</v>
      </c>
      <c r="F285">
        <v>69</v>
      </c>
      <c r="G285">
        <v>79</v>
      </c>
      <c r="H285">
        <v>81</v>
      </c>
      <c r="I285">
        <f>SUM(StudentPerformance[[#This Row],[math score]],StudentPerformance[[#This Row],[reading score]],StudentPerformance[[#This Row],[writing score]])</f>
        <v>229</v>
      </c>
      <c r="J285" t="str">
        <f>IF(StudentPerformance[[#This Row],[math score]]&gt;50,"Pass","Fail")</f>
        <v>Pass</v>
      </c>
      <c r="K285" t="str">
        <f>IF(StudentPerformance[[#This Row],[reading score]]&gt;50,"Pass","Fail")</f>
        <v>Pass</v>
      </c>
      <c r="L285" t="str">
        <f>IF(StudentPerformance[[#This Row],[writing score]]&gt;50,"Pass","Fail")</f>
        <v>Pass</v>
      </c>
      <c r="M285" t="str">
        <f t="shared" si="4"/>
        <v>Pass</v>
      </c>
    </row>
    <row r="286" spans="1:13" x14ac:dyDescent="0.2">
      <c r="A286">
        <f>RANK(StudentPerformance[[#This Row],[Total marks]],StudentPerformance[Total marks],0)</f>
        <v>282</v>
      </c>
      <c r="B286" t="s">
        <v>15</v>
      </c>
      <c r="C286" t="s">
        <v>11</v>
      </c>
      <c r="D286" t="s">
        <v>12</v>
      </c>
      <c r="E286" t="s">
        <v>10</v>
      </c>
      <c r="F286">
        <v>76</v>
      </c>
      <c r="G286">
        <v>78</v>
      </c>
      <c r="H286">
        <v>75</v>
      </c>
      <c r="I286">
        <f>SUM(StudentPerformance[[#This Row],[math score]],StudentPerformance[[#This Row],[reading score]],StudentPerformance[[#This Row],[writing score]])</f>
        <v>229</v>
      </c>
      <c r="J286" t="str">
        <f>IF(StudentPerformance[[#This Row],[math score]]&gt;50,"Pass","Fail")</f>
        <v>Pass</v>
      </c>
      <c r="K286" t="str">
        <f>IF(StudentPerformance[[#This Row],[reading score]]&gt;50,"Pass","Fail")</f>
        <v>Pass</v>
      </c>
      <c r="L286" t="str">
        <f>IF(StudentPerformance[[#This Row],[writing score]]&gt;50,"Pass","Fail")</f>
        <v>Pass</v>
      </c>
      <c r="M286" t="str">
        <f t="shared" si="4"/>
        <v>Pass</v>
      </c>
    </row>
    <row r="287" spans="1:13" x14ac:dyDescent="0.2">
      <c r="A287">
        <f>RANK(StudentPerformance[[#This Row],[Total marks]],StudentPerformance[Total marks],0)</f>
        <v>282</v>
      </c>
      <c r="B287" t="s">
        <v>7</v>
      </c>
      <c r="C287" t="s">
        <v>8</v>
      </c>
      <c r="D287" t="s">
        <v>17</v>
      </c>
      <c r="E287" t="s">
        <v>10</v>
      </c>
      <c r="F287">
        <v>73</v>
      </c>
      <c r="G287">
        <v>76</v>
      </c>
      <c r="H287">
        <v>80</v>
      </c>
      <c r="I287">
        <f>SUM(StudentPerformance[[#This Row],[math score]],StudentPerformance[[#This Row],[reading score]],StudentPerformance[[#This Row],[writing score]])</f>
        <v>229</v>
      </c>
      <c r="J287" t="str">
        <f>IF(StudentPerformance[[#This Row],[math score]]&gt;50,"Pass","Fail")</f>
        <v>Pass</v>
      </c>
      <c r="K287" t="str">
        <f>IF(StudentPerformance[[#This Row],[reading score]]&gt;50,"Pass","Fail")</f>
        <v>Pass</v>
      </c>
      <c r="L287" t="str">
        <f>IF(StudentPerformance[[#This Row],[writing score]]&gt;50,"Pass","Fail")</f>
        <v>Pass</v>
      </c>
      <c r="M287" t="str">
        <f t="shared" si="4"/>
        <v>Pass</v>
      </c>
    </row>
    <row r="288" spans="1:13" x14ac:dyDescent="0.2">
      <c r="A288">
        <f>RANK(StudentPerformance[[#This Row],[Total marks]],StudentPerformance[Total marks],0)</f>
        <v>282</v>
      </c>
      <c r="B288" t="s">
        <v>15</v>
      </c>
      <c r="C288" t="s">
        <v>18</v>
      </c>
      <c r="D288" t="s">
        <v>20</v>
      </c>
      <c r="E288" t="s">
        <v>10</v>
      </c>
      <c r="F288">
        <v>86</v>
      </c>
      <c r="G288">
        <v>73</v>
      </c>
      <c r="H288">
        <v>70</v>
      </c>
      <c r="I288">
        <f>SUM(StudentPerformance[[#This Row],[math score]],StudentPerformance[[#This Row],[reading score]],StudentPerformance[[#This Row],[writing score]])</f>
        <v>229</v>
      </c>
      <c r="J288" t="str">
        <f>IF(StudentPerformance[[#This Row],[math score]]&gt;50,"Pass","Fail")</f>
        <v>Pass</v>
      </c>
      <c r="K288" t="str">
        <f>IF(StudentPerformance[[#This Row],[reading score]]&gt;50,"Pass","Fail")</f>
        <v>Pass</v>
      </c>
      <c r="L288" t="str">
        <f>IF(StudentPerformance[[#This Row],[writing score]]&gt;50,"Pass","Fail")</f>
        <v>Pass</v>
      </c>
      <c r="M288" t="str">
        <f t="shared" si="4"/>
        <v>Pass</v>
      </c>
    </row>
    <row r="289" spans="1:13" x14ac:dyDescent="0.2">
      <c r="A289">
        <f>RANK(StudentPerformance[[#This Row],[Total marks]],StudentPerformance[Total marks],0)</f>
        <v>288</v>
      </c>
      <c r="B289" t="s">
        <v>7</v>
      </c>
      <c r="C289" t="s">
        <v>18</v>
      </c>
      <c r="D289" t="s">
        <v>20</v>
      </c>
      <c r="E289" t="s">
        <v>10</v>
      </c>
      <c r="F289">
        <v>65</v>
      </c>
      <c r="G289">
        <v>82</v>
      </c>
      <c r="H289">
        <v>81</v>
      </c>
      <c r="I289">
        <f>SUM(StudentPerformance[[#This Row],[math score]],StudentPerformance[[#This Row],[reading score]],StudentPerformance[[#This Row],[writing score]])</f>
        <v>228</v>
      </c>
      <c r="J289" t="str">
        <f>IF(StudentPerformance[[#This Row],[math score]]&gt;50,"Pass","Fail")</f>
        <v>Pass</v>
      </c>
      <c r="K289" t="str">
        <f>IF(StudentPerformance[[#This Row],[reading score]]&gt;50,"Pass","Fail")</f>
        <v>Pass</v>
      </c>
      <c r="L289" t="str">
        <f>IF(StudentPerformance[[#This Row],[writing score]]&gt;50,"Pass","Fail")</f>
        <v>Pass</v>
      </c>
      <c r="M289" t="str">
        <f t="shared" si="4"/>
        <v>Pass</v>
      </c>
    </row>
    <row r="290" spans="1:13" x14ac:dyDescent="0.2">
      <c r="A290">
        <f>RANK(StudentPerformance[[#This Row],[Total marks]],StudentPerformance[Total marks],0)</f>
        <v>288</v>
      </c>
      <c r="B290" t="s">
        <v>7</v>
      </c>
      <c r="C290" t="s">
        <v>11</v>
      </c>
      <c r="D290" t="s">
        <v>20</v>
      </c>
      <c r="E290" t="s">
        <v>13</v>
      </c>
      <c r="F290">
        <v>70</v>
      </c>
      <c r="G290">
        <v>82</v>
      </c>
      <c r="H290">
        <v>76</v>
      </c>
      <c r="I290">
        <f>SUM(StudentPerformance[[#This Row],[math score]],StudentPerformance[[#This Row],[reading score]],StudentPerformance[[#This Row],[writing score]])</f>
        <v>228</v>
      </c>
      <c r="J290" t="str">
        <f>IF(StudentPerformance[[#This Row],[math score]]&gt;50,"Pass","Fail")</f>
        <v>Pass</v>
      </c>
      <c r="K290" t="str">
        <f>IF(StudentPerformance[[#This Row],[reading score]]&gt;50,"Pass","Fail")</f>
        <v>Pass</v>
      </c>
      <c r="L290" t="str">
        <f>IF(StudentPerformance[[#This Row],[writing score]]&gt;50,"Pass","Fail")</f>
        <v>Pass</v>
      </c>
      <c r="M290" t="str">
        <f t="shared" si="4"/>
        <v>Pass</v>
      </c>
    </row>
    <row r="291" spans="1:13" x14ac:dyDescent="0.2">
      <c r="A291">
        <f>RANK(StudentPerformance[[#This Row],[Total marks]],StudentPerformance[Total marks],0)</f>
        <v>288</v>
      </c>
      <c r="B291" t="s">
        <v>7</v>
      </c>
      <c r="C291" t="s">
        <v>8</v>
      </c>
      <c r="D291" t="s">
        <v>19</v>
      </c>
      <c r="E291" t="s">
        <v>13</v>
      </c>
      <c r="F291">
        <v>67</v>
      </c>
      <c r="G291">
        <v>80</v>
      </c>
      <c r="H291">
        <v>81</v>
      </c>
      <c r="I291">
        <f>SUM(StudentPerformance[[#This Row],[math score]],StudentPerformance[[#This Row],[reading score]],StudentPerformance[[#This Row],[writing score]])</f>
        <v>228</v>
      </c>
      <c r="J291" t="str">
        <f>IF(StudentPerformance[[#This Row],[math score]]&gt;50,"Pass","Fail")</f>
        <v>Pass</v>
      </c>
      <c r="K291" t="str">
        <f>IF(StudentPerformance[[#This Row],[reading score]]&gt;50,"Pass","Fail")</f>
        <v>Pass</v>
      </c>
      <c r="L291" t="str">
        <f>IF(StudentPerformance[[#This Row],[writing score]]&gt;50,"Pass","Fail")</f>
        <v>Pass</v>
      </c>
      <c r="M291" t="str">
        <f t="shared" si="4"/>
        <v>Pass</v>
      </c>
    </row>
    <row r="292" spans="1:13" x14ac:dyDescent="0.2">
      <c r="A292">
        <f>RANK(StudentPerformance[[#This Row],[Total marks]],StudentPerformance[Total marks],0)</f>
        <v>288</v>
      </c>
      <c r="B292" t="s">
        <v>7</v>
      </c>
      <c r="C292" t="s">
        <v>21</v>
      </c>
      <c r="D292" t="s">
        <v>20</v>
      </c>
      <c r="E292" t="s">
        <v>10</v>
      </c>
      <c r="F292">
        <v>72</v>
      </c>
      <c r="G292">
        <v>79</v>
      </c>
      <c r="H292">
        <v>77</v>
      </c>
      <c r="I292">
        <f>SUM(StudentPerformance[[#This Row],[math score]],StudentPerformance[[#This Row],[reading score]],StudentPerformance[[#This Row],[writing score]])</f>
        <v>228</v>
      </c>
      <c r="J292" t="str">
        <f>IF(StudentPerformance[[#This Row],[math score]]&gt;50,"Pass","Fail")</f>
        <v>Pass</v>
      </c>
      <c r="K292" t="str">
        <f>IF(StudentPerformance[[#This Row],[reading score]]&gt;50,"Pass","Fail")</f>
        <v>Pass</v>
      </c>
      <c r="L292" t="str">
        <f>IF(StudentPerformance[[#This Row],[writing score]]&gt;50,"Pass","Fail")</f>
        <v>Pass</v>
      </c>
      <c r="M292" t="str">
        <f t="shared" si="4"/>
        <v>Pass</v>
      </c>
    </row>
    <row r="293" spans="1:13" x14ac:dyDescent="0.2">
      <c r="A293">
        <f>RANK(StudentPerformance[[#This Row],[Total marks]],StudentPerformance[Total marks],0)</f>
        <v>288</v>
      </c>
      <c r="B293" t="s">
        <v>15</v>
      </c>
      <c r="C293" t="s">
        <v>18</v>
      </c>
      <c r="D293" t="s">
        <v>9</v>
      </c>
      <c r="E293" t="s">
        <v>13</v>
      </c>
      <c r="F293">
        <v>74</v>
      </c>
      <c r="G293">
        <v>79</v>
      </c>
      <c r="H293">
        <v>75</v>
      </c>
      <c r="I293">
        <f>SUM(StudentPerformance[[#This Row],[math score]],StudentPerformance[[#This Row],[reading score]],StudentPerformance[[#This Row],[writing score]])</f>
        <v>228</v>
      </c>
      <c r="J293" t="str">
        <f>IF(StudentPerformance[[#This Row],[math score]]&gt;50,"Pass","Fail")</f>
        <v>Pass</v>
      </c>
      <c r="K293" t="str">
        <f>IF(StudentPerformance[[#This Row],[reading score]]&gt;50,"Pass","Fail")</f>
        <v>Pass</v>
      </c>
      <c r="L293" t="str">
        <f>IF(StudentPerformance[[#This Row],[writing score]]&gt;50,"Pass","Fail")</f>
        <v>Pass</v>
      </c>
      <c r="M293" t="str">
        <f t="shared" si="4"/>
        <v>Pass</v>
      </c>
    </row>
    <row r="294" spans="1:13" x14ac:dyDescent="0.2">
      <c r="A294">
        <f>RANK(StudentPerformance[[#This Row],[Total marks]],StudentPerformance[Total marks],0)</f>
        <v>288</v>
      </c>
      <c r="B294" t="s">
        <v>15</v>
      </c>
      <c r="C294" t="s">
        <v>18</v>
      </c>
      <c r="D294" t="s">
        <v>17</v>
      </c>
      <c r="E294" t="s">
        <v>10</v>
      </c>
      <c r="F294">
        <v>77</v>
      </c>
      <c r="G294">
        <v>78</v>
      </c>
      <c r="H294">
        <v>73</v>
      </c>
      <c r="I294">
        <f>SUM(StudentPerformance[[#This Row],[math score]],StudentPerformance[[#This Row],[reading score]],StudentPerformance[[#This Row],[writing score]])</f>
        <v>228</v>
      </c>
      <c r="J294" t="str">
        <f>IF(StudentPerformance[[#This Row],[math score]]&gt;50,"Pass","Fail")</f>
        <v>Pass</v>
      </c>
      <c r="K294" t="str">
        <f>IF(StudentPerformance[[#This Row],[reading score]]&gt;50,"Pass","Fail")</f>
        <v>Pass</v>
      </c>
      <c r="L294" t="str">
        <f>IF(StudentPerformance[[#This Row],[writing score]]&gt;50,"Pass","Fail")</f>
        <v>Pass</v>
      </c>
      <c r="M294" t="str">
        <f t="shared" si="4"/>
        <v>Pass</v>
      </c>
    </row>
    <row r="295" spans="1:13" x14ac:dyDescent="0.2">
      <c r="A295">
        <f>RANK(StudentPerformance[[#This Row],[Total marks]],StudentPerformance[Total marks],0)</f>
        <v>288</v>
      </c>
      <c r="B295" t="s">
        <v>7</v>
      </c>
      <c r="C295" t="s">
        <v>18</v>
      </c>
      <c r="D295" t="s">
        <v>17</v>
      </c>
      <c r="E295" t="s">
        <v>13</v>
      </c>
      <c r="F295">
        <v>73</v>
      </c>
      <c r="G295">
        <v>75</v>
      </c>
      <c r="H295">
        <v>80</v>
      </c>
      <c r="I295">
        <f>SUM(StudentPerformance[[#This Row],[math score]],StudentPerformance[[#This Row],[reading score]],StudentPerformance[[#This Row],[writing score]])</f>
        <v>228</v>
      </c>
      <c r="J295" t="str">
        <f>IF(StudentPerformance[[#This Row],[math score]]&gt;50,"Pass","Fail")</f>
        <v>Pass</v>
      </c>
      <c r="K295" t="str">
        <f>IF(StudentPerformance[[#This Row],[reading score]]&gt;50,"Pass","Fail")</f>
        <v>Pass</v>
      </c>
      <c r="L295" t="str">
        <f>IF(StudentPerformance[[#This Row],[writing score]]&gt;50,"Pass","Fail")</f>
        <v>Pass</v>
      </c>
      <c r="M295" t="str">
        <f t="shared" si="4"/>
        <v>Pass</v>
      </c>
    </row>
    <row r="296" spans="1:13" x14ac:dyDescent="0.2">
      <c r="A296">
        <f>RANK(StudentPerformance[[#This Row],[Total marks]],StudentPerformance[Total marks],0)</f>
        <v>288</v>
      </c>
      <c r="B296" t="s">
        <v>7</v>
      </c>
      <c r="C296" t="s">
        <v>18</v>
      </c>
      <c r="D296" t="s">
        <v>12</v>
      </c>
      <c r="E296" t="s">
        <v>13</v>
      </c>
      <c r="F296">
        <v>74</v>
      </c>
      <c r="G296">
        <v>75</v>
      </c>
      <c r="H296">
        <v>79</v>
      </c>
      <c r="I296">
        <f>SUM(StudentPerformance[[#This Row],[math score]],StudentPerformance[[#This Row],[reading score]],StudentPerformance[[#This Row],[writing score]])</f>
        <v>228</v>
      </c>
      <c r="J296" t="str">
        <f>IF(StudentPerformance[[#This Row],[math score]]&gt;50,"Pass","Fail")</f>
        <v>Pass</v>
      </c>
      <c r="K296" t="str">
        <f>IF(StudentPerformance[[#This Row],[reading score]]&gt;50,"Pass","Fail")</f>
        <v>Pass</v>
      </c>
      <c r="L296" t="str">
        <f>IF(StudentPerformance[[#This Row],[writing score]]&gt;50,"Pass","Fail")</f>
        <v>Pass</v>
      </c>
      <c r="M296" t="str">
        <f t="shared" si="4"/>
        <v>Pass</v>
      </c>
    </row>
    <row r="297" spans="1:13" x14ac:dyDescent="0.2">
      <c r="A297">
        <f>RANK(StudentPerformance[[#This Row],[Total marks]],StudentPerformance[Total marks],0)</f>
        <v>288</v>
      </c>
      <c r="B297" t="s">
        <v>15</v>
      </c>
      <c r="C297" t="s">
        <v>21</v>
      </c>
      <c r="D297" t="s">
        <v>12</v>
      </c>
      <c r="E297" t="s">
        <v>13</v>
      </c>
      <c r="F297">
        <v>85</v>
      </c>
      <c r="G297">
        <v>75</v>
      </c>
      <c r="H297">
        <v>68</v>
      </c>
      <c r="I297">
        <f>SUM(StudentPerformance[[#This Row],[math score]],StudentPerformance[[#This Row],[reading score]],StudentPerformance[[#This Row],[writing score]])</f>
        <v>228</v>
      </c>
      <c r="J297" t="str">
        <f>IF(StudentPerformance[[#This Row],[math score]]&gt;50,"Pass","Fail")</f>
        <v>Pass</v>
      </c>
      <c r="K297" t="str">
        <f>IF(StudentPerformance[[#This Row],[reading score]]&gt;50,"Pass","Fail")</f>
        <v>Pass</v>
      </c>
      <c r="L297" t="str">
        <f>IF(StudentPerformance[[#This Row],[writing score]]&gt;50,"Pass","Fail")</f>
        <v>Pass</v>
      </c>
      <c r="M297" t="str">
        <f t="shared" si="4"/>
        <v>Pass</v>
      </c>
    </row>
    <row r="298" spans="1:13" x14ac:dyDescent="0.2">
      <c r="A298">
        <f>RANK(StudentPerformance[[#This Row],[Total marks]],StudentPerformance[Total marks],0)</f>
        <v>297</v>
      </c>
      <c r="B298" t="s">
        <v>7</v>
      </c>
      <c r="C298" t="s">
        <v>11</v>
      </c>
      <c r="D298" t="s">
        <v>14</v>
      </c>
      <c r="E298" t="s">
        <v>13</v>
      </c>
      <c r="F298">
        <v>65</v>
      </c>
      <c r="G298">
        <v>81</v>
      </c>
      <c r="H298">
        <v>81</v>
      </c>
      <c r="I298">
        <f>SUM(StudentPerformance[[#This Row],[math score]],StudentPerformance[[#This Row],[reading score]],StudentPerformance[[#This Row],[writing score]])</f>
        <v>227</v>
      </c>
      <c r="J298" t="str">
        <f>IF(StudentPerformance[[#This Row],[math score]]&gt;50,"Pass","Fail")</f>
        <v>Pass</v>
      </c>
      <c r="K298" t="str">
        <f>IF(StudentPerformance[[#This Row],[reading score]]&gt;50,"Pass","Fail")</f>
        <v>Pass</v>
      </c>
      <c r="L298" t="str">
        <f>IF(StudentPerformance[[#This Row],[writing score]]&gt;50,"Pass","Fail")</f>
        <v>Pass</v>
      </c>
      <c r="M298" t="str">
        <f t="shared" si="4"/>
        <v>Pass</v>
      </c>
    </row>
    <row r="299" spans="1:13" x14ac:dyDescent="0.2">
      <c r="A299">
        <f>RANK(StudentPerformance[[#This Row],[Total marks]],StudentPerformance[Total marks],0)</f>
        <v>297</v>
      </c>
      <c r="B299" t="s">
        <v>7</v>
      </c>
      <c r="C299" t="s">
        <v>8</v>
      </c>
      <c r="D299" t="s">
        <v>9</v>
      </c>
      <c r="E299" t="s">
        <v>13</v>
      </c>
      <c r="F299">
        <v>65</v>
      </c>
      <c r="G299">
        <v>81</v>
      </c>
      <c r="H299">
        <v>81</v>
      </c>
      <c r="I299">
        <f>SUM(StudentPerformance[[#This Row],[math score]],StudentPerformance[[#This Row],[reading score]],StudentPerformance[[#This Row],[writing score]])</f>
        <v>227</v>
      </c>
      <c r="J299" t="str">
        <f>IF(StudentPerformance[[#This Row],[math score]]&gt;50,"Pass","Fail")</f>
        <v>Pass</v>
      </c>
      <c r="K299" t="str">
        <f>IF(StudentPerformance[[#This Row],[reading score]]&gt;50,"Pass","Fail")</f>
        <v>Pass</v>
      </c>
      <c r="L299" t="str">
        <f>IF(StudentPerformance[[#This Row],[writing score]]&gt;50,"Pass","Fail")</f>
        <v>Pass</v>
      </c>
      <c r="M299" t="str">
        <f t="shared" si="4"/>
        <v>Pass</v>
      </c>
    </row>
    <row r="300" spans="1:13" x14ac:dyDescent="0.2">
      <c r="A300">
        <f>RANK(StudentPerformance[[#This Row],[Total marks]],StudentPerformance[Total marks],0)</f>
        <v>297</v>
      </c>
      <c r="B300" t="s">
        <v>7</v>
      </c>
      <c r="C300" t="s">
        <v>11</v>
      </c>
      <c r="D300" t="s">
        <v>12</v>
      </c>
      <c r="E300" t="s">
        <v>13</v>
      </c>
      <c r="F300">
        <v>67</v>
      </c>
      <c r="G300">
        <v>81</v>
      </c>
      <c r="H300">
        <v>79</v>
      </c>
      <c r="I300">
        <f>SUM(StudentPerformance[[#This Row],[math score]],StudentPerformance[[#This Row],[reading score]],StudentPerformance[[#This Row],[writing score]])</f>
        <v>227</v>
      </c>
      <c r="J300" t="str">
        <f>IF(StudentPerformance[[#This Row],[math score]]&gt;50,"Pass","Fail")</f>
        <v>Pass</v>
      </c>
      <c r="K300" t="str">
        <f>IF(StudentPerformance[[#This Row],[reading score]]&gt;50,"Pass","Fail")</f>
        <v>Pass</v>
      </c>
      <c r="L300" t="str">
        <f>IF(StudentPerformance[[#This Row],[writing score]]&gt;50,"Pass","Fail")</f>
        <v>Pass</v>
      </c>
      <c r="M300" t="str">
        <f t="shared" si="4"/>
        <v>Pass</v>
      </c>
    </row>
    <row r="301" spans="1:13" x14ac:dyDescent="0.2">
      <c r="A301">
        <f>RANK(StudentPerformance[[#This Row],[Total marks]],StudentPerformance[Total marks],0)</f>
        <v>297</v>
      </c>
      <c r="B301" t="s">
        <v>15</v>
      </c>
      <c r="C301" t="s">
        <v>11</v>
      </c>
      <c r="D301" t="s">
        <v>19</v>
      </c>
      <c r="E301" t="s">
        <v>10</v>
      </c>
      <c r="F301">
        <v>75</v>
      </c>
      <c r="G301">
        <v>81</v>
      </c>
      <c r="H301">
        <v>71</v>
      </c>
      <c r="I301">
        <f>SUM(StudentPerformance[[#This Row],[math score]],StudentPerformance[[#This Row],[reading score]],StudentPerformance[[#This Row],[writing score]])</f>
        <v>227</v>
      </c>
      <c r="J301" t="str">
        <f>IF(StudentPerformance[[#This Row],[math score]]&gt;50,"Pass","Fail")</f>
        <v>Pass</v>
      </c>
      <c r="K301" t="str">
        <f>IF(StudentPerformance[[#This Row],[reading score]]&gt;50,"Pass","Fail")</f>
        <v>Pass</v>
      </c>
      <c r="L301" t="str">
        <f>IF(StudentPerformance[[#This Row],[writing score]]&gt;50,"Pass","Fail")</f>
        <v>Pass</v>
      </c>
      <c r="M301" t="str">
        <f t="shared" si="4"/>
        <v>Pass</v>
      </c>
    </row>
    <row r="302" spans="1:13" x14ac:dyDescent="0.2">
      <c r="A302">
        <f>RANK(StudentPerformance[[#This Row],[Total marks]],StudentPerformance[Total marks],0)</f>
        <v>297</v>
      </c>
      <c r="B302" t="s">
        <v>7</v>
      </c>
      <c r="C302" t="s">
        <v>11</v>
      </c>
      <c r="D302" t="s">
        <v>19</v>
      </c>
      <c r="E302" t="s">
        <v>10</v>
      </c>
      <c r="F302">
        <v>72</v>
      </c>
      <c r="G302">
        <v>80</v>
      </c>
      <c r="H302">
        <v>75</v>
      </c>
      <c r="I302">
        <f>SUM(StudentPerformance[[#This Row],[math score]],StudentPerformance[[#This Row],[reading score]],StudentPerformance[[#This Row],[writing score]])</f>
        <v>227</v>
      </c>
      <c r="J302" t="str">
        <f>IF(StudentPerformance[[#This Row],[math score]]&gt;50,"Pass","Fail")</f>
        <v>Pass</v>
      </c>
      <c r="K302" t="str">
        <f>IF(StudentPerformance[[#This Row],[reading score]]&gt;50,"Pass","Fail")</f>
        <v>Pass</v>
      </c>
      <c r="L302" t="str">
        <f>IF(StudentPerformance[[#This Row],[writing score]]&gt;50,"Pass","Fail")</f>
        <v>Pass</v>
      </c>
      <c r="M302" t="str">
        <f t="shared" si="4"/>
        <v>Pass</v>
      </c>
    </row>
    <row r="303" spans="1:13" x14ac:dyDescent="0.2">
      <c r="A303">
        <f>RANK(StudentPerformance[[#This Row],[Total marks]],StudentPerformance[Total marks],0)</f>
        <v>297</v>
      </c>
      <c r="B303" t="s">
        <v>7</v>
      </c>
      <c r="C303" t="s">
        <v>21</v>
      </c>
      <c r="D303" t="s">
        <v>12</v>
      </c>
      <c r="E303" t="s">
        <v>13</v>
      </c>
      <c r="F303">
        <v>73</v>
      </c>
      <c r="G303">
        <v>78</v>
      </c>
      <c r="H303">
        <v>76</v>
      </c>
      <c r="I303">
        <f>SUM(StudentPerformance[[#This Row],[math score]],StudentPerformance[[#This Row],[reading score]],StudentPerformance[[#This Row],[writing score]])</f>
        <v>227</v>
      </c>
      <c r="J303" t="str">
        <f>IF(StudentPerformance[[#This Row],[math score]]&gt;50,"Pass","Fail")</f>
        <v>Pass</v>
      </c>
      <c r="K303" t="str">
        <f>IF(StudentPerformance[[#This Row],[reading score]]&gt;50,"Pass","Fail")</f>
        <v>Pass</v>
      </c>
      <c r="L303" t="str">
        <f>IF(StudentPerformance[[#This Row],[writing score]]&gt;50,"Pass","Fail")</f>
        <v>Pass</v>
      </c>
      <c r="M303" t="str">
        <f t="shared" si="4"/>
        <v>Pass</v>
      </c>
    </row>
    <row r="304" spans="1:13" x14ac:dyDescent="0.2">
      <c r="A304">
        <f>RANK(StudentPerformance[[#This Row],[Total marks]],StudentPerformance[Total marks],0)</f>
        <v>297</v>
      </c>
      <c r="B304" t="s">
        <v>15</v>
      </c>
      <c r="C304" t="s">
        <v>8</v>
      </c>
      <c r="D304" t="s">
        <v>12</v>
      </c>
      <c r="E304" t="s">
        <v>13</v>
      </c>
      <c r="F304">
        <v>74</v>
      </c>
      <c r="G304">
        <v>77</v>
      </c>
      <c r="H304">
        <v>76</v>
      </c>
      <c r="I304">
        <f>SUM(StudentPerformance[[#This Row],[math score]],StudentPerformance[[#This Row],[reading score]],StudentPerformance[[#This Row],[writing score]])</f>
        <v>227</v>
      </c>
      <c r="J304" t="str">
        <f>IF(StudentPerformance[[#This Row],[math score]]&gt;50,"Pass","Fail")</f>
        <v>Pass</v>
      </c>
      <c r="K304" t="str">
        <f>IF(StudentPerformance[[#This Row],[reading score]]&gt;50,"Pass","Fail")</f>
        <v>Pass</v>
      </c>
      <c r="L304" t="str">
        <f>IF(StudentPerformance[[#This Row],[writing score]]&gt;50,"Pass","Fail")</f>
        <v>Pass</v>
      </c>
      <c r="M304" t="str">
        <f t="shared" si="4"/>
        <v>Pass</v>
      </c>
    </row>
    <row r="305" spans="1:13" x14ac:dyDescent="0.2">
      <c r="A305">
        <f>RANK(StudentPerformance[[#This Row],[Total marks]],StudentPerformance[Total marks],0)</f>
        <v>297</v>
      </c>
      <c r="B305" t="s">
        <v>7</v>
      </c>
      <c r="C305" t="s">
        <v>18</v>
      </c>
      <c r="D305" t="s">
        <v>17</v>
      </c>
      <c r="E305" t="s">
        <v>10</v>
      </c>
      <c r="F305">
        <v>77</v>
      </c>
      <c r="G305">
        <v>77</v>
      </c>
      <c r="H305">
        <v>73</v>
      </c>
      <c r="I305">
        <f>SUM(StudentPerformance[[#This Row],[math score]],StudentPerformance[[#This Row],[reading score]],StudentPerformance[[#This Row],[writing score]])</f>
        <v>227</v>
      </c>
      <c r="J305" t="str">
        <f>IF(StudentPerformance[[#This Row],[math score]]&gt;50,"Pass","Fail")</f>
        <v>Pass</v>
      </c>
      <c r="K305" t="str">
        <f>IF(StudentPerformance[[#This Row],[reading score]]&gt;50,"Pass","Fail")</f>
        <v>Pass</v>
      </c>
      <c r="L305" t="str">
        <f>IF(StudentPerformance[[#This Row],[writing score]]&gt;50,"Pass","Fail")</f>
        <v>Pass</v>
      </c>
      <c r="M305" t="str">
        <f t="shared" si="4"/>
        <v>Pass</v>
      </c>
    </row>
    <row r="306" spans="1:13" x14ac:dyDescent="0.2">
      <c r="A306">
        <f>RANK(StudentPerformance[[#This Row],[Total marks]],StudentPerformance[Total marks],0)</f>
        <v>297</v>
      </c>
      <c r="B306" t="s">
        <v>7</v>
      </c>
      <c r="C306" t="s">
        <v>21</v>
      </c>
      <c r="D306" t="s">
        <v>17</v>
      </c>
      <c r="E306" t="s">
        <v>10</v>
      </c>
      <c r="F306">
        <v>73</v>
      </c>
      <c r="G306">
        <v>76</v>
      </c>
      <c r="H306">
        <v>78</v>
      </c>
      <c r="I306">
        <f>SUM(StudentPerformance[[#This Row],[math score]],StudentPerformance[[#This Row],[reading score]],StudentPerformance[[#This Row],[writing score]])</f>
        <v>227</v>
      </c>
      <c r="J306" t="str">
        <f>IF(StudentPerformance[[#This Row],[math score]]&gt;50,"Pass","Fail")</f>
        <v>Pass</v>
      </c>
      <c r="K306" t="str">
        <f>IF(StudentPerformance[[#This Row],[reading score]]&gt;50,"Pass","Fail")</f>
        <v>Pass</v>
      </c>
      <c r="L306" t="str">
        <f>IF(StudentPerformance[[#This Row],[writing score]]&gt;50,"Pass","Fail")</f>
        <v>Pass</v>
      </c>
      <c r="M306" t="str">
        <f t="shared" si="4"/>
        <v>Pass</v>
      </c>
    </row>
    <row r="307" spans="1:13" x14ac:dyDescent="0.2">
      <c r="A307">
        <f>RANK(StudentPerformance[[#This Row],[Total marks]],StudentPerformance[Total marks],0)</f>
        <v>297</v>
      </c>
      <c r="B307" t="s">
        <v>7</v>
      </c>
      <c r="C307" t="s">
        <v>11</v>
      </c>
      <c r="D307" t="s">
        <v>12</v>
      </c>
      <c r="E307" t="s">
        <v>10</v>
      </c>
      <c r="F307">
        <v>73</v>
      </c>
      <c r="G307">
        <v>76</v>
      </c>
      <c r="H307">
        <v>78</v>
      </c>
      <c r="I307">
        <f>SUM(StudentPerformance[[#This Row],[math score]],StudentPerformance[[#This Row],[reading score]],StudentPerformance[[#This Row],[writing score]])</f>
        <v>227</v>
      </c>
      <c r="J307" t="str">
        <f>IF(StudentPerformance[[#This Row],[math score]]&gt;50,"Pass","Fail")</f>
        <v>Pass</v>
      </c>
      <c r="K307" t="str">
        <f>IF(StudentPerformance[[#This Row],[reading score]]&gt;50,"Pass","Fail")</f>
        <v>Pass</v>
      </c>
      <c r="L307" t="str">
        <f>IF(StudentPerformance[[#This Row],[writing score]]&gt;50,"Pass","Fail")</f>
        <v>Pass</v>
      </c>
      <c r="M307" t="str">
        <f t="shared" si="4"/>
        <v>Pass</v>
      </c>
    </row>
    <row r="308" spans="1:13" x14ac:dyDescent="0.2">
      <c r="A308">
        <f>RANK(StudentPerformance[[#This Row],[Total marks]],StudentPerformance[Total marks],0)</f>
        <v>307</v>
      </c>
      <c r="B308" t="s">
        <v>7</v>
      </c>
      <c r="C308" t="s">
        <v>16</v>
      </c>
      <c r="D308" t="s">
        <v>17</v>
      </c>
      <c r="E308" t="s">
        <v>10</v>
      </c>
      <c r="F308">
        <v>65</v>
      </c>
      <c r="G308">
        <v>85</v>
      </c>
      <c r="H308">
        <v>76</v>
      </c>
      <c r="I308">
        <f>SUM(StudentPerformance[[#This Row],[math score]],StudentPerformance[[#This Row],[reading score]],StudentPerformance[[#This Row],[writing score]])</f>
        <v>226</v>
      </c>
      <c r="J308" t="str">
        <f>IF(StudentPerformance[[#This Row],[math score]]&gt;50,"Pass","Fail")</f>
        <v>Pass</v>
      </c>
      <c r="K308" t="str">
        <f>IF(StudentPerformance[[#This Row],[reading score]]&gt;50,"Pass","Fail")</f>
        <v>Pass</v>
      </c>
      <c r="L308" t="str">
        <f>IF(StudentPerformance[[#This Row],[writing score]]&gt;50,"Pass","Fail")</f>
        <v>Pass</v>
      </c>
      <c r="M308" t="str">
        <f t="shared" si="4"/>
        <v>Pass</v>
      </c>
    </row>
    <row r="309" spans="1:13" x14ac:dyDescent="0.2">
      <c r="A309">
        <f>RANK(StudentPerformance[[#This Row],[Total marks]],StudentPerformance[Total marks],0)</f>
        <v>307</v>
      </c>
      <c r="B309" t="s">
        <v>7</v>
      </c>
      <c r="C309" t="s">
        <v>21</v>
      </c>
      <c r="D309" t="s">
        <v>19</v>
      </c>
      <c r="E309" t="s">
        <v>10</v>
      </c>
      <c r="F309">
        <v>74</v>
      </c>
      <c r="G309">
        <v>81</v>
      </c>
      <c r="H309">
        <v>71</v>
      </c>
      <c r="I309">
        <f>SUM(StudentPerformance[[#This Row],[math score]],StudentPerformance[[#This Row],[reading score]],StudentPerformance[[#This Row],[writing score]])</f>
        <v>226</v>
      </c>
      <c r="J309" t="str">
        <f>IF(StudentPerformance[[#This Row],[math score]]&gt;50,"Pass","Fail")</f>
        <v>Pass</v>
      </c>
      <c r="K309" t="str">
        <f>IF(StudentPerformance[[#This Row],[reading score]]&gt;50,"Pass","Fail")</f>
        <v>Pass</v>
      </c>
      <c r="L309" t="str">
        <f>IF(StudentPerformance[[#This Row],[writing score]]&gt;50,"Pass","Fail")</f>
        <v>Pass</v>
      </c>
      <c r="M309" t="str">
        <f t="shared" si="4"/>
        <v>Pass</v>
      </c>
    </row>
    <row r="310" spans="1:13" x14ac:dyDescent="0.2">
      <c r="A310">
        <f>RANK(StudentPerformance[[#This Row],[Total marks]],StudentPerformance[Total marks],0)</f>
        <v>307</v>
      </c>
      <c r="B310" t="s">
        <v>7</v>
      </c>
      <c r="C310" t="s">
        <v>18</v>
      </c>
      <c r="D310" t="s">
        <v>12</v>
      </c>
      <c r="E310" t="s">
        <v>13</v>
      </c>
      <c r="F310">
        <v>70</v>
      </c>
      <c r="G310">
        <v>78</v>
      </c>
      <c r="H310">
        <v>78</v>
      </c>
      <c r="I310">
        <f>SUM(StudentPerformance[[#This Row],[math score]],StudentPerformance[[#This Row],[reading score]],StudentPerformance[[#This Row],[writing score]])</f>
        <v>226</v>
      </c>
      <c r="J310" t="str">
        <f>IF(StudentPerformance[[#This Row],[math score]]&gt;50,"Pass","Fail")</f>
        <v>Pass</v>
      </c>
      <c r="K310" t="str">
        <f>IF(StudentPerformance[[#This Row],[reading score]]&gt;50,"Pass","Fail")</f>
        <v>Pass</v>
      </c>
      <c r="L310" t="str">
        <f>IF(StudentPerformance[[#This Row],[writing score]]&gt;50,"Pass","Fail")</f>
        <v>Pass</v>
      </c>
      <c r="M310" t="str">
        <f t="shared" si="4"/>
        <v>Pass</v>
      </c>
    </row>
    <row r="311" spans="1:13" x14ac:dyDescent="0.2">
      <c r="A311">
        <f>RANK(StudentPerformance[[#This Row],[Total marks]],StudentPerformance[Total marks],0)</f>
        <v>307</v>
      </c>
      <c r="B311" t="s">
        <v>7</v>
      </c>
      <c r="C311" t="s">
        <v>11</v>
      </c>
      <c r="D311" t="s">
        <v>19</v>
      </c>
      <c r="E311" t="s">
        <v>10</v>
      </c>
      <c r="F311">
        <v>76</v>
      </c>
      <c r="G311">
        <v>76</v>
      </c>
      <c r="H311">
        <v>74</v>
      </c>
      <c r="I311">
        <f>SUM(StudentPerformance[[#This Row],[math score]],StudentPerformance[[#This Row],[reading score]],StudentPerformance[[#This Row],[writing score]])</f>
        <v>226</v>
      </c>
      <c r="J311" t="str">
        <f>IF(StudentPerformance[[#This Row],[math score]]&gt;50,"Pass","Fail")</f>
        <v>Pass</v>
      </c>
      <c r="K311" t="str">
        <f>IF(StudentPerformance[[#This Row],[reading score]]&gt;50,"Pass","Fail")</f>
        <v>Pass</v>
      </c>
      <c r="L311" t="str">
        <f>IF(StudentPerformance[[#This Row],[writing score]]&gt;50,"Pass","Fail")</f>
        <v>Pass</v>
      </c>
      <c r="M311" t="str">
        <f t="shared" si="4"/>
        <v>Pass</v>
      </c>
    </row>
    <row r="312" spans="1:13" x14ac:dyDescent="0.2">
      <c r="A312">
        <f>RANK(StudentPerformance[[#This Row],[Total marks]],StudentPerformance[Total marks],0)</f>
        <v>307</v>
      </c>
      <c r="B312" t="s">
        <v>15</v>
      </c>
      <c r="C312" t="s">
        <v>21</v>
      </c>
      <c r="D312" t="s">
        <v>12</v>
      </c>
      <c r="E312" t="s">
        <v>13</v>
      </c>
      <c r="F312">
        <v>81</v>
      </c>
      <c r="G312">
        <v>74</v>
      </c>
      <c r="H312">
        <v>71</v>
      </c>
      <c r="I312">
        <f>SUM(StudentPerformance[[#This Row],[math score]],StudentPerformance[[#This Row],[reading score]],StudentPerformance[[#This Row],[writing score]])</f>
        <v>226</v>
      </c>
      <c r="J312" t="str">
        <f>IF(StudentPerformance[[#This Row],[math score]]&gt;50,"Pass","Fail")</f>
        <v>Pass</v>
      </c>
      <c r="K312" t="str">
        <f>IF(StudentPerformance[[#This Row],[reading score]]&gt;50,"Pass","Fail")</f>
        <v>Pass</v>
      </c>
      <c r="L312" t="str">
        <f>IF(StudentPerformance[[#This Row],[writing score]]&gt;50,"Pass","Fail")</f>
        <v>Pass</v>
      </c>
      <c r="M312" t="str">
        <f t="shared" si="4"/>
        <v>Pass</v>
      </c>
    </row>
    <row r="313" spans="1:13" x14ac:dyDescent="0.2">
      <c r="A313">
        <f>RANK(StudentPerformance[[#This Row],[Total marks]],StudentPerformance[Total marks],0)</f>
        <v>307</v>
      </c>
      <c r="B313" t="s">
        <v>15</v>
      </c>
      <c r="C313" t="s">
        <v>8</v>
      </c>
      <c r="D313" t="s">
        <v>17</v>
      </c>
      <c r="E313" t="s">
        <v>10</v>
      </c>
      <c r="F313">
        <v>81</v>
      </c>
      <c r="G313">
        <v>73</v>
      </c>
      <c r="H313">
        <v>72</v>
      </c>
      <c r="I313">
        <f>SUM(StudentPerformance[[#This Row],[math score]],StudentPerformance[[#This Row],[reading score]],StudentPerformance[[#This Row],[writing score]])</f>
        <v>226</v>
      </c>
      <c r="J313" t="str">
        <f>IF(StudentPerformance[[#This Row],[math score]]&gt;50,"Pass","Fail")</f>
        <v>Pass</v>
      </c>
      <c r="K313" t="str">
        <f>IF(StudentPerformance[[#This Row],[reading score]]&gt;50,"Pass","Fail")</f>
        <v>Pass</v>
      </c>
      <c r="L313" t="str">
        <f>IF(StudentPerformance[[#This Row],[writing score]]&gt;50,"Pass","Fail")</f>
        <v>Pass</v>
      </c>
      <c r="M313" t="str">
        <f t="shared" si="4"/>
        <v>Pass</v>
      </c>
    </row>
    <row r="314" spans="1:13" x14ac:dyDescent="0.2">
      <c r="A314">
        <f>RANK(StudentPerformance[[#This Row],[Total marks]],StudentPerformance[Total marks],0)</f>
        <v>307</v>
      </c>
      <c r="B314" t="s">
        <v>15</v>
      </c>
      <c r="C314" t="s">
        <v>21</v>
      </c>
      <c r="D314" t="s">
        <v>19</v>
      </c>
      <c r="E314" t="s">
        <v>10</v>
      </c>
      <c r="F314">
        <v>84</v>
      </c>
      <c r="G314">
        <v>73</v>
      </c>
      <c r="H314">
        <v>69</v>
      </c>
      <c r="I314">
        <f>SUM(StudentPerformance[[#This Row],[math score]],StudentPerformance[[#This Row],[reading score]],StudentPerformance[[#This Row],[writing score]])</f>
        <v>226</v>
      </c>
      <c r="J314" t="str">
        <f>IF(StudentPerformance[[#This Row],[math score]]&gt;50,"Pass","Fail")</f>
        <v>Pass</v>
      </c>
      <c r="K314" t="str">
        <f>IF(StudentPerformance[[#This Row],[reading score]]&gt;50,"Pass","Fail")</f>
        <v>Pass</v>
      </c>
      <c r="L314" t="str">
        <f>IF(StudentPerformance[[#This Row],[writing score]]&gt;50,"Pass","Fail")</f>
        <v>Pass</v>
      </c>
      <c r="M314" t="str">
        <f t="shared" si="4"/>
        <v>Pass</v>
      </c>
    </row>
    <row r="315" spans="1:13" x14ac:dyDescent="0.2">
      <c r="A315">
        <f>RANK(StudentPerformance[[#This Row],[Total marks]],StudentPerformance[Total marks],0)</f>
        <v>314</v>
      </c>
      <c r="B315" t="s">
        <v>7</v>
      </c>
      <c r="C315" t="s">
        <v>8</v>
      </c>
      <c r="D315" t="s">
        <v>20</v>
      </c>
      <c r="E315" t="s">
        <v>13</v>
      </c>
      <c r="F315">
        <v>65</v>
      </c>
      <c r="G315">
        <v>82</v>
      </c>
      <c r="H315">
        <v>78</v>
      </c>
      <c r="I315">
        <f>SUM(StudentPerformance[[#This Row],[math score]],StudentPerformance[[#This Row],[reading score]],StudentPerformance[[#This Row],[writing score]])</f>
        <v>225</v>
      </c>
      <c r="J315" t="str">
        <f>IF(StudentPerformance[[#This Row],[math score]]&gt;50,"Pass","Fail")</f>
        <v>Pass</v>
      </c>
      <c r="K315" t="str">
        <f>IF(StudentPerformance[[#This Row],[reading score]]&gt;50,"Pass","Fail")</f>
        <v>Pass</v>
      </c>
      <c r="L315" t="str">
        <f>IF(StudentPerformance[[#This Row],[writing score]]&gt;50,"Pass","Fail")</f>
        <v>Pass</v>
      </c>
      <c r="M315" t="str">
        <f t="shared" si="4"/>
        <v>Pass</v>
      </c>
    </row>
    <row r="316" spans="1:13" x14ac:dyDescent="0.2">
      <c r="A316">
        <f>RANK(StudentPerformance[[#This Row],[Total marks]],StudentPerformance[Total marks],0)</f>
        <v>314</v>
      </c>
      <c r="B316" t="s">
        <v>7</v>
      </c>
      <c r="C316" t="s">
        <v>11</v>
      </c>
      <c r="D316" t="s">
        <v>9</v>
      </c>
      <c r="E316" t="s">
        <v>10</v>
      </c>
      <c r="F316">
        <v>65</v>
      </c>
      <c r="G316">
        <v>79</v>
      </c>
      <c r="H316">
        <v>81</v>
      </c>
      <c r="I316">
        <f>SUM(StudentPerformance[[#This Row],[math score]],StudentPerformance[[#This Row],[reading score]],StudentPerformance[[#This Row],[writing score]])</f>
        <v>225</v>
      </c>
      <c r="J316" t="str">
        <f>IF(StudentPerformance[[#This Row],[math score]]&gt;50,"Pass","Fail")</f>
        <v>Pass</v>
      </c>
      <c r="K316" t="str">
        <f>IF(StudentPerformance[[#This Row],[reading score]]&gt;50,"Pass","Fail")</f>
        <v>Pass</v>
      </c>
      <c r="L316" t="str">
        <f>IF(StudentPerformance[[#This Row],[writing score]]&gt;50,"Pass","Fail")</f>
        <v>Pass</v>
      </c>
      <c r="M316" t="str">
        <f t="shared" si="4"/>
        <v>Pass</v>
      </c>
    </row>
    <row r="317" spans="1:13" x14ac:dyDescent="0.2">
      <c r="A317">
        <f>RANK(StudentPerformance[[#This Row],[Total marks]],StudentPerformance[Total marks],0)</f>
        <v>314</v>
      </c>
      <c r="B317" t="s">
        <v>15</v>
      </c>
      <c r="C317" t="s">
        <v>18</v>
      </c>
      <c r="D317" t="s">
        <v>17</v>
      </c>
      <c r="E317" t="s">
        <v>10</v>
      </c>
      <c r="F317">
        <v>72</v>
      </c>
      <c r="G317">
        <v>79</v>
      </c>
      <c r="H317">
        <v>74</v>
      </c>
      <c r="I317">
        <f>SUM(StudentPerformance[[#This Row],[math score]],StudentPerformance[[#This Row],[reading score]],StudentPerformance[[#This Row],[writing score]])</f>
        <v>225</v>
      </c>
      <c r="J317" t="str">
        <f>IF(StudentPerformance[[#This Row],[math score]]&gt;50,"Pass","Fail")</f>
        <v>Pass</v>
      </c>
      <c r="K317" t="str">
        <f>IF(StudentPerformance[[#This Row],[reading score]]&gt;50,"Pass","Fail")</f>
        <v>Pass</v>
      </c>
      <c r="L317" t="str">
        <f>IF(StudentPerformance[[#This Row],[writing score]]&gt;50,"Pass","Fail")</f>
        <v>Pass</v>
      </c>
      <c r="M317" t="str">
        <f t="shared" si="4"/>
        <v>Pass</v>
      </c>
    </row>
    <row r="318" spans="1:13" x14ac:dyDescent="0.2">
      <c r="A318">
        <f>RANK(StudentPerformance[[#This Row],[Total marks]],StudentPerformance[Total marks],0)</f>
        <v>314</v>
      </c>
      <c r="B318" t="s">
        <v>7</v>
      </c>
      <c r="C318" t="s">
        <v>18</v>
      </c>
      <c r="D318" t="s">
        <v>20</v>
      </c>
      <c r="E318" t="s">
        <v>13</v>
      </c>
      <c r="F318">
        <v>65</v>
      </c>
      <c r="G318">
        <v>78</v>
      </c>
      <c r="H318">
        <v>82</v>
      </c>
      <c r="I318">
        <f>SUM(StudentPerformance[[#This Row],[math score]],StudentPerformance[[#This Row],[reading score]],StudentPerformance[[#This Row],[writing score]])</f>
        <v>225</v>
      </c>
      <c r="J318" t="str">
        <f>IF(StudentPerformance[[#This Row],[math score]]&gt;50,"Pass","Fail")</f>
        <v>Pass</v>
      </c>
      <c r="K318" t="str">
        <f>IF(StudentPerformance[[#This Row],[reading score]]&gt;50,"Pass","Fail")</f>
        <v>Pass</v>
      </c>
      <c r="L318" t="str">
        <f>IF(StudentPerformance[[#This Row],[writing score]]&gt;50,"Pass","Fail")</f>
        <v>Pass</v>
      </c>
      <c r="M318" t="str">
        <f t="shared" si="4"/>
        <v>Pass</v>
      </c>
    </row>
    <row r="319" spans="1:13" x14ac:dyDescent="0.2">
      <c r="A319">
        <f>RANK(StudentPerformance[[#This Row],[Total marks]],StudentPerformance[Total marks],0)</f>
        <v>314</v>
      </c>
      <c r="B319" t="s">
        <v>7</v>
      </c>
      <c r="C319" t="s">
        <v>11</v>
      </c>
      <c r="D319" t="s">
        <v>14</v>
      </c>
      <c r="E319" t="s">
        <v>10</v>
      </c>
      <c r="F319">
        <v>73</v>
      </c>
      <c r="G319">
        <v>78</v>
      </c>
      <c r="H319">
        <v>74</v>
      </c>
      <c r="I319">
        <f>SUM(StudentPerformance[[#This Row],[math score]],StudentPerformance[[#This Row],[reading score]],StudentPerformance[[#This Row],[writing score]])</f>
        <v>225</v>
      </c>
      <c r="J319" t="str">
        <f>IF(StudentPerformance[[#This Row],[math score]]&gt;50,"Pass","Fail")</f>
        <v>Pass</v>
      </c>
      <c r="K319" t="str">
        <f>IF(StudentPerformance[[#This Row],[reading score]]&gt;50,"Pass","Fail")</f>
        <v>Pass</v>
      </c>
      <c r="L319" t="str">
        <f>IF(StudentPerformance[[#This Row],[writing score]]&gt;50,"Pass","Fail")</f>
        <v>Pass</v>
      </c>
      <c r="M319" t="str">
        <f t="shared" si="4"/>
        <v>Pass</v>
      </c>
    </row>
    <row r="320" spans="1:13" x14ac:dyDescent="0.2">
      <c r="A320">
        <f>RANK(StudentPerformance[[#This Row],[Total marks]],StudentPerformance[Total marks],0)</f>
        <v>314</v>
      </c>
      <c r="B320" t="s">
        <v>7</v>
      </c>
      <c r="C320" t="s">
        <v>8</v>
      </c>
      <c r="D320" t="s">
        <v>17</v>
      </c>
      <c r="E320" t="s">
        <v>13</v>
      </c>
      <c r="F320">
        <v>68</v>
      </c>
      <c r="G320">
        <v>77</v>
      </c>
      <c r="H320">
        <v>80</v>
      </c>
      <c r="I320">
        <f>SUM(StudentPerformance[[#This Row],[math score]],StudentPerformance[[#This Row],[reading score]],StudentPerformance[[#This Row],[writing score]])</f>
        <v>225</v>
      </c>
      <c r="J320" t="str">
        <f>IF(StudentPerformance[[#This Row],[math score]]&gt;50,"Pass","Fail")</f>
        <v>Pass</v>
      </c>
      <c r="K320" t="str">
        <f>IF(StudentPerformance[[#This Row],[reading score]]&gt;50,"Pass","Fail")</f>
        <v>Pass</v>
      </c>
      <c r="L320" t="str">
        <f>IF(StudentPerformance[[#This Row],[writing score]]&gt;50,"Pass","Fail")</f>
        <v>Pass</v>
      </c>
      <c r="M320" t="str">
        <f t="shared" si="4"/>
        <v>Pass</v>
      </c>
    </row>
    <row r="321" spans="1:13" x14ac:dyDescent="0.2">
      <c r="A321">
        <f>RANK(StudentPerformance[[#This Row],[Total marks]],StudentPerformance[Total marks],0)</f>
        <v>314</v>
      </c>
      <c r="B321" t="s">
        <v>7</v>
      </c>
      <c r="C321" t="s">
        <v>11</v>
      </c>
      <c r="D321" t="s">
        <v>17</v>
      </c>
      <c r="E321" t="s">
        <v>13</v>
      </c>
      <c r="F321">
        <v>71</v>
      </c>
      <c r="G321">
        <v>77</v>
      </c>
      <c r="H321">
        <v>77</v>
      </c>
      <c r="I321">
        <f>SUM(StudentPerformance[[#This Row],[math score]],StudentPerformance[[#This Row],[reading score]],StudentPerformance[[#This Row],[writing score]])</f>
        <v>225</v>
      </c>
      <c r="J321" t="str">
        <f>IF(StudentPerformance[[#This Row],[math score]]&gt;50,"Pass","Fail")</f>
        <v>Pass</v>
      </c>
      <c r="K321" t="str">
        <f>IF(StudentPerformance[[#This Row],[reading score]]&gt;50,"Pass","Fail")</f>
        <v>Pass</v>
      </c>
      <c r="L321" t="str">
        <f>IF(StudentPerformance[[#This Row],[writing score]]&gt;50,"Pass","Fail")</f>
        <v>Pass</v>
      </c>
      <c r="M321" t="str">
        <f t="shared" si="4"/>
        <v>Pass</v>
      </c>
    </row>
    <row r="322" spans="1:13" x14ac:dyDescent="0.2">
      <c r="A322">
        <f>RANK(StudentPerformance[[#This Row],[Total marks]],StudentPerformance[Total marks],0)</f>
        <v>314</v>
      </c>
      <c r="B322" t="s">
        <v>15</v>
      </c>
      <c r="C322" t="s">
        <v>21</v>
      </c>
      <c r="D322" t="s">
        <v>9</v>
      </c>
      <c r="E322" t="s">
        <v>13</v>
      </c>
      <c r="F322">
        <v>79</v>
      </c>
      <c r="G322">
        <v>74</v>
      </c>
      <c r="H322">
        <v>72</v>
      </c>
      <c r="I322">
        <f>SUM(StudentPerformance[[#This Row],[math score]],StudentPerformance[[#This Row],[reading score]],StudentPerformance[[#This Row],[writing score]])</f>
        <v>225</v>
      </c>
      <c r="J322" t="str">
        <f>IF(StudentPerformance[[#This Row],[math score]]&gt;50,"Pass","Fail")</f>
        <v>Pass</v>
      </c>
      <c r="K322" t="str">
        <f>IF(StudentPerformance[[#This Row],[reading score]]&gt;50,"Pass","Fail")</f>
        <v>Pass</v>
      </c>
      <c r="L322" t="str">
        <f>IF(StudentPerformance[[#This Row],[writing score]]&gt;50,"Pass","Fail")</f>
        <v>Pass</v>
      </c>
      <c r="M322" t="str">
        <f t="shared" ref="M322:M385" si="5">IF(AND(J322="Pass",K322="Pass",L322="Pass"),"Pass","Fail")</f>
        <v>Pass</v>
      </c>
    </row>
    <row r="323" spans="1:13" x14ac:dyDescent="0.2">
      <c r="A323">
        <f>RANK(StudentPerformance[[#This Row],[Total marks]],StudentPerformance[Total marks],0)</f>
        <v>314</v>
      </c>
      <c r="B323" t="s">
        <v>15</v>
      </c>
      <c r="C323" t="s">
        <v>18</v>
      </c>
      <c r="D323" t="s">
        <v>9</v>
      </c>
      <c r="E323" t="s">
        <v>10</v>
      </c>
      <c r="F323">
        <v>80</v>
      </c>
      <c r="G323">
        <v>73</v>
      </c>
      <c r="H323">
        <v>72</v>
      </c>
      <c r="I323">
        <f>SUM(StudentPerformance[[#This Row],[math score]],StudentPerformance[[#This Row],[reading score]],StudentPerformance[[#This Row],[writing score]])</f>
        <v>225</v>
      </c>
      <c r="J323" t="str">
        <f>IF(StudentPerformance[[#This Row],[math score]]&gt;50,"Pass","Fail")</f>
        <v>Pass</v>
      </c>
      <c r="K323" t="str">
        <f>IF(StudentPerformance[[#This Row],[reading score]]&gt;50,"Pass","Fail")</f>
        <v>Pass</v>
      </c>
      <c r="L323" t="str">
        <f>IF(StudentPerformance[[#This Row],[writing score]]&gt;50,"Pass","Fail")</f>
        <v>Pass</v>
      </c>
      <c r="M323" t="str">
        <f t="shared" si="5"/>
        <v>Pass</v>
      </c>
    </row>
    <row r="324" spans="1:13" x14ac:dyDescent="0.2">
      <c r="A324">
        <f>RANK(StudentPerformance[[#This Row],[Total marks]],StudentPerformance[Total marks],0)</f>
        <v>314</v>
      </c>
      <c r="B324" t="s">
        <v>15</v>
      </c>
      <c r="C324" t="s">
        <v>18</v>
      </c>
      <c r="D324" t="s">
        <v>9</v>
      </c>
      <c r="E324" t="s">
        <v>13</v>
      </c>
      <c r="F324">
        <v>74</v>
      </c>
      <c r="G324">
        <v>71</v>
      </c>
      <c r="H324">
        <v>80</v>
      </c>
      <c r="I324">
        <f>SUM(StudentPerformance[[#This Row],[math score]],StudentPerformance[[#This Row],[reading score]],StudentPerformance[[#This Row],[writing score]])</f>
        <v>225</v>
      </c>
      <c r="J324" t="str">
        <f>IF(StudentPerformance[[#This Row],[math score]]&gt;50,"Pass","Fail")</f>
        <v>Pass</v>
      </c>
      <c r="K324" t="str">
        <f>IF(StudentPerformance[[#This Row],[reading score]]&gt;50,"Pass","Fail")</f>
        <v>Pass</v>
      </c>
      <c r="L324" t="str">
        <f>IF(StudentPerformance[[#This Row],[writing score]]&gt;50,"Pass","Fail")</f>
        <v>Pass</v>
      </c>
      <c r="M324" t="str">
        <f t="shared" si="5"/>
        <v>Pass</v>
      </c>
    </row>
    <row r="325" spans="1:13" x14ac:dyDescent="0.2">
      <c r="A325">
        <f>RANK(StudentPerformance[[#This Row],[Total marks]],StudentPerformance[Total marks],0)</f>
        <v>314</v>
      </c>
      <c r="B325" t="s">
        <v>15</v>
      </c>
      <c r="C325" t="s">
        <v>18</v>
      </c>
      <c r="D325" t="s">
        <v>17</v>
      </c>
      <c r="E325" t="s">
        <v>10</v>
      </c>
      <c r="F325">
        <v>81</v>
      </c>
      <c r="G325">
        <v>71</v>
      </c>
      <c r="H325">
        <v>73</v>
      </c>
      <c r="I325">
        <f>SUM(StudentPerformance[[#This Row],[math score]],StudentPerformance[[#This Row],[reading score]],StudentPerformance[[#This Row],[writing score]])</f>
        <v>225</v>
      </c>
      <c r="J325" t="str">
        <f>IF(StudentPerformance[[#This Row],[math score]]&gt;50,"Pass","Fail")</f>
        <v>Pass</v>
      </c>
      <c r="K325" t="str">
        <f>IF(StudentPerformance[[#This Row],[reading score]]&gt;50,"Pass","Fail")</f>
        <v>Pass</v>
      </c>
      <c r="L325" t="str">
        <f>IF(StudentPerformance[[#This Row],[writing score]]&gt;50,"Pass","Fail")</f>
        <v>Pass</v>
      </c>
      <c r="M325" t="str">
        <f t="shared" si="5"/>
        <v>Pass</v>
      </c>
    </row>
    <row r="326" spans="1:13" x14ac:dyDescent="0.2">
      <c r="A326">
        <f>RANK(StudentPerformance[[#This Row],[Total marks]],StudentPerformance[Total marks],0)</f>
        <v>325</v>
      </c>
      <c r="B326" t="s">
        <v>7</v>
      </c>
      <c r="C326" t="s">
        <v>16</v>
      </c>
      <c r="D326" t="s">
        <v>20</v>
      </c>
      <c r="E326" t="s">
        <v>13</v>
      </c>
      <c r="F326">
        <v>59</v>
      </c>
      <c r="G326">
        <v>85</v>
      </c>
      <c r="H326">
        <v>80</v>
      </c>
      <c r="I326">
        <f>SUM(StudentPerformance[[#This Row],[math score]],StudentPerformance[[#This Row],[reading score]],StudentPerformance[[#This Row],[writing score]])</f>
        <v>224</v>
      </c>
      <c r="J326" t="str">
        <f>IF(StudentPerformance[[#This Row],[math score]]&gt;50,"Pass","Fail")</f>
        <v>Pass</v>
      </c>
      <c r="K326" t="str">
        <f>IF(StudentPerformance[[#This Row],[reading score]]&gt;50,"Pass","Fail")</f>
        <v>Pass</v>
      </c>
      <c r="L326" t="str">
        <f>IF(StudentPerformance[[#This Row],[writing score]]&gt;50,"Pass","Fail")</f>
        <v>Pass</v>
      </c>
      <c r="M326" t="str">
        <f t="shared" si="5"/>
        <v>Pass</v>
      </c>
    </row>
    <row r="327" spans="1:13" x14ac:dyDescent="0.2">
      <c r="A327">
        <f>RANK(StudentPerformance[[#This Row],[Total marks]],StudentPerformance[Total marks],0)</f>
        <v>325</v>
      </c>
      <c r="B327" t="s">
        <v>7</v>
      </c>
      <c r="C327" t="s">
        <v>16</v>
      </c>
      <c r="D327" t="s">
        <v>19</v>
      </c>
      <c r="E327" t="s">
        <v>13</v>
      </c>
      <c r="F327">
        <v>68</v>
      </c>
      <c r="G327">
        <v>80</v>
      </c>
      <c r="H327">
        <v>76</v>
      </c>
      <c r="I327">
        <f>SUM(StudentPerformance[[#This Row],[math score]],StudentPerformance[[#This Row],[reading score]],StudentPerformance[[#This Row],[writing score]])</f>
        <v>224</v>
      </c>
      <c r="J327" t="str">
        <f>IF(StudentPerformance[[#This Row],[math score]]&gt;50,"Pass","Fail")</f>
        <v>Pass</v>
      </c>
      <c r="K327" t="str">
        <f>IF(StudentPerformance[[#This Row],[reading score]]&gt;50,"Pass","Fail")</f>
        <v>Pass</v>
      </c>
      <c r="L327" t="str">
        <f>IF(StudentPerformance[[#This Row],[writing score]]&gt;50,"Pass","Fail")</f>
        <v>Pass</v>
      </c>
      <c r="M327" t="str">
        <f t="shared" si="5"/>
        <v>Pass</v>
      </c>
    </row>
    <row r="328" spans="1:13" x14ac:dyDescent="0.2">
      <c r="A328">
        <f>RANK(StudentPerformance[[#This Row],[Total marks]],StudentPerformance[Total marks],0)</f>
        <v>325</v>
      </c>
      <c r="B328" t="s">
        <v>7</v>
      </c>
      <c r="C328" t="s">
        <v>8</v>
      </c>
      <c r="D328" t="s">
        <v>19</v>
      </c>
      <c r="E328" t="s">
        <v>13</v>
      </c>
      <c r="F328">
        <v>67</v>
      </c>
      <c r="G328">
        <v>78</v>
      </c>
      <c r="H328">
        <v>79</v>
      </c>
      <c r="I328">
        <f>SUM(StudentPerformance[[#This Row],[math score]],StudentPerformance[[#This Row],[reading score]],StudentPerformance[[#This Row],[writing score]])</f>
        <v>224</v>
      </c>
      <c r="J328" t="str">
        <f>IF(StudentPerformance[[#This Row],[math score]]&gt;50,"Pass","Fail")</f>
        <v>Pass</v>
      </c>
      <c r="K328" t="str">
        <f>IF(StudentPerformance[[#This Row],[reading score]]&gt;50,"Pass","Fail")</f>
        <v>Pass</v>
      </c>
      <c r="L328" t="str">
        <f>IF(StudentPerformance[[#This Row],[writing score]]&gt;50,"Pass","Fail")</f>
        <v>Pass</v>
      </c>
      <c r="M328" t="str">
        <f t="shared" si="5"/>
        <v>Pass</v>
      </c>
    </row>
    <row r="329" spans="1:13" x14ac:dyDescent="0.2">
      <c r="A329">
        <f>RANK(StudentPerformance[[#This Row],[Total marks]],StudentPerformance[Total marks],0)</f>
        <v>325</v>
      </c>
      <c r="B329" t="s">
        <v>7</v>
      </c>
      <c r="C329" t="s">
        <v>18</v>
      </c>
      <c r="D329" t="s">
        <v>19</v>
      </c>
      <c r="E329" t="s">
        <v>13</v>
      </c>
      <c r="F329">
        <v>69</v>
      </c>
      <c r="G329">
        <v>77</v>
      </c>
      <c r="H329">
        <v>78</v>
      </c>
      <c r="I329">
        <f>SUM(StudentPerformance[[#This Row],[math score]],StudentPerformance[[#This Row],[reading score]],StudentPerformance[[#This Row],[writing score]])</f>
        <v>224</v>
      </c>
      <c r="J329" t="str">
        <f>IF(StudentPerformance[[#This Row],[math score]]&gt;50,"Pass","Fail")</f>
        <v>Pass</v>
      </c>
      <c r="K329" t="str">
        <f>IF(StudentPerformance[[#This Row],[reading score]]&gt;50,"Pass","Fail")</f>
        <v>Pass</v>
      </c>
      <c r="L329" t="str">
        <f>IF(StudentPerformance[[#This Row],[writing score]]&gt;50,"Pass","Fail")</f>
        <v>Pass</v>
      </c>
      <c r="M329" t="str">
        <f t="shared" si="5"/>
        <v>Pass</v>
      </c>
    </row>
    <row r="330" spans="1:13" x14ac:dyDescent="0.2">
      <c r="A330">
        <f>RANK(StudentPerformance[[#This Row],[Total marks]],StudentPerformance[Total marks],0)</f>
        <v>325</v>
      </c>
      <c r="B330" t="s">
        <v>15</v>
      </c>
      <c r="C330" t="s">
        <v>11</v>
      </c>
      <c r="D330" t="s">
        <v>12</v>
      </c>
      <c r="E330" t="s">
        <v>10</v>
      </c>
      <c r="F330">
        <v>74</v>
      </c>
      <c r="G330">
        <v>77</v>
      </c>
      <c r="H330">
        <v>73</v>
      </c>
      <c r="I330">
        <f>SUM(StudentPerformance[[#This Row],[math score]],StudentPerformance[[#This Row],[reading score]],StudentPerformance[[#This Row],[writing score]])</f>
        <v>224</v>
      </c>
      <c r="J330" t="str">
        <f>IF(StudentPerformance[[#This Row],[math score]]&gt;50,"Pass","Fail")</f>
        <v>Pass</v>
      </c>
      <c r="K330" t="str">
        <f>IF(StudentPerformance[[#This Row],[reading score]]&gt;50,"Pass","Fail")</f>
        <v>Pass</v>
      </c>
      <c r="L330" t="str">
        <f>IF(StudentPerformance[[#This Row],[writing score]]&gt;50,"Pass","Fail")</f>
        <v>Pass</v>
      </c>
      <c r="M330" t="str">
        <f t="shared" si="5"/>
        <v>Pass</v>
      </c>
    </row>
    <row r="331" spans="1:13" x14ac:dyDescent="0.2">
      <c r="A331">
        <f>RANK(StudentPerformance[[#This Row],[Total marks]],StudentPerformance[Total marks],0)</f>
        <v>325</v>
      </c>
      <c r="B331" t="s">
        <v>7</v>
      </c>
      <c r="C331" t="s">
        <v>18</v>
      </c>
      <c r="D331" t="s">
        <v>9</v>
      </c>
      <c r="E331" t="s">
        <v>13</v>
      </c>
      <c r="F331">
        <v>68</v>
      </c>
      <c r="G331">
        <v>75</v>
      </c>
      <c r="H331">
        <v>81</v>
      </c>
      <c r="I331">
        <f>SUM(StudentPerformance[[#This Row],[math score]],StudentPerformance[[#This Row],[reading score]],StudentPerformance[[#This Row],[writing score]])</f>
        <v>224</v>
      </c>
      <c r="J331" t="str">
        <f>IF(StudentPerformance[[#This Row],[math score]]&gt;50,"Pass","Fail")</f>
        <v>Pass</v>
      </c>
      <c r="K331" t="str">
        <f>IF(StudentPerformance[[#This Row],[reading score]]&gt;50,"Pass","Fail")</f>
        <v>Pass</v>
      </c>
      <c r="L331" t="str">
        <f>IF(StudentPerformance[[#This Row],[writing score]]&gt;50,"Pass","Fail")</f>
        <v>Pass</v>
      </c>
      <c r="M331" t="str">
        <f t="shared" si="5"/>
        <v>Pass</v>
      </c>
    </row>
    <row r="332" spans="1:13" x14ac:dyDescent="0.2">
      <c r="A332">
        <f>RANK(StudentPerformance[[#This Row],[Total marks]],StudentPerformance[Total marks],0)</f>
        <v>325</v>
      </c>
      <c r="B332" t="s">
        <v>15</v>
      </c>
      <c r="C332" t="s">
        <v>18</v>
      </c>
      <c r="D332" t="s">
        <v>17</v>
      </c>
      <c r="E332" t="s">
        <v>10</v>
      </c>
      <c r="F332">
        <v>80</v>
      </c>
      <c r="G332">
        <v>75</v>
      </c>
      <c r="H332">
        <v>69</v>
      </c>
      <c r="I332">
        <f>SUM(StudentPerformance[[#This Row],[math score]],StudentPerformance[[#This Row],[reading score]],StudentPerformance[[#This Row],[writing score]])</f>
        <v>224</v>
      </c>
      <c r="J332" t="str">
        <f>IF(StudentPerformance[[#This Row],[math score]]&gt;50,"Pass","Fail")</f>
        <v>Pass</v>
      </c>
      <c r="K332" t="str">
        <f>IF(StudentPerformance[[#This Row],[reading score]]&gt;50,"Pass","Fail")</f>
        <v>Pass</v>
      </c>
      <c r="L332" t="str">
        <f>IF(StudentPerformance[[#This Row],[writing score]]&gt;50,"Pass","Fail")</f>
        <v>Pass</v>
      </c>
      <c r="M332" t="str">
        <f t="shared" si="5"/>
        <v>Pass</v>
      </c>
    </row>
    <row r="333" spans="1:13" x14ac:dyDescent="0.2">
      <c r="A333">
        <f>RANK(StudentPerformance[[#This Row],[Total marks]],StudentPerformance[Total marks],0)</f>
        <v>325</v>
      </c>
      <c r="B333" t="s">
        <v>15</v>
      </c>
      <c r="C333" t="s">
        <v>21</v>
      </c>
      <c r="D333" t="s">
        <v>17</v>
      </c>
      <c r="E333" t="s">
        <v>13</v>
      </c>
      <c r="F333">
        <v>78</v>
      </c>
      <c r="G333">
        <v>74</v>
      </c>
      <c r="H333">
        <v>72</v>
      </c>
      <c r="I333">
        <f>SUM(StudentPerformance[[#This Row],[math score]],StudentPerformance[[#This Row],[reading score]],StudentPerformance[[#This Row],[writing score]])</f>
        <v>224</v>
      </c>
      <c r="J333" t="str">
        <f>IF(StudentPerformance[[#This Row],[math score]]&gt;50,"Pass","Fail")</f>
        <v>Pass</v>
      </c>
      <c r="K333" t="str">
        <f>IF(StudentPerformance[[#This Row],[reading score]]&gt;50,"Pass","Fail")</f>
        <v>Pass</v>
      </c>
      <c r="L333" t="str">
        <f>IF(StudentPerformance[[#This Row],[writing score]]&gt;50,"Pass","Fail")</f>
        <v>Pass</v>
      </c>
      <c r="M333" t="str">
        <f t="shared" si="5"/>
        <v>Pass</v>
      </c>
    </row>
    <row r="334" spans="1:13" x14ac:dyDescent="0.2">
      <c r="A334">
        <f>RANK(StudentPerformance[[#This Row],[Total marks]],StudentPerformance[Total marks],0)</f>
        <v>333</v>
      </c>
      <c r="B334" t="s">
        <v>7</v>
      </c>
      <c r="C334" t="s">
        <v>11</v>
      </c>
      <c r="D334" t="s">
        <v>12</v>
      </c>
      <c r="E334" t="s">
        <v>13</v>
      </c>
      <c r="F334">
        <v>64</v>
      </c>
      <c r="G334">
        <v>82</v>
      </c>
      <c r="H334">
        <v>77</v>
      </c>
      <c r="I334">
        <f>SUM(StudentPerformance[[#This Row],[math score]],StudentPerformance[[#This Row],[reading score]],StudentPerformance[[#This Row],[writing score]])</f>
        <v>223</v>
      </c>
      <c r="J334" t="str">
        <f>IF(StudentPerformance[[#This Row],[math score]]&gt;50,"Pass","Fail")</f>
        <v>Pass</v>
      </c>
      <c r="K334" t="str">
        <f>IF(StudentPerformance[[#This Row],[reading score]]&gt;50,"Pass","Fail")</f>
        <v>Pass</v>
      </c>
      <c r="L334" t="str">
        <f>IF(StudentPerformance[[#This Row],[writing score]]&gt;50,"Pass","Fail")</f>
        <v>Pass</v>
      </c>
      <c r="M334" t="str">
        <f t="shared" si="5"/>
        <v>Pass</v>
      </c>
    </row>
    <row r="335" spans="1:13" x14ac:dyDescent="0.2">
      <c r="A335">
        <f>RANK(StudentPerformance[[#This Row],[Total marks]],StudentPerformance[Total marks],0)</f>
        <v>333</v>
      </c>
      <c r="B335" t="s">
        <v>7</v>
      </c>
      <c r="C335" t="s">
        <v>18</v>
      </c>
      <c r="D335" t="s">
        <v>12</v>
      </c>
      <c r="E335" t="s">
        <v>10</v>
      </c>
      <c r="F335">
        <v>65</v>
      </c>
      <c r="G335">
        <v>81</v>
      </c>
      <c r="H335">
        <v>77</v>
      </c>
      <c r="I335">
        <f>SUM(StudentPerformance[[#This Row],[math score]],StudentPerformance[[#This Row],[reading score]],StudentPerformance[[#This Row],[writing score]])</f>
        <v>223</v>
      </c>
      <c r="J335" t="str">
        <f>IF(StudentPerformance[[#This Row],[math score]]&gt;50,"Pass","Fail")</f>
        <v>Pass</v>
      </c>
      <c r="K335" t="str">
        <f>IF(StudentPerformance[[#This Row],[reading score]]&gt;50,"Pass","Fail")</f>
        <v>Pass</v>
      </c>
      <c r="L335" t="str">
        <f>IF(StudentPerformance[[#This Row],[writing score]]&gt;50,"Pass","Fail")</f>
        <v>Pass</v>
      </c>
      <c r="M335" t="str">
        <f t="shared" si="5"/>
        <v>Pass</v>
      </c>
    </row>
    <row r="336" spans="1:13" x14ac:dyDescent="0.2">
      <c r="A336">
        <f>RANK(StudentPerformance[[#This Row],[Total marks]],StudentPerformance[Total marks],0)</f>
        <v>333</v>
      </c>
      <c r="B336" t="s">
        <v>7</v>
      </c>
      <c r="C336" t="s">
        <v>18</v>
      </c>
      <c r="D336" t="s">
        <v>12</v>
      </c>
      <c r="E336" t="s">
        <v>13</v>
      </c>
      <c r="F336">
        <v>63</v>
      </c>
      <c r="G336">
        <v>80</v>
      </c>
      <c r="H336">
        <v>80</v>
      </c>
      <c r="I336">
        <f>SUM(StudentPerformance[[#This Row],[math score]],StudentPerformance[[#This Row],[reading score]],StudentPerformance[[#This Row],[writing score]])</f>
        <v>223</v>
      </c>
      <c r="J336" t="str">
        <f>IF(StudentPerformance[[#This Row],[math score]]&gt;50,"Pass","Fail")</f>
        <v>Pass</v>
      </c>
      <c r="K336" t="str">
        <f>IF(StudentPerformance[[#This Row],[reading score]]&gt;50,"Pass","Fail")</f>
        <v>Pass</v>
      </c>
      <c r="L336" t="str">
        <f>IF(StudentPerformance[[#This Row],[writing score]]&gt;50,"Pass","Fail")</f>
        <v>Pass</v>
      </c>
      <c r="M336" t="str">
        <f t="shared" si="5"/>
        <v>Pass</v>
      </c>
    </row>
    <row r="337" spans="1:14" x14ac:dyDescent="0.2">
      <c r="A337">
        <f>RANK(StudentPerformance[[#This Row],[Total marks]],StudentPerformance[Total marks],0)</f>
        <v>333</v>
      </c>
      <c r="B337" t="s">
        <v>7</v>
      </c>
      <c r="C337" t="s">
        <v>18</v>
      </c>
      <c r="D337" t="s">
        <v>12</v>
      </c>
      <c r="E337" t="s">
        <v>13</v>
      </c>
      <c r="F337">
        <v>68</v>
      </c>
      <c r="G337">
        <v>78</v>
      </c>
      <c r="H337">
        <v>77</v>
      </c>
      <c r="I337">
        <f>SUM(StudentPerformance[[#This Row],[math score]],StudentPerformance[[#This Row],[reading score]],StudentPerformance[[#This Row],[writing score]])</f>
        <v>223</v>
      </c>
      <c r="J337" t="str">
        <f>IF(StudentPerformance[[#This Row],[math score]]&gt;50,"Pass","Fail")</f>
        <v>Pass</v>
      </c>
      <c r="K337" t="str">
        <f>IF(StudentPerformance[[#This Row],[reading score]]&gt;50,"Pass","Fail")</f>
        <v>Pass</v>
      </c>
      <c r="L337" t="str">
        <f>IF(StudentPerformance[[#This Row],[writing score]]&gt;50,"Pass","Fail")</f>
        <v>Pass</v>
      </c>
      <c r="M337" t="str">
        <f t="shared" si="5"/>
        <v>Pass</v>
      </c>
    </row>
    <row r="338" spans="1:14" x14ac:dyDescent="0.2">
      <c r="A338">
        <f>RANK(StudentPerformance[[#This Row],[Total marks]],StudentPerformance[Total marks],0)</f>
        <v>333</v>
      </c>
      <c r="B338" t="s">
        <v>7</v>
      </c>
      <c r="C338" t="s">
        <v>11</v>
      </c>
      <c r="D338" t="s">
        <v>12</v>
      </c>
      <c r="E338" t="s">
        <v>10</v>
      </c>
      <c r="F338">
        <v>69</v>
      </c>
      <c r="G338">
        <v>78</v>
      </c>
      <c r="H338">
        <v>76</v>
      </c>
      <c r="I338">
        <f>SUM(StudentPerformance[[#This Row],[math score]],StudentPerformance[[#This Row],[reading score]],StudentPerformance[[#This Row],[writing score]])</f>
        <v>223</v>
      </c>
      <c r="J338" t="str">
        <f>IF(StudentPerformance[[#This Row],[math score]]&gt;50,"Pass","Fail")</f>
        <v>Pass</v>
      </c>
      <c r="K338" t="str">
        <f>IF(StudentPerformance[[#This Row],[reading score]]&gt;50,"Pass","Fail")</f>
        <v>Pass</v>
      </c>
      <c r="L338" t="str">
        <f>IF(StudentPerformance[[#This Row],[writing score]]&gt;50,"Pass","Fail")</f>
        <v>Pass</v>
      </c>
      <c r="M338" t="str">
        <f t="shared" si="5"/>
        <v>Pass</v>
      </c>
    </row>
    <row r="339" spans="1:14" x14ac:dyDescent="0.2">
      <c r="A339">
        <f>RANK(StudentPerformance[[#This Row],[Total marks]],StudentPerformance[Total marks],0)</f>
        <v>333</v>
      </c>
      <c r="B339" t="s">
        <v>15</v>
      </c>
      <c r="C339" t="s">
        <v>11</v>
      </c>
      <c r="D339" t="s">
        <v>17</v>
      </c>
      <c r="E339" t="s">
        <v>13</v>
      </c>
      <c r="F339">
        <v>73</v>
      </c>
      <c r="G339">
        <v>78</v>
      </c>
      <c r="H339">
        <v>72</v>
      </c>
      <c r="I339">
        <f>SUM(StudentPerformance[[#This Row],[math score]],StudentPerformance[[#This Row],[reading score]],StudentPerformance[[#This Row],[writing score]])</f>
        <v>223</v>
      </c>
      <c r="J339" t="str">
        <f>IF(StudentPerformance[[#This Row],[math score]]&gt;50,"Pass","Fail")</f>
        <v>Pass</v>
      </c>
      <c r="K339" t="str">
        <f>IF(StudentPerformance[[#This Row],[reading score]]&gt;50,"Pass","Fail")</f>
        <v>Pass</v>
      </c>
      <c r="L339" t="str">
        <f>IF(StudentPerformance[[#This Row],[writing score]]&gt;50,"Pass","Fail")</f>
        <v>Pass</v>
      </c>
      <c r="M339" t="str">
        <f t="shared" si="5"/>
        <v>Pass</v>
      </c>
    </row>
    <row r="340" spans="1:14" x14ac:dyDescent="0.2">
      <c r="A340">
        <f>RANK(StudentPerformance[[#This Row],[Total marks]],StudentPerformance[Total marks],0)</f>
        <v>333</v>
      </c>
      <c r="B340" t="s">
        <v>7</v>
      </c>
      <c r="C340" t="s">
        <v>18</v>
      </c>
      <c r="D340" t="s">
        <v>12</v>
      </c>
      <c r="E340" t="s">
        <v>10</v>
      </c>
      <c r="F340">
        <v>69</v>
      </c>
      <c r="G340">
        <v>77</v>
      </c>
      <c r="H340">
        <v>77</v>
      </c>
      <c r="I340">
        <f>SUM(StudentPerformance[[#This Row],[math score]],StudentPerformance[[#This Row],[reading score]],StudentPerformance[[#This Row],[writing score]])</f>
        <v>223</v>
      </c>
      <c r="J340" t="str">
        <f>IF(StudentPerformance[[#This Row],[math score]]&gt;50,"Pass","Fail")</f>
        <v>Pass</v>
      </c>
      <c r="K340" t="str">
        <f>IF(StudentPerformance[[#This Row],[reading score]]&gt;50,"Pass","Fail")</f>
        <v>Pass</v>
      </c>
      <c r="L340" t="str">
        <f>IF(StudentPerformance[[#This Row],[writing score]]&gt;50,"Pass","Fail")</f>
        <v>Pass</v>
      </c>
      <c r="M340" t="str">
        <f t="shared" si="5"/>
        <v>Pass</v>
      </c>
    </row>
    <row r="341" spans="1:14" x14ac:dyDescent="0.2">
      <c r="A341">
        <f>RANK(StudentPerformance[[#This Row],[Total marks]],StudentPerformance[Total marks],0)</f>
        <v>333</v>
      </c>
      <c r="B341" t="s">
        <v>15</v>
      </c>
      <c r="C341" t="s">
        <v>8</v>
      </c>
      <c r="D341" t="s">
        <v>12</v>
      </c>
      <c r="E341" t="s">
        <v>13</v>
      </c>
      <c r="F341">
        <v>69</v>
      </c>
      <c r="G341">
        <v>77</v>
      </c>
      <c r="H341">
        <v>77</v>
      </c>
      <c r="I341">
        <f>SUM(StudentPerformance[[#This Row],[math score]],StudentPerformance[[#This Row],[reading score]],StudentPerformance[[#This Row],[writing score]])</f>
        <v>223</v>
      </c>
      <c r="J341" t="str">
        <f>IF(StudentPerformance[[#This Row],[math score]]&gt;50,"Pass","Fail")</f>
        <v>Pass</v>
      </c>
      <c r="K341" t="str">
        <f>IF(StudentPerformance[[#This Row],[reading score]]&gt;50,"Pass","Fail")</f>
        <v>Pass</v>
      </c>
      <c r="L341" t="str">
        <f>IF(StudentPerformance[[#This Row],[writing score]]&gt;50,"Pass","Fail")</f>
        <v>Pass</v>
      </c>
      <c r="M341" t="str">
        <f t="shared" si="5"/>
        <v>Pass</v>
      </c>
    </row>
    <row r="342" spans="1:14" x14ac:dyDescent="0.2">
      <c r="A342">
        <f>RANK(StudentPerformance[[#This Row],[Total marks]],StudentPerformance[Total marks],0)</f>
        <v>333</v>
      </c>
      <c r="B342" t="s">
        <v>7</v>
      </c>
      <c r="C342" t="s">
        <v>21</v>
      </c>
      <c r="D342" t="s">
        <v>19</v>
      </c>
      <c r="E342" t="s">
        <v>10</v>
      </c>
      <c r="F342">
        <v>74</v>
      </c>
      <c r="G342">
        <v>76</v>
      </c>
      <c r="H342">
        <v>73</v>
      </c>
      <c r="I342">
        <f>SUM(StudentPerformance[[#This Row],[math score]],StudentPerformance[[#This Row],[reading score]],StudentPerformance[[#This Row],[writing score]])</f>
        <v>223</v>
      </c>
      <c r="J342" t="str">
        <f>IF(StudentPerformance[[#This Row],[math score]]&gt;50,"Pass","Fail")</f>
        <v>Pass</v>
      </c>
      <c r="K342" t="str">
        <f>IF(StudentPerformance[[#This Row],[reading score]]&gt;50,"Pass","Fail")</f>
        <v>Pass</v>
      </c>
      <c r="L342" t="str">
        <f>IF(StudentPerformance[[#This Row],[writing score]]&gt;50,"Pass","Fail")</f>
        <v>Pass</v>
      </c>
      <c r="M342" t="str">
        <f t="shared" si="5"/>
        <v>Pass</v>
      </c>
    </row>
    <row r="343" spans="1:14" x14ac:dyDescent="0.2">
      <c r="A343">
        <f>RANK(StudentPerformance[[#This Row],[Total marks]],StudentPerformance[Total marks],0)</f>
        <v>333</v>
      </c>
      <c r="B343" t="s">
        <v>7</v>
      </c>
      <c r="C343" t="s">
        <v>8</v>
      </c>
      <c r="D343" t="s">
        <v>12</v>
      </c>
      <c r="E343" t="s">
        <v>10</v>
      </c>
      <c r="F343">
        <v>70</v>
      </c>
      <c r="G343">
        <v>75</v>
      </c>
      <c r="H343">
        <v>78</v>
      </c>
      <c r="I343">
        <f>SUM(StudentPerformance[[#This Row],[math score]],StudentPerformance[[#This Row],[reading score]],StudentPerformance[[#This Row],[writing score]])</f>
        <v>223</v>
      </c>
      <c r="J343" t="str">
        <f>IF(StudentPerformance[[#This Row],[math score]]&gt;50,"Pass","Fail")</f>
        <v>Pass</v>
      </c>
      <c r="K343" t="str">
        <f>IF(StudentPerformance[[#This Row],[reading score]]&gt;50,"Pass","Fail")</f>
        <v>Pass</v>
      </c>
      <c r="L343" t="str">
        <f>IF(StudentPerformance[[#This Row],[writing score]]&gt;50,"Pass","Fail")</f>
        <v>Pass</v>
      </c>
      <c r="M343" t="str">
        <f t="shared" si="5"/>
        <v>Pass</v>
      </c>
    </row>
    <row r="344" spans="1:14" x14ac:dyDescent="0.2">
      <c r="A344">
        <f>RANK(StudentPerformance[[#This Row],[Total marks]],StudentPerformance[Total marks],0)</f>
        <v>333</v>
      </c>
      <c r="B344" t="s">
        <v>7</v>
      </c>
      <c r="C344" t="s">
        <v>18</v>
      </c>
      <c r="D344" t="s">
        <v>17</v>
      </c>
      <c r="E344" t="s">
        <v>10</v>
      </c>
      <c r="F344">
        <v>76</v>
      </c>
      <c r="G344">
        <v>74</v>
      </c>
      <c r="H344">
        <v>73</v>
      </c>
      <c r="I344">
        <f>SUM(StudentPerformance[[#This Row],[math score]],StudentPerformance[[#This Row],[reading score]],StudentPerformance[[#This Row],[writing score]])</f>
        <v>223</v>
      </c>
      <c r="J344" t="str">
        <f>IF(StudentPerformance[[#This Row],[math score]]&gt;50,"Pass","Fail")</f>
        <v>Pass</v>
      </c>
      <c r="K344" t="str">
        <f>IF(StudentPerformance[[#This Row],[reading score]]&gt;50,"Pass","Fail")</f>
        <v>Pass</v>
      </c>
      <c r="L344" t="str">
        <f>IF(StudentPerformance[[#This Row],[writing score]]&gt;50,"Pass","Fail")</f>
        <v>Pass</v>
      </c>
      <c r="M344" t="str">
        <f t="shared" si="5"/>
        <v>Pass</v>
      </c>
    </row>
    <row r="345" spans="1:14" x14ac:dyDescent="0.2">
      <c r="A345">
        <f>RANK(StudentPerformance[[#This Row],[Total marks]],StudentPerformance[Total marks],0)</f>
        <v>333</v>
      </c>
      <c r="B345" t="s">
        <v>15</v>
      </c>
      <c r="C345" t="s">
        <v>18</v>
      </c>
      <c r="D345" t="s">
        <v>20</v>
      </c>
      <c r="E345" t="s">
        <v>13</v>
      </c>
      <c r="F345">
        <v>74</v>
      </c>
      <c r="G345">
        <v>71</v>
      </c>
      <c r="H345">
        <v>78</v>
      </c>
      <c r="I345">
        <f>SUM(StudentPerformance[[#This Row],[math score]],StudentPerformance[[#This Row],[reading score]],StudentPerformance[[#This Row],[writing score]])</f>
        <v>223</v>
      </c>
      <c r="J345" t="str">
        <f>IF(StudentPerformance[[#This Row],[math score]]&gt;50,"Pass","Fail")</f>
        <v>Pass</v>
      </c>
      <c r="K345" t="str">
        <f>IF(StudentPerformance[[#This Row],[reading score]]&gt;50,"Pass","Fail")</f>
        <v>Pass</v>
      </c>
      <c r="L345" t="str">
        <f>IF(StudentPerformance[[#This Row],[writing score]]&gt;50,"Pass","Fail")</f>
        <v>Pass</v>
      </c>
      <c r="M345" t="str">
        <f t="shared" si="5"/>
        <v>Pass</v>
      </c>
      <c r="N345" s="4"/>
    </row>
    <row r="346" spans="1:14" x14ac:dyDescent="0.2">
      <c r="A346">
        <f>RANK(StudentPerformance[[#This Row],[Total marks]],StudentPerformance[Total marks],0)</f>
        <v>345</v>
      </c>
      <c r="B346" t="s">
        <v>7</v>
      </c>
      <c r="C346" t="s">
        <v>18</v>
      </c>
      <c r="D346" t="s">
        <v>20</v>
      </c>
      <c r="E346" t="s">
        <v>13</v>
      </c>
      <c r="F346">
        <v>66</v>
      </c>
      <c r="G346">
        <v>78</v>
      </c>
      <c r="H346">
        <v>78</v>
      </c>
      <c r="I346">
        <f>SUM(StudentPerformance[[#This Row],[math score]],StudentPerformance[[#This Row],[reading score]],StudentPerformance[[#This Row],[writing score]])</f>
        <v>222</v>
      </c>
      <c r="J346" t="str">
        <f>IF(StudentPerformance[[#This Row],[math score]]&gt;50,"Pass","Fail")</f>
        <v>Pass</v>
      </c>
      <c r="K346" t="str">
        <f>IF(StudentPerformance[[#This Row],[reading score]]&gt;50,"Pass","Fail")</f>
        <v>Pass</v>
      </c>
      <c r="L346" t="str">
        <f>IF(StudentPerformance[[#This Row],[writing score]]&gt;50,"Pass","Fail")</f>
        <v>Pass</v>
      </c>
      <c r="M346" t="str">
        <f t="shared" si="5"/>
        <v>Pass</v>
      </c>
    </row>
    <row r="347" spans="1:14" x14ac:dyDescent="0.2">
      <c r="A347">
        <f>RANK(StudentPerformance[[#This Row],[Total marks]],StudentPerformance[Total marks],0)</f>
        <v>345</v>
      </c>
      <c r="B347" t="s">
        <v>7</v>
      </c>
      <c r="C347" t="s">
        <v>11</v>
      </c>
      <c r="D347" t="s">
        <v>20</v>
      </c>
      <c r="E347" t="s">
        <v>10</v>
      </c>
      <c r="F347">
        <v>69</v>
      </c>
      <c r="G347">
        <v>75</v>
      </c>
      <c r="H347">
        <v>78</v>
      </c>
      <c r="I347">
        <f>SUM(StudentPerformance[[#This Row],[math score]],StudentPerformance[[#This Row],[reading score]],StudentPerformance[[#This Row],[writing score]])</f>
        <v>222</v>
      </c>
      <c r="J347" t="str">
        <f>IF(StudentPerformance[[#This Row],[math score]]&gt;50,"Pass","Fail")</f>
        <v>Pass</v>
      </c>
      <c r="K347" t="str">
        <f>IF(StudentPerformance[[#This Row],[reading score]]&gt;50,"Pass","Fail")</f>
        <v>Pass</v>
      </c>
      <c r="L347" t="str">
        <f>IF(StudentPerformance[[#This Row],[writing score]]&gt;50,"Pass","Fail")</f>
        <v>Pass</v>
      </c>
      <c r="M347" t="str">
        <f t="shared" si="5"/>
        <v>Pass</v>
      </c>
    </row>
    <row r="348" spans="1:14" x14ac:dyDescent="0.2">
      <c r="A348">
        <f>RANK(StudentPerformance[[#This Row],[Total marks]],StudentPerformance[Total marks],0)</f>
        <v>345</v>
      </c>
      <c r="B348" t="s">
        <v>15</v>
      </c>
      <c r="C348" t="s">
        <v>18</v>
      </c>
      <c r="D348" t="s">
        <v>9</v>
      </c>
      <c r="E348" t="s">
        <v>10</v>
      </c>
      <c r="F348">
        <v>75</v>
      </c>
      <c r="G348">
        <v>73</v>
      </c>
      <c r="H348">
        <v>74</v>
      </c>
      <c r="I348">
        <f>SUM(StudentPerformance[[#This Row],[math score]],StudentPerformance[[#This Row],[reading score]],StudentPerformance[[#This Row],[writing score]])</f>
        <v>222</v>
      </c>
      <c r="J348" t="str">
        <f>IF(StudentPerformance[[#This Row],[math score]]&gt;50,"Pass","Fail")</f>
        <v>Pass</v>
      </c>
      <c r="K348" t="str">
        <f>IF(StudentPerformance[[#This Row],[reading score]]&gt;50,"Pass","Fail")</f>
        <v>Pass</v>
      </c>
      <c r="L348" t="str">
        <f>IF(StudentPerformance[[#This Row],[writing score]]&gt;50,"Pass","Fail")</f>
        <v>Pass</v>
      </c>
      <c r="M348" t="str">
        <f t="shared" si="5"/>
        <v>Pass</v>
      </c>
    </row>
    <row r="349" spans="1:14" x14ac:dyDescent="0.2">
      <c r="A349">
        <f>RANK(StudentPerformance[[#This Row],[Total marks]],StudentPerformance[Total marks],0)</f>
        <v>345</v>
      </c>
      <c r="B349" t="s">
        <v>7</v>
      </c>
      <c r="C349" t="s">
        <v>11</v>
      </c>
      <c r="D349" t="s">
        <v>12</v>
      </c>
      <c r="E349" t="s">
        <v>13</v>
      </c>
      <c r="F349">
        <v>71</v>
      </c>
      <c r="G349">
        <v>71</v>
      </c>
      <c r="H349">
        <v>80</v>
      </c>
      <c r="I349">
        <f>SUM(StudentPerformance[[#This Row],[math score]],StudentPerformance[[#This Row],[reading score]],StudentPerformance[[#This Row],[writing score]])</f>
        <v>222</v>
      </c>
      <c r="J349" t="str">
        <f>IF(StudentPerformance[[#This Row],[math score]]&gt;50,"Pass","Fail")</f>
        <v>Pass</v>
      </c>
      <c r="K349" t="str">
        <f>IF(StudentPerformance[[#This Row],[reading score]]&gt;50,"Pass","Fail")</f>
        <v>Pass</v>
      </c>
      <c r="L349" t="str">
        <f>IF(StudentPerformance[[#This Row],[writing score]]&gt;50,"Pass","Fail")</f>
        <v>Pass</v>
      </c>
      <c r="M349" t="str">
        <f t="shared" si="5"/>
        <v>Pass</v>
      </c>
    </row>
    <row r="350" spans="1:14" x14ac:dyDescent="0.2">
      <c r="A350">
        <f>RANK(StudentPerformance[[#This Row],[Total marks]],StudentPerformance[Total marks],0)</f>
        <v>345</v>
      </c>
      <c r="B350" t="s">
        <v>7</v>
      </c>
      <c r="C350" t="s">
        <v>18</v>
      </c>
      <c r="D350" t="s">
        <v>12</v>
      </c>
      <c r="E350" t="s">
        <v>10</v>
      </c>
      <c r="F350">
        <v>77</v>
      </c>
      <c r="G350">
        <v>68</v>
      </c>
      <c r="H350">
        <v>77</v>
      </c>
      <c r="I350">
        <f>SUM(StudentPerformance[[#This Row],[math score]],StudentPerformance[[#This Row],[reading score]],StudentPerformance[[#This Row],[writing score]])</f>
        <v>222</v>
      </c>
      <c r="J350" t="str">
        <f>IF(StudentPerformance[[#This Row],[math score]]&gt;50,"Pass","Fail")</f>
        <v>Pass</v>
      </c>
      <c r="K350" t="str">
        <f>IF(StudentPerformance[[#This Row],[reading score]]&gt;50,"Pass","Fail")</f>
        <v>Pass</v>
      </c>
      <c r="L350" t="str">
        <f>IF(StudentPerformance[[#This Row],[writing score]]&gt;50,"Pass","Fail")</f>
        <v>Pass</v>
      </c>
      <c r="M350" t="str">
        <f t="shared" si="5"/>
        <v>Pass</v>
      </c>
    </row>
    <row r="351" spans="1:14" x14ac:dyDescent="0.2">
      <c r="A351">
        <f>RANK(StudentPerformance[[#This Row],[Total marks]],StudentPerformance[Total marks],0)</f>
        <v>345</v>
      </c>
      <c r="B351" t="s">
        <v>15</v>
      </c>
      <c r="C351" t="s">
        <v>21</v>
      </c>
      <c r="D351" t="s">
        <v>9</v>
      </c>
      <c r="E351" t="s">
        <v>13</v>
      </c>
      <c r="F351">
        <v>85</v>
      </c>
      <c r="G351">
        <v>66</v>
      </c>
      <c r="H351">
        <v>71</v>
      </c>
      <c r="I351">
        <f>SUM(StudentPerformance[[#This Row],[math score]],StudentPerformance[[#This Row],[reading score]],StudentPerformance[[#This Row],[writing score]])</f>
        <v>222</v>
      </c>
      <c r="J351" t="str">
        <f>IF(StudentPerformance[[#This Row],[math score]]&gt;50,"Pass","Fail")</f>
        <v>Pass</v>
      </c>
      <c r="K351" t="str">
        <f>IF(StudentPerformance[[#This Row],[reading score]]&gt;50,"Pass","Fail")</f>
        <v>Pass</v>
      </c>
      <c r="L351" t="str">
        <f>IF(StudentPerformance[[#This Row],[writing score]]&gt;50,"Pass","Fail")</f>
        <v>Pass</v>
      </c>
      <c r="M351" t="str">
        <f t="shared" si="5"/>
        <v>Pass</v>
      </c>
    </row>
    <row r="352" spans="1:14" x14ac:dyDescent="0.2">
      <c r="A352">
        <f>RANK(StudentPerformance[[#This Row],[Total marks]],StudentPerformance[Total marks],0)</f>
        <v>351</v>
      </c>
      <c r="B352" t="s">
        <v>15</v>
      </c>
      <c r="C352" t="s">
        <v>11</v>
      </c>
      <c r="D352" t="s">
        <v>19</v>
      </c>
      <c r="E352" t="s">
        <v>10</v>
      </c>
      <c r="F352">
        <v>71</v>
      </c>
      <c r="G352">
        <v>79</v>
      </c>
      <c r="H352">
        <v>71</v>
      </c>
      <c r="I352">
        <f>SUM(StudentPerformance[[#This Row],[math score]],StudentPerformance[[#This Row],[reading score]],StudentPerformance[[#This Row],[writing score]])</f>
        <v>221</v>
      </c>
      <c r="J352" t="str">
        <f>IF(StudentPerformance[[#This Row],[math score]]&gt;50,"Pass","Fail")</f>
        <v>Pass</v>
      </c>
      <c r="K352" t="str">
        <f>IF(StudentPerformance[[#This Row],[reading score]]&gt;50,"Pass","Fail")</f>
        <v>Pass</v>
      </c>
      <c r="L352" t="str">
        <f>IF(StudentPerformance[[#This Row],[writing score]]&gt;50,"Pass","Fail")</f>
        <v>Pass</v>
      </c>
      <c r="M352" t="str">
        <f t="shared" si="5"/>
        <v>Pass</v>
      </c>
    </row>
    <row r="353" spans="1:13" x14ac:dyDescent="0.2">
      <c r="A353">
        <f>RANK(StudentPerformance[[#This Row],[Total marks]],StudentPerformance[Total marks],0)</f>
        <v>351</v>
      </c>
      <c r="B353" t="s">
        <v>7</v>
      </c>
      <c r="C353" t="s">
        <v>11</v>
      </c>
      <c r="D353" t="s">
        <v>12</v>
      </c>
      <c r="E353" t="s">
        <v>13</v>
      </c>
      <c r="F353">
        <v>63</v>
      </c>
      <c r="G353">
        <v>78</v>
      </c>
      <c r="H353">
        <v>80</v>
      </c>
      <c r="I353">
        <f>SUM(StudentPerformance[[#This Row],[math score]],StudentPerformance[[#This Row],[reading score]],StudentPerformance[[#This Row],[writing score]])</f>
        <v>221</v>
      </c>
      <c r="J353" t="str">
        <f>IF(StudentPerformance[[#This Row],[math score]]&gt;50,"Pass","Fail")</f>
        <v>Pass</v>
      </c>
      <c r="K353" t="str">
        <f>IF(StudentPerformance[[#This Row],[reading score]]&gt;50,"Pass","Fail")</f>
        <v>Pass</v>
      </c>
      <c r="L353" t="str">
        <f>IF(StudentPerformance[[#This Row],[writing score]]&gt;50,"Pass","Fail")</f>
        <v>Pass</v>
      </c>
      <c r="M353" t="str">
        <f t="shared" si="5"/>
        <v>Pass</v>
      </c>
    </row>
    <row r="354" spans="1:13" x14ac:dyDescent="0.2">
      <c r="A354">
        <f>RANK(StudentPerformance[[#This Row],[Total marks]],StudentPerformance[Total marks],0)</f>
        <v>351</v>
      </c>
      <c r="B354" t="s">
        <v>15</v>
      </c>
      <c r="C354" t="s">
        <v>21</v>
      </c>
      <c r="D354" t="s">
        <v>19</v>
      </c>
      <c r="E354" t="s">
        <v>10</v>
      </c>
      <c r="F354">
        <v>80</v>
      </c>
      <c r="G354">
        <v>76</v>
      </c>
      <c r="H354">
        <v>65</v>
      </c>
      <c r="I354">
        <f>SUM(StudentPerformance[[#This Row],[math score]],StudentPerformance[[#This Row],[reading score]],StudentPerformance[[#This Row],[writing score]])</f>
        <v>221</v>
      </c>
      <c r="J354" t="str">
        <f>IF(StudentPerformance[[#This Row],[math score]]&gt;50,"Pass","Fail")</f>
        <v>Pass</v>
      </c>
      <c r="K354" t="str">
        <f>IF(StudentPerformance[[#This Row],[reading score]]&gt;50,"Pass","Fail")</f>
        <v>Pass</v>
      </c>
      <c r="L354" t="str">
        <f>IF(StudentPerformance[[#This Row],[writing score]]&gt;50,"Pass","Fail")</f>
        <v>Pass</v>
      </c>
      <c r="M354" t="str">
        <f t="shared" si="5"/>
        <v>Pass</v>
      </c>
    </row>
    <row r="355" spans="1:13" x14ac:dyDescent="0.2">
      <c r="A355">
        <f>RANK(StudentPerformance[[#This Row],[Total marks]],StudentPerformance[Total marks],0)</f>
        <v>351</v>
      </c>
      <c r="B355" t="s">
        <v>7</v>
      </c>
      <c r="C355" t="s">
        <v>11</v>
      </c>
      <c r="D355" t="s">
        <v>9</v>
      </c>
      <c r="E355" t="s">
        <v>13</v>
      </c>
      <c r="F355">
        <v>66</v>
      </c>
      <c r="G355">
        <v>74</v>
      </c>
      <c r="H355">
        <v>81</v>
      </c>
      <c r="I355">
        <f>SUM(StudentPerformance[[#This Row],[math score]],StudentPerformance[[#This Row],[reading score]],StudentPerformance[[#This Row],[writing score]])</f>
        <v>221</v>
      </c>
      <c r="J355" t="str">
        <f>IF(StudentPerformance[[#This Row],[math score]]&gt;50,"Pass","Fail")</f>
        <v>Pass</v>
      </c>
      <c r="K355" t="str">
        <f>IF(StudentPerformance[[#This Row],[reading score]]&gt;50,"Pass","Fail")</f>
        <v>Pass</v>
      </c>
      <c r="L355" t="str">
        <f>IF(StudentPerformance[[#This Row],[writing score]]&gt;50,"Pass","Fail")</f>
        <v>Pass</v>
      </c>
      <c r="M355" t="str">
        <f t="shared" si="5"/>
        <v>Pass</v>
      </c>
    </row>
    <row r="356" spans="1:13" x14ac:dyDescent="0.2">
      <c r="A356">
        <f>RANK(StudentPerformance[[#This Row],[Total marks]],StudentPerformance[Total marks],0)</f>
        <v>351</v>
      </c>
      <c r="B356" t="s">
        <v>7</v>
      </c>
      <c r="C356" t="s">
        <v>8</v>
      </c>
      <c r="D356" t="s">
        <v>9</v>
      </c>
      <c r="E356" t="s">
        <v>13</v>
      </c>
      <c r="F356">
        <v>66</v>
      </c>
      <c r="G356">
        <v>74</v>
      </c>
      <c r="H356">
        <v>81</v>
      </c>
      <c r="I356">
        <f>SUM(StudentPerformance[[#This Row],[math score]],StudentPerformance[[#This Row],[reading score]],StudentPerformance[[#This Row],[writing score]])</f>
        <v>221</v>
      </c>
      <c r="J356" t="str">
        <f>IF(StudentPerformance[[#This Row],[math score]]&gt;50,"Pass","Fail")</f>
        <v>Pass</v>
      </c>
      <c r="K356" t="str">
        <f>IF(StudentPerformance[[#This Row],[reading score]]&gt;50,"Pass","Fail")</f>
        <v>Pass</v>
      </c>
      <c r="L356" t="str">
        <f>IF(StudentPerformance[[#This Row],[writing score]]&gt;50,"Pass","Fail")</f>
        <v>Pass</v>
      </c>
      <c r="M356" t="str">
        <f t="shared" si="5"/>
        <v>Pass</v>
      </c>
    </row>
    <row r="357" spans="1:13" x14ac:dyDescent="0.2">
      <c r="A357">
        <f>RANK(StudentPerformance[[#This Row],[Total marks]],StudentPerformance[Total marks],0)</f>
        <v>356</v>
      </c>
      <c r="B357" t="s">
        <v>7</v>
      </c>
      <c r="C357" t="s">
        <v>11</v>
      </c>
      <c r="D357" t="s">
        <v>17</v>
      </c>
      <c r="E357" t="s">
        <v>10</v>
      </c>
      <c r="F357">
        <v>69</v>
      </c>
      <c r="G357">
        <v>80</v>
      </c>
      <c r="H357">
        <v>71</v>
      </c>
      <c r="I357">
        <f>SUM(StudentPerformance[[#This Row],[math score]],StudentPerformance[[#This Row],[reading score]],StudentPerformance[[#This Row],[writing score]])</f>
        <v>220</v>
      </c>
      <c r="J357" t="str">
        <f>IF(StudentPerformance[[#This Row],[math score]]&gt;50,"Pass","Fail")</f>
        <v>Pass</v>
      </c>
      <c r="K357" t="str">
        <f>IF(StudentPerformance[[#This Row],[reading score]]&gt;50,"Pass","Fail")</f>
        <v>Pass</v>
      </c>
      <c r="L357" t="str">
        <f>IF(StudentPerformance[[#This Row],[writing score]]&gt;50,"Pass","Fail")</f>
        <v>Pass</v>
      </c>
      <c r="M357" t="str">
        <f t="shared" si="5"/>
        <v>Pass</v>
      </c>
    </row>
    <row r="358" spans="1:13" x14ac:dyDescent="0.2">
      <c r="A358">
        <f>RANK(StudentPerformance[[#This Row],[Total marks]],StudentPerformance[Total marks],0)</f>
        <v>356</v>
      </c>
      <c r="B358" t="s">
        <v>7</v>
      </c>
      <c r="C358" t="s">
        <v>11</v>
      </c>
      <c r="D358" t="s">
        <v>20</v>
      </c>
      <c r="E358" t="s">
        <v>13</v>
      </c>
      <c r="F358">
        <v>64</v>
      </c>
      <c r="G358">
        <v>79</v>
      </c>
      <c r="H358">
        <v>77</v>
      </c>
      <c r="I358">
        <f>SUM(StudentPerformance[[#This Row],[math score]],StudentPerformance[[#This Row],[reading score]],StudentPerformance[[#This Row],[writing score]])</f>
        <v>220</v>
      </c>
      <c r="J358" t="str">
        <f>IF(StudentPerformance[[#This Row],[math score]]&gt;50,"Pass","Fail")</f>
        <v>Pass</v>
      </c>
      <c r="K358" t="str">
        <f>IF(StudentPerformance[[#This Row],[reading score]]&gt;50,"Pass","Fail")</f>
        <v>Pass</v>
      </c>
      <c r="L358" t="str">
        <f>IF(StudentPerformance[[#This Row],[writing score]]&gt;50,"Pass","Fail")</f>
        <v>Pass</v>
      </c>
      <c r="M358" t="str">
        <f t="shared" si="5"/>
        <v>Pass</v>
      </c>
    </row>
    <row r="359" spans="1:13" x14ac:dyDescent="0.2">
      <c r="A359">
        <f>RANK(StudentPerformance[[#This Row],[Total marks]],StudentPerformance[Total marks],0)</f>
        <v>356</v>
      </c>
      <c r="B359" t="s">
        <v>7</v>
      </c>
      <c r="C359" t="s">
        <v>8</v>
      </c>
      <c r="D359" t="s">
        <v>20</v>
      </c>
      <c r="E359" t="s">
        <v>13</v>
      </c>
      <c r="F359">
        <v>63</v>
      </c>
      <c r="G359">
        <v>78</v>
      </c>
      <c r="H359">
        <v>79</v>
      </c>
      <c r="I359">
        <f>SUM(StudentPerformance[[#This Row],[math score]],StudentPerformance[[#This Row],[reading score]],StudentPerformance[[#This Row],[writing score]])</f>
        <v>220</v>
      </c>
      <c r="J359" t="str">
        <f>IF(StudentPerformance[[#This Row],[math score]]&gt;50,"Pass","Fail")</f>
        <v>Pass</v>
      </c>
      <c r="K359" t="str">
        <f>IF(StudentPerformance[[#This Row],[reading score]]&gt;50,"Pass","Fail")</f>
        <v>Pass</v>
      </c>
      <c r="L359" t="str">
        <f>IF(StudentPerformance[[#This Row],[writing score]]&gt;50,"Pass","Fail")</f>
        <v>Pass</v>
      </c>
      <c r="M359" t="str">
        <f t="shared" si="5"/>
        <v>Pass</v>
      </c>
    </row>
    <row r="360" spans="1:13" x14ac:dyDescent="0.2">
      <c r="A360">
        <f>RANK(StudentPerformance[[#This Row],[Total marks]],StudentPerformance[Total marks],0)</f>
        <v>356</v>
      </c>
      <c r="B360" t="s">
        <v>15</v>
      </c>
      <c r="C360" t="s">
        <v>11</v>
      </c>
      <c r="D360" t="s">
        <v>20</v>
      </c>
      <c r="E360" t="s">
        <v>10</v>
      </c>
      <c r="F360">
        <v>79</v>
      </c>
      <c r="G360">
        <v>76</v>
      </c>
      <c r="H360">
        <v>65</v>
      </c>
      <c r="I360">
        <f>SUM(StudentPerformance[[#This Row],[math score]],StudentPerformance[[#This Row],[reading score]],StudentPerformance[[#This Row],[writing score]])</f>
        <v>220</v>
      </c>
      <c r="J360" t="str">
        <f>IF(StudentPerformance[[#This Row],[math score]]&gt;50,"Pass","Fail")</f>
        <v>Pass</v>
      </c>
      <c r="K360" t="str">
        <f>IF(StudentPerformance[[#This Row],[reading score]]&gt;50,"Pass","Fail")</f>
        <v>Pass</v>
      </c>
      <c r="L360" t="str">
        <f>IF(StudentPerformance[[#This Row],[writing score]]&gt;50,"Pass","Fail")</f>
        <v>Pass</v>
      </c>
      <c r="M360" t="str">
        <f t="shared" si="5"/>
        <v>Pass</v>
      </c>
    </row>
    <row r="361" spans="1:13" x14ac:dyDescent="0.2">
      <c r="A361">
        <f>RANK(StudentPerformance[[#This Row],[Total marks]],StudentPerformance[Total marks],0)</f>
        <v>356</v>
      </c>
      <c r="B361" t="s">
        <v>15</v>
      </c>
      <c r="C361" t="s">
        <v>8</v>
      </c>
      <c r="D361" t="s">
        <v>17</v>
      </c>
      <c r="E361" t="s">
        <v>10</v>
      </c>
      <c r="F361">
        <v>80</v>
      </c>
      <c r="G361">
        <v>76</v>
      </c>
      <c r="H361">
        <v>64</v>
      </c>
      <c r="I361">
        <f>SUM(StudentPerformance[[#This Row],[math score]],StudentPerformance[[#This Row],[reading score]],StudentPerformance[[#This Row],[writing score]])</f>
        <v>220</v>
      </c>
      <c r="J361" t="str">
        <f>IF(StudentPerformance[[#This Row],[math score]]&gt;50,"Pass","Fail")</f>
        <v>Pass</v>
      </c>
      <c r="K361" t="str">
        <f>IF(StudentPerformance[[#This Row],[reading score]]&gt;50,"Pass","Fail")</f>
        <v>Pass</v>
      </c>
      <c r="L361" t="str">
        <f>IF(StudentPerformance[[#This Row],[writing score]]&gt;50,"Pass","Fail")</f>
        <v>Pass</v>
      </c>
      <c r="M361" t="str">
        <f t="shared" si="5"/>
        <v>Pass</v>
      </c>
    </row>
    <row r="362" spans="1:13" x14ac:dyDescent="0.2">
      <c r="A362">
        <f>RANK(StudentPerformance[[#This Row],[Total marks]],StudentPerformance[Total marks],0)</f>
        <v>356</v>
      </c>
      <c r="B362" t="s">
        <v>7</v>
      </c>
      <c r="C362" t="s">
        <v>21</v>
      </c>
      <c r="D362" t="s">
        <v>20</v>
      </c>
      <c r="E362" t="s">
        <v>10</v>
      </c>
      <c r="F362">
        <v>74</v>
      </c>
      <c r="G362">
        <v>74</v>
      </c>
      <c r="H362">
        <v>72</v>
      </c>
      <c r="I362">
        <f>SUM(StudentPerformance[[#This Row],[math score]],StudentPerformance[[#This Row],[reading score]],StudentPerformance[[#This Row],[writing score]])</f>
        <v>220</v>
      </c>
      <c r="J362" t="str">
        <f>IF(StudentPerformance[[#This Row],[math score]]&gt;50,"Pass","Fail")</f>
        <v>Pass</v>
      </c>
      <c r="K362" t="str">
        <f>IF(StudentPerformance[[#This Row],[reading score]]&gt;50,"Pass","Fail")</f>
        <v>Pass</v>
      </c>
      <c r="L362" t="str">
        <f>IF(StudentPerformance[[#This Row],[writing score]]&gt;50,"Pass","Fail")</f>
        <v>Pass</v>
      </c>
      <c r="M362" t="str">
        <f t="shared" si="5"/>
        <v>Pass</v>
      </c>
    </row>
    <row r="363" spans="1:13" x14ac:dyDescent="0.2">
      <c r="A363">
        <f>RANK(StudentPerformance[[#This Row],[Total marks]],StudentPerformance[Total marks],0)</f>
        <v>356</v>
      </c>
      <c r="B363" t="s">
        <v>15</v>
      </c>
      <c r="C363" t="s">
        <v>18</v>
      </c>
      <c r="D363" t="s">
        <v>20</v>
      </c>
      <c r="E363" t="s">
        <v>10</v>
      </c>
      <c r="F363">
        <v>74</v>
      </c>
      <c r="G363">
        <v>74</v>
      </c>
      <c r="H363">
        <v>72</v>
      </c>
      <c r="I363">
        <f>SUM(StudentPerformance[[#This Row],[math score]],StudentPerformance[[#This Row],[reading score]],StudentPerformance[[#This Row],[writing score]])</f>
        <v>220</v>
      </c>
      <c r="J363" t="str">
        <f>IF(StudentPerformance[[#This Row],[math score]]&gt;50,"Pass","Fail")</f>
        <v>Pass</v>
      </c>
      <c r="K363" t="str">
        <f>IF(StudentPerformance[[#This Row],[reading score]]&gt;50,"Pass","Fail")</f>
        <v>Pass</v>
      </c>
      <c r="L363" t="str">
        <f>IF(StudentPerformance[[#This Row],[writing score]]&gt;50,"Pass","Fail")</f>
        <v>Pass</v>
      </c>
      <c r="M363" t="str">
        <f t="shared" si="5"/>
        <v>Pass</v>
      </c>
    </row>
    <row r="364" spans="1:13" x14ac:dyDescent="0.2">
      <c r="A364">
        <f>RANK(StudentPerformance[[#This Row],[Total marks]],StudentPerformance[Total marks],0)</f>
        <v>356</v>
      </c>
      <c r="B364" t="s">
        <v>15</v>
      </c>
      <c r="C364" t="s">
        <v>16</v>
      </c>
      <c r="D364" t="s">
        <v>12</v>
      </c>
      <c r="E364" t="s">
        <v>13</v>
      </c>
      <c r="F364">
        <v>78</v>
      </c>
      <c r="G364">
        <v>72</v>
      </c>
      <c r="H364">
        <v>70</v>
      </c>
      <c r="I364">
        <f>SUM(StudentPerformance[[#This Row],[math score]],StudentPerformance[[#This Row],[reading score]],StudentPerformance[[#This Row],[writing score]])</f>
        <v>220</v>
      </c>
      <c r="J364" t="str">
        <f>IF(StudentPerformance[[#This Row],[math score]]&gt;50,"Pass","Fail")</f>
        <v>Pass</v>
      </c>
      <c r="K364" t="str">
        <f>IF(StudentPerformance[[#This Row],[reading score]]&gt;50,"Pass","Fail")</f>
        <v>Pass</v>
      </c>
      <c r="L364" t="str">
        <f>IF(StudentPerformance[[#This Row],[writing score]]&gt;50,"Pass","Fail")</f>
        <v>Pass</v>
      </c>
      <c r="M364" t="str">
        <f t="shared" si="5"/>
        <v>Pass</v>
      </c>
    </row>
    <row r="365" spans="1:13" x14ac:dyDescent="0.2">
      <c r="A365">
        <f>RANK(StudentPerformance[[#This Row],[Total marks]],StudentPerformance[Total marks],0)</f>
        <v>356</v>
      </c>
      <c r="B365" t="s">
        <v>15</v>
      </c>
      <c r="C365" t="s">
        <v>11</v>
      </c>
      <c r="D365" t="s">
        <v>14</v>
      </c>
      <c r="E365" t="s">
        <v>10</v>
      </c>
      <c r="F365">
        <v>79</v>
      </c>
      <c r="G365">
        <v>72</v>
      </c>
      <c r="H365">
        <v>69</v>
      </c>
      <c r="I365">
        <f>SUM(StudentPerformance[[#This Row],[math score]],StudentPerformance[[#This Row],[reading score]],StudentPerformance[[#This Row],[writing score]])</f>
        <v>220</v>
      </c>
      <c r="J365" t="str">
        <f>IF(StudentPerformance[[#This Row],[math score]]&gt;50,"Pass","Fail")</f>
        <v>Pass</v>
      </c>
      <c r="K365" t="str">
        <f>IF(StudentPerformance[[#This Row],[reading score]]&gt;50,"Pass","Fail")</f>
        <v>Pass</v>
      </c>
      <c r="L365" t="str">
        <f>IF(StudentPerformance[[#This Row],[writing score]]&gt;50,"Pass","Fail")</f>
        <v>Pass</v>
      </c>
      <c r="M365" t="str">
        <f t="shared" si="5"/>
        <v>Pass</v>
      </c>
    </row>
    <row r="366" spans="1:13" x14ac:dyDescent="0.2">
      <c r="A366">
        <f>RANK(StudentPerformance[[#This Row],[Total marks]],StudentPerformance[Total marks],0)</f>
        <v>356</v>
      </c>
      <c r="B366" t="s">
        <v>15</v>
      </c>
      <c r="C366" t="s">
        <v>18</v>
      </c>
      <c r="D366" t="s">
        <v>12</v>
      </c>
      <c r="E366" t="s">
        <v>10</v>
      </c>
      <c r="F366">
        <v>76</v>
      </c>
      <c r="G366">
        <v>71</v>
      </c>
      <c r="H366">
        <v>73</v>
      </c>
      <c r="I366">
        <f>SUM(StudentPerformance[[#This Row],[math score]],StudentPerformance[[#This Row],[reading score]],StudentPerformance[[#This Row],[writing score]])</f>
        <v>220</v>
      </c>
      <c r="J366" t="str">
        <f>IF(StudentPerformance[[#This Row],[math score]]&gt;50,"Pass","Fail")</f>
        <v>Pass</v>
      </c>
      <c r="K366" t="str">
        <f>IF(StudentPerformance[[#This Row],[reading score]]&gt;50,"Pass","Fail")</f>
        <v>Pass</v>
      </c>
      <c r="L366" t="str">
        <f>IF(StudentPerformance[[#This Row],[writing score]]&gt;50,"Pass","Fail")</f>
        <v>Pass</v>
      </c>
      <c r="M366" t="str">
        <f t="shared" si="5"/>
        <v>Pass</v>
      </c>
    </row>
    <row r="367" spans="1:13" x14ac:dyDescent="0.2">
      <c r="A367">
        <f>RANK(StudentPerformance[[#This Row],[Total marks]],StudentPerformance[Total marks],0)</f>
        <v>356</v>
      </c>
      <c r="B367" t="s">
        <v>15</v>
      </c>
      <c r="C367" t="s">
        <v>18</v>
      </c>
      <c r="D367" t="s">
        <v>17</v>
      </c>
      <c r="E367" t="s">
        <v>10</v>
      </c>
      <c r="F367">
        <v>80</v>
      </c>
      <c r="G367">
        <v>68</v>
      </c>
      <c r="H367">
        <v>72</v>
      </c>
      <c r="I367">
        <f>SUM(StudentPerformance[[#This Row],[math score]],StudentPerformance[[#This Row],[reading score]],StudentPerformance[[#This Row],[writing score]])</f>
        <v>220</v>
      </c>
      <c r="J367" t="str">
        <f>IF(StudentPerformance[[#This Row],[math score]]&gt;50,"Pass","Fail")</f>
        <v>Pass</v>
      </c>
      <c r="K367" t="str">
        <f>IF(StudentPerformance[[#This Row],[reading score]]&gt;50,"Pass","Fail")</f>
        <v>Pass</v>
      </c>
      <c r="L367" t="str">
        <f>IF(StudentPerformance[[#This Row],[writing score]]&gt;50,"Pass","Fail")</f>
        <v>Pass</v>
      </c>
      <c r="M367" t="str">
        <f t="shared" si="5"/>
        <v>Pass</v>
      </c>
    </row>
    <row r="368" spans="1:13" x14ac:dyDescent="0.2">
      <c r="A368">
        <f>RANK(StudentPerformance[[#This Row],[Total marks]],StudentPerformance[Total marks],0)</f>
        <v>367</v>
      </c>
      <c r="B368" t="s">
        <v>7</v>
      </c>
      <c r="C368" t="s">
        <v>8</v>
      </c>
      <c r="D368" t="s">
        <v>19</v>
      </c>
      <c r="E368" t="s">
        <v>10</v>
      </c>
      <c r="F368">
        <v>65</v>
      </c>
      <c r="G368">
        <v>81</v>
      </c>
      <c r="H368">
        <v>73</v>
      </c>
      <c r="I368">
        <f>SUM(StudentPerformance[[#This Row],[math score]],StudentPerformance[[#This Row],[reading score]],StudentPerformance[[#This Row],[writing score]])</f>
        <v>219</v>
      </c>
      <c r="J368" t="str">
        <f>IF(StudentPerformance[[#This Row],[math score]]&gt;50,"Pass","Fail")</f>
        <v>Pass</v>
      </c>
      <c r="K368" t="str">
        <f>IF(StudentPerformance[[#This Row],[reading score]]&gt;50,"Pass","Fail")</f>
        <v>Pass</v>
      </c>
      <c r="L368" t="str">
        <f>IF(StudentPerformance[[#This Row],[writing score]]&gt;50,"Pass","Fail")</f>
        <v>Pass</v>
      </c>
      <c r="M368" t="str">
        <f t="shared" si="5"/>
        <v>Pass</v>
      </c>
    </row>
    <row r="369" spans="1:13" x14ac:dyDescent="0.2">
      <c r="A369">
        <f>RANK(StudentPerformance[[#This Row],[Total marks]],StudentPerformance[Total marks],0)</f>
        <v>367</v>
      </c>
      <c r="B369" t="s">
        <v>7</v>
      </c>
      <c r="C369" t="s">
        <v>11</v>
      </c>
      <c r="D369" t="s">
        <v>9</v>
      </c>
      <c r="E369" t="s">
        <v>10</v>
      </c>
      <c r="F369">
        <v>62</v>
      </c>
      <c r="G369">
        <v>78</v>
      </c>
      <c r="H369">
        <v>79</v>
      </c>
      <c r="I369">
        <f>SUM(StudentPerformance[[#This Row],[math score]],StudentPerformance[[#This Row],[reading score]],StudentPerformance[[#This Row],[writing score]])</f>
        <v>219</v>
      </c>
      <c r="J369" t="str">
        <f>IF(StudentPerformance[[#This Row],[math score]]&gt;50,"Pass","Fail")</f>
        <v>Pass</v>
      </c>
      <c r="K369" t="str">
        <f>IF(StudentPerformance[[#This Row],[reading score]]&gt;50,"Pass","Fail")</f>
        <v>Pass</v>
      </c>
      <c r="L369" t="str">
        <f>IF(StudentPerformance[[#This Row],[writing score]]&gt;50,"Pass","Fail")</f>
        <v>Pass</v>
      </c>
      <c r="M369" t="str">
        <f t="shared" si="5"/>
        <v>Pass</v>
      </c>
    </row>
    <row r="370" spans="1:13" x14ac:dyDescent="0.2">
      <c r="A370">
        <f>RANK(StudentPerformance[[#This Row],[Total marks]],StudentPerformance[Total marks],0)</f>
        <v>367</v>
      </c>
      <c r="B370" t="s">
        <v>7</v>
      </c>
      <c r="C370" t="s">
        <v>18</v>
      </c>
      <c r="D370" t="s">
        <v>19</v>
      </c>
      <c r="E370" t="s">
        <v>10</v>
      </c>
      <c r="F370">
        <v>69</v>
      </c>
      <c r="G370">
        <v>77</v>
      </c>
      <c r="H370">
        <v>73</v>
      </c>
      <c r="I370">
        <f>SUM(StudentPerformance[[#This Row],[math score]],StudentPerformance[[#This Row],[reading score]],StudentPerformance[[#This Row],[writing score]])</f>
        <v>219</v>
      </c>
      <c r="J370" t="str">
        <f>IF(StudentPerformance[[#This Row],[math score]]&gt;50,"Pass","Fail")</f>
        <v>Pass</v>
      </c>
      <c r="K370" t="str">
        <f>IF(StudentPerformance[[#This Row],[reading score]]&gt;50,"Pass","Fail")</f>
        <v>Pass</v>
      </c>
      <c r="L370" t="str">
        <f>IF(StudentPerformance[[#This Row],[writing score]]&gt;50,"Pass","Fail")</f>
        <v>Pass</v>
      </c>
      <c r="M370" t="str">
        <f t="shared" si="5"/>
        <v>Pass</v>
      </c>
    </row>
    <row r="371" spans="1:13" x14ac:dyDescent="0.2">
      <c r="A371">
        <f>RANK(StudentPerformance[[#This Row],[Total marks]],StudentPerformance[Total marks],0)</f>
        <v>367</v>
      </c>
      <c r="B371" t="s">
        <v>7</v>
      </c>
      <c r="C371" t="s">
        <v>8</v>
      </c>
      <c r="D371" t="s">
        <v>19</v>
      </c>
      <c r="E371" t="s">
        <v>13</v>
      </c>
      <c r="F371">
        <v>69</v>
      </c>
      <c r="G371">
        <v>76</v>
      </c>
      <c r="H371">
        <v>74</v>
      </c>
      <c r="I371">
        <f>SUM(StudentPerformance[[#This Row],[math score]],StudentPerformance[[#This Row],[reading score]],StudentPerformance[[#This Row],[writing score]])</f>
        <v>219</v>
      </c>
      <c r="J371" t="str">
        <f>IF(StudentPerformance[[#This Row],[math score]]&gt;50,"Pass","Fail")</f>
        <v>Pass</v>
      </c>
      <c r="K371" t="str">
        <f>IF(StudentPerformance[[#This Row],[reading score]]&gt;50,"Pass","Fail")</f>
        <v>Pass</v>
      </c>
      <c r="L371" t="str">
        <f>IF(StudentPerformance[[#This Row],[writing score]]&gt;50,"Pass","Fail")</f>
        <v>Pass</v>
      </c>
      <c r="M371" t="str">
        <f t="shared" si="5"/>
        <v>Pass</v>
      </c>
    </row>
    <row r="372" spans="1:13" x14ac:dyDescent="0.2">
      <c r="A372">
        <f>RANK(StudentPerformance[[#This Row],[Total marks]],StudentPerformance[Total marks],0)</f>
        <v>367</v>
      </c>
      <c r="B372" t="s">
        <v>7</v>
      </c>
      <c r="C372" t="s">
        <v>11</v>
      </c>
      <c r="D372" t="s">
        <v>9</v>
      </c>
      <c r="E372" t="s">
        <v>10</v>
      </c>
      <c r="F372">
        <v>63</v>
      </c>
      <c r="G372">
        <v>75</v>
      </c>
      <c r="H372">
        <v>81</v>
      </c>
      <c r="I372">
        <f>SUM(StudentPerformance[[#This Row],[math score]],StudentPerformance[[#This Row],[reading score]],StudentPerformance[[#This Row],[writing score]])</f>
        <v>219</v>
      </c>
      <c r="J372" t="str">
        <f>IF(StudentPerformance[[#This Row],[math score]]&gt;50,"Pass","Fail")</f>
        <v>Pass</v>
      </c>
      <c r="K372" t="str">
        <f>IF(StudentPerformance[[#This Row],[reading score]]&gt;50,"Pass","Fail")</f>
        <v>Pass</v>
      </c>
      <c r="L372" t="str">
        <f>IF(StudentPerformance[[#This Row],[writing score]]&gt;50,"Pass","Fail")</f>
        <v>Pass</v>
      </c>
      <c r="M372" t="str">
        <f t="shared" si="5"/>
        <v>Pass</v>
      </c>
    </row>
    <row r="373" spans="1:13" x14ac:dyDescent="0.2">
      <c r="A373">
        <f>RANK(StudentPerformance[[#This Row],[Total marks]],StudentPerformance[Total marks],0)</f>
        <v>367</v>
      </c>
      <c r="B373" t="s">
        <v>15</v>
      </c>
      <c r="C373" t="s">
        <v>11</v>
      </c>
      <c r="D373" t="s">
        <v>9</v>
      </c>
      <c r="E373" t="s">
        <v>13</v>
      </c>
      <c r="F373">
        <v>70</v>
      </c>
      <c r="G373">
        <v>75</v>
      </c>
      <c r="H373">
        <v>74</v>
      </c>
      <c r="I373">
        <f>SUM(StudentPerformance[[#This Row],[math score]],StudentPerformance[[#This Row],[reading score]],StudentPerformance[[#This Row],[writing score]])</f>
        <v>219</v>
      </c>
      <c r="J373" t="str">
        <f>IF(StudentPerformance[[#This Row],[math score]]&gt;50,"Pass","Fail")</f>
        <v>Pass</v>
      </c>
      <c r="K373" t="str">
        <f>IF(StudentPerformance[[#This Row],[reading score]]&gt;50,"Pass","Fail")</f>
        <v>Pass</v>
      </c>
      <c r="L373" t="str">
        <f>IF(StudentPerformance[[#This Row],[writing score]]&gt;50,"Pass","Fail")</f>
        <v>Pass</v>
      </c>
      <c r="M373" t="str">
        <f t="shared" si="5"/>
        <v>Pass</v>
      </c>
    </row>
    <row r="374" spans="1:13" x14ac:dyDescent="0.2">
      <c r="A374">
        <f>RANK(StudentPerformance[[#This Row],[Total marks]],StudentPerformance[Total marks],0)</f>
        <v>367</v>
      </c>
      <c r="B374" t="s">
        <v>15</v>
      </c>
      <c r="C374" t="s">
        <v>16</v>
      </c>
      <c r="D374" t="s">
        <v>14</v>
      </c>
      <c r="E374" t="s">
        <v>10</v>
      </c>
      <c r="F374">
        <v>73</v>
      </c>
      <c r="G374">
        <v>74</v>
      </c>
      <c r="H374">
        <v>72</v>
      </c>
      <c r="I374">
        <f>SUM(StudentPerformance[[#This Row],[math score]],StudentPerformance[[#This Row],[reading score]],StudentPerformance[[#This Row],[writing score]])</f>
        <v>219</v>
      </c>
      <c r="J374" t="str">
        <f>IF(StudentPerformance[[#This Row],[math score]]&gt;50,"Pass","Fail")</f>
        <v>Pass</v>
      </c>
      <c r="K374" t="str">
        <f>IF(StudentPerformance[[#This Row],[reading score]]&gt;50,"Pass","Fail")</f>
        <v>Pass</v>
      </c>
      <c r="L374" t="str">
        <f>IF(StudentPerformance[[#This Row],[writing score]]&gt;50,"Pass","Fail")</f>
        <v>Pass</v>
      </c>
      <c r="M374" t="str">
        <f t="shared" si="5"/>
        <v>Pass</v>
      </c>
    </row>
    <row r="375" spans="1:13" x14ac:dyDescent="0.2">
      <c r="A375">
        <f>RANK(StudentPerformance[[#This Row],[Total marks]],StudentPerformance[Total marks],0)</f>
        <v>367</v>
      </c>
      <c r="B375" t="s">
        <v>15</v>
      </c>
      <c r="C375" t="s">
        <v>16</v>
      </c>
      <c r="D375" t="s">
        <v>19</v>
      </c>
      <c r="E375" t="s">
        <v>13</v>
      </c>
      <c r="F375">
        <v>72</v>
      </c>
      <c r="G375">
        <v>73</v>
      </c>
      <c r="H375">
        <v>74</v>
      </c>
      <c r="I375">
        <f>SUM(StudentPerformance[[#This Row],[math score]],StudentPerformance[[#This Row],[reading score]],StudentPerformance[[#This Row],[writing score]])</f>
        <v>219</v>
      </c>
      <c r="J375" t="str">
        <f>IF(StudentPerformance[[#This Row],[math score]]&gt;50,"Pass","Fail")</f>
        <v>Pass</v>
      </c>
      <c r="K375" t="str">
        <f>IF(StudentPerformance[[#This Row],[reading score]]&gt;50,"Pass","Fail")</f>
        <v>Pass</v>
      </c>
      <c r="L375" t="str">
        <f>IF(StudentPerformance[[#This Row],[writing score]]&gt;50,"Pass","Fail")</f>
        <v>Pass</v>
      </c>
      <c r="M375" t="str">
        <f t="shared" si="5"/>
        <v>Pass</v>
      </c>
    </row>
    <row r="376" spans="1:13" x14ac:dyDescent="0.2">
      <c r="A376">
        <f>RANK(StudentPerformance[[#This Row],[Total marks]],StudentPerformance[Total marks],0)</f>
        <v>367</v>
      </c>
      <c r="B376" t="s">
        <v>15</v>
      </c>
      <c r="C376" t="s">
        <v>18</v>
      </c>
      <c r="D376" t="s">
        <v>12</v>
      </c>
      <c r="E376" t="s">
        <v>10</v>
      </c>
      <c r="F376">
        <v>79</v>
      </c>
      <c r="G376">
        <v>73</v>
      </c>
      <c r="H376">
        <v>67</v>
      </c>
      <c r="I376">
        <f>SUM(StudentPerformance[[#This Row],[math score]],StudentPerformance[[#This Row],[reading score]],StudentPerformance[[#This Row],[writing score]])</f>
        <v>219</v>
      </c>
      <c r="J376" t="str">
        <f>IF(StudentPerformance[[#This Row],[math score]]&gt;50,"Pass","Fail")</f>
        <v>Pass</v>
      </c>
      <c r="K376" t="str">
        <f>IF(StudentPerformance[[#This Row],[reading score]]&gt;50,"Pass","Fail")</f>
        <v>Pass</v>
      </c>
      <c r="L376" t="str">
        <f>IF(StudentPerformance[[#This Row],[writing score]]&gt;50,"Pass","Fail")</f>
        <v>Pass</v>
      </c>
      <c r="M376" t="str">
        <f t="shared" si="5"/>
        <v>Pass</v>
      </c>
    </row>
    <row r="377" spans="1:13" x14ac:dyDescent="0.2">
      <c r="A377">
        <f>RANK(StudentPerformance[[#This Row],[Total marks]],StudentPerformance[Total marks],0)</f>
        <v>367</v>
      </c>
      <c r="B377" t="s">
        <v>7</v>
      </c>
      <c r="C377" t="s">
        <v>18</v>
      </c>
      <c r="D377" t="s">
        <v>20</v>
      </c>
      <c r="E377" t="s">
        <v>10</v>
      </c>
      <c r="F377">
        <v>76</v>
      </c>
      <c r="G377">
        <v>72</v>
      </c>
      <c r="H377">
        <v>71</v>
      </c>
      <c r="I377">
        <f>SUM(StudentPerformance[[#This Row],[math score]],StudentPerformance[[#This Row],[reading score]],StudentPerformance[[#This Row],[writing score]])</f>
        <v>219</v>
      </c>
      <c r="J377" t="str">
        <f>IF(StudentPerformance[[#This Row],[math score]]&gt;50,"Pass","Fail")</f>
        <v>Pass</v>
      </c>
      <c r="K377" t="str">
        <f>IF(StudentPerformance[[#This Row],[reading score]]&gt;50,"Pass","Fail")</f>
        <v>Pass</v>
      </c>
      <c r="L377" t="str">
        <f>IF(StudentPerformance[[#This Row],[writing score]]&gt;50,"Pass","Fail")</f>
        <v>Pass</v>
      </c>
      <c r="M377" t="str">
        <f t="shared" si="5"/>
        <v>Pass</v>
      </c>
    </row>
    <row r="378" spans="1:13" x14ac:dyDescent="0.2">
      <c r="A378">
        <f>RANK(StudentPerformance[[#This Row],[Total marks]],StudentPerformance[Total marks],0)</f>
        <v>367</v>
      </c>
      <c r="B378" t="s">
        <v>15</v>
      </c>
      <c r="C378" t="s">
        <v>11</v>
      </c>
      <c r="D378" t="s">
        <v>20</v>
      </c>
      <c r="E378" t="s">
        <v>13</v>
      </c>
      <c r="F378">
        <v>78</v>
      </c>
      <c r="G378">
        <v>72</v>
      </c>
      <c r="H378">
        <v>69</v>
      </c>
      <c r="I378">
        <f>SUM(StudentPerformance[[#This Row],[math score]],StudentPerformance[[#This Row],[reading score]],StudentPerformance[[#This Row],[writing score]])</f>
        <v>219</v>
      </c>
      <c r="J378" t="str">
        <f>IF(StudentPerformance[[#This Row],[math score]]&gt;50,"Pass","Fail")</f>
        <v>Pass</v>
      </c>
      <c r="K378" t="str">
        <f>IF(StudentPerformance[[#This Row],[reading score]]&gt;50,"Pass","Fail")</f>
        <v>Pass</v>
      </c>
      <c r="L378" t="str">
        <f>IF(StudentPerformance[[#This Row],[writing score]]&gt;50,"Pass","Fail")</f>
        <v>Pass</v>
      </c>
      <c r="M378" t="str">
        <f t="shared" si="5"/>
        <v>Pass</v>
      </c>
    </row>
    <row r="379" spans="1:13" x14ac:dyDescent="0.2">
      <c r="A379">
        <f>RANK(StudentPerformance[[#This Row],[Total marks]],StudentPerformance[Total marks],0)</f>
        <v>367</v>
      </c>
      <c r="B379" t="s">
        <v>15</v>
      </c>
      <c r="C379" t="s">
        <v>21</v>
      </c>
      <c r="D379" t="s">
        <v>12</v>
      </c>
      <c r="E379" t="s">
        <v>10</v>
      </c>
      <c r="F379">
        <v>76</v>
      </c>
      <c r="G379">
        <v>71</v>
      </c>
      <c r="H379">
        <v>72</v>
      </c>
      <c r="I379">
        <f>SUM(StudentPerformance[[#This Row],[math score]],StudentPerformance[[#This Row],[reading score]],StudentPerformance[[#This Row],[writing score]])</f>
        <v>219</v>
      </c>
      <c r="J379" t="str">
        <f>IF(StudentPerformance[[#This Row],[math score]]&gt;50,"Pass","Fail")</f>
        <v>Pass</v>
      </c>
      <c r="K379" t="str">
        <f>IF(StudentPerformance[[#This Row],[reading score]]&gt;50,"Pass","Fail")</f>
        <v>Pass</v>
      </c>
      <c r="L379" t="str">
        <f>IF(StudentPerformance[[#This Row],[writing score]]&gt;50,"Pass","Fail")</f>
        <v>Pass</v>
      </c>
      <c r="M379" t="str">
        <f t="shared" si="5"/>
        <v>Pass</v>
      </c>
    </row>
    <row r="380" spans="1:13" x14ac:dyDescent="0.2">
      <c r="A380">
        <f>RANK(StudentPerformance[[#This Row],[Total marks]],StudentPerformance[Total marks],0)</f>
        <v>379</v>
      </c>
      <c r="B380" t="s">
        <v>7</v>
      </c>
      <c r="C380" t="s">
        <v>11</v>
      </c>
      <c r="D380" t="s">
        <v>17</v>
      </c>
      <c r="E380" t="s">
        <v>13</v>
      </c>
      <c r="F380">
        <v>62</v>
      </c>
      <c r="G380">
        <v>76</v>
      </c>
      <c r="H380">
        <v>80</v>
      </c>
      <c r="I380">
        <f>SUM(StudentPerformance[[#This Row],[math score]],StudentPerformance[[#This Row],[reading score]],StudentPerformance[[#This Row],[writing score]])</f>
        <v>218</v>
      </c>
      <c r="J380" t="str">
        <f>IF(StudentPerformance[[#This Row],[math score]]&gt;50,"Pass","Fail")</f>
        <v>Pass</v>
      </c>
      <c r="K380" t="str">
        <f>IF(StudentPerformance[[#This Row],[reading score]]&gt;50,"Pass","Fail")</f>
        <v>Pass</v>
      </c>
      <c r="L380" t="str">
        <f>IF(StudentPerformance[[#This Row],[writing score]]&gt;50,"Pass","Fail")</f>
        <v>Pass</v>
      </c>
      <c r="M380" t="str">
        <f t="shared" si="5"/>
        <v>Pass</v>
      </c>
    </row>
    <row r="381" spans="1:13" x14ac:dyDescent="0.2">
      <c r="A381">
        <f>RANK(StudentPerformance[[#This Row],[Total marks]],StudentPerformance[Total marks],0)</f>
        <v>379</v>
      </c>
      <c r="B381" t="s">
        <v>7</v>
      </c>
      <c r="C381" t="s">
        <v>21</v>
      </c>
      <c r="D381" t="s">
        <v>12</v>
      </c>
      <c r="E381" t="s">
        <v>10</v>
      </c>
      <c r="F381">
        <v>67</v>
      </c>
      <c r="G381">
        <v>76</v>
      </c>
      <c r="H381">
        <v>75</v>
      </c>
      <c r="I381">
        <f>SUM(StudentPerformance[[#This Row],[math score]],StudentPerformance[[#This Row],[reading score]],StudentPerformance[[#This Row],[writing score]])</f>
        <v>218</v>
      </c>
      <c r="J381" t="str">
        <f>IF(StudentPerformance[[#This Row],[math score]]&gt;50,"Pass","Fail")</f>
        <v>Pass</v>
      </c>
      <c r="K381" t="str">
        <f>IF(StudentPerformance[[#This Row],[reading score]]&gt;50,"Pass","Fail")</f>
        <v>Pass</v>
      </c>
      <c r="L381" t="str">
        <f>IF(StudentPerformance[[#This Row],[writing score]]&gt;50,"Pass","Fail")</f>
        <v>Pass</v>
      </c>
      <c r="M381" t="str">
        <f t="shared" si="5"/>
        <v>Pass</v>
      </c>
    </row>
    <row r="382" spans="1:13" x14ac:dyDescent="0.2">
      <c r="A382">
        <f>RANK(StudentPerformance[[#This Row],[Total marks]],StudentPerformance[Total marks],0)</f>
        <v>379</v>
      </c>
      <c r="B382" t="s">
        <v>7</v>
      </c>
      <c r="C382" t="s">
        <v>21</v>
      </c>
      <c r="D382" t="s">
        <v>19</v>
      </c>
      <c r="E382" t="s">
        <v>13</v>
      </c>
      <c r="F382">
        <v>66</v>
      </c>
      <c r="G382">
        <v>74</v>
      </c>
      <c r="H382">
        <v>78</v>
      </c>
      <c r="I382">
        <f>SUM(StudentPerformance[[#This Row],[math score]],StudentPerformance[[#This Row],[reading score]],StudentPerformance[[#This Row],[writing score]])</f>
        <v>218</v>
      </c>
      <c r="J382" t="str">
        <f>IF(StudentPerformance[[#This Row],[math score]]&gt;50,"Pass","Fail")</f>
        <v>Pass</v>
      </c>
      <c r="K382" t="str">
        <f>IF(StudentPerformance[[#This Row],[reading score]]&gt;50,"Pass","Fail")</f>
        <v>Pass</v>
      </c>
      <c r="L382" t="str">
        <f>IF(StudentPerformance[[#This Row],[writing score]]&gt;50,"Pass","Fail")</f>
        <v>Pass</v>
      </c>
      <c r="M382" t="str">
        <f t="shared" si="5"/>
        <v>Pass</v>
      </c>
    </row>
    <row r="383" spans="1:13" x14ac:dyDescent="0.2">
      <c r="A383">
        <f>RANK(StudentPerformance[[#This Row],[Total marks]],StudentPerformance[Total marks],0)</f>
        <v>379</v>
      </c>
      <c r="B383" t="s">
        <v>7</v>
      </c>
      <c r="C383" t="s">
        <v>11</v>
      </c>
      <c r="D383" t="s">
        <v>20</v>
      </c>
      <c r="E383" t="s">
        <v>13</v>
      </c>
      <c r="F383">
        <v>67</v>
      </c>
      <c r="G383">
        <v>74</v>
      </c>
      <c r="H383">
        <v>77</v>
      </c>
      <c r="I383">
        <f>SUM(StudentPerformance[[#This Row],[math score]],StudentPerformance[[#This Row],[reading score]],StudentPerformance[[#This Row],[writing score]])</f>
        <v>218</v>
      </c>
      <c r="J383" t="str">
        <f>IF(StudentPerformance[[#This Row],[math score]]&gt;50,"Pass","Fail")</f>
        <v>Pass</v>
      </c>
      <c r="K383" t="str">
        <f>IF(StudentPerformance[[#This Row],[reading score]]&gt;50,"Pass","Fail")</f>
        <v>Pass</v>
      </c>
      <c r="L383" t="str">
        <f>IF(StudentPerformance[[#This Row],[writing score]]&gt;50,"Pass","Fail")</f>
        <v>Pass</v>
      </c>
      <c r="M383" t="str">
        <f t="shared" si="5"/>
        <v>Pass</v>
      </c>
    </row>
    <row r="384" spans="1:13" x14ac:dyDescent="0.2">
      <c r="A384">
        <f>RANK(StudentPerformance[[#This Row],[Total marks]],StudentPerformance[Total marks],0)</f>
        <v>379</v>
      </c>
      <c r="B384" t="s">
        <v>15</v>
      </c>
      <c r="C384" t="s">
        <v>18</v>
      </c>
      <c r="D384" t="s">
        <v>20</v>
      </c>
      <c r="E384" t="s">
        <v>10</v>
      </c>
      <c r="F384">
        <v>75</v>
      </c>
      <c r="G384">
        <v>74</v>
      </c>
      <c r="H384">
        <v>69</v>
      </c>
      <c r="I384">
        <f>SUM(StudentPerformance[[#This Row],[math score]],StudentPerformance[[#This Row],[reading score]],StudentPerformance[[#This Row],[writing score]])</f>
        <v>218</v>
      </c>
      <c r="J384" t="str">
        <f>IF(StudentPerformance[[#This Row],[math score]]&gt;50,"Pass","Fail")</f>
        <v>Pass</v>
      </c>
      <c r="K384" t="str">
        <f>IF(StudentPerformance[[#This Row],[reading score]]&gt;50,"Pass","Fail")</f>
        <v>Pass</v>
      </c>
      <c r="L384" t="str">
        <f>IF(StudentPerformance[[#This Row],[writing score]]&gt;50,"Pass","Fail")</f>
        <v>Pass</v>
      </c>
      <c r="M384" t="str">
        <f t="shared" si="5"/>
        <v>Pass</v>
      </c>
    </row>
    <row r="385" spans="1:13" x14ac:dyDescent="0.2">
      <c r="A385">
        <f>RANK(StudentPerformance[[#This Row],[Total marks]],StudentPerformance[Total marks],0)</f>
        <v>379</v>
      </c>
      <c r="B385" t="s">
        <v>7</v>
      </c>
      <c r="C385" t="s">
        <v>18</v>
      </c>
      <c r="D385" t="s">
        <v>19</v>
      </c>
      <c r="E385" t="s">
        <v>10</v>
      </c>
      <c r="F385">
        <v>69</v>
      </c>
      <c r="G385">
        <v>72</v>
      </c>
      <c r="H385">
        <v>77</v>
      </c>
      <c r="I385">
        <f>SUM(StudentPerformance[[#This Row],[math score]],StudentPerformance[[#This Row],[reading score]],StudentPerformance[[#This Row],[writing score]])</f>
        <v>218</v>
      </c>
      <c r="J385" t="str">
        <f>IF(StudentPerformance[[#This Row],[math score]]&gt;50,"Pass","Fail")</f>
        <v>Pass</v>
      </c>
      <c r="K385" t="str">
        <f>IF(StudentPerformance[[#This Row],[reading score]]&gt;50,"Pass","Fail")</f>
        <v>Pass</v>
      </c>
      <c r="L385" t="str">
        <f>IF(StudentPerformance[[#This Row],[writing score]]&gt;50,"Pass","Fail")</f>
        <v>Pass</v>
      </c>
      <c r="M385" t="str">
        <f t="shared" si="5"/>
        <v>Pass</v>
      </c>
    </row>
    <row r="386" spans="1:13" x14ac:dyDescent="0.2">
      <c r="A386">
        <f>RANK(StudentPerformance[[#This Row],[Total marks]],StudentPerformance[Total marks],0)</f>
        <v>379</v>
      </c>
      <c r="B386" t="s">
        <v>7</v>
      </c>
      <c r="C386" t="s">
        <v>11</v>
      </c>
      <c r="D386" t="s">
        <v>12</v>
      </c>
      <c r="E386" t="s">
        <v>13</v>
      </c>
      <c r="F386">
        <v>70</v>
      </c>
      <c r="G386">
        <v>72</v>
      </c>
      <c r="H386">
        <v>76</v>
      </c>
      <c r="I386">
        <f>SUM(StudentPerformance[[#This Row],[math score]],StudentPerformance[[#This Row],[reading score]],StudentPerformance[[#This Row],[writing score]])</f>
        <v>218</v>
      </c>
      <c r="J386" t="str">
        <f>IF(StudentPerformance[[#This Row],[math score]]&gt;50,"Pass","Fail")</f>
        <v>Pass</v>
      </c>
      <c r="K386" t="str">
        <f>IF(StudentPerformance[[#This Row],[reading score]]&gt;50,"Pass","Fail")</f>
        <v>Pass</v>
      </c>
      <c r="L386" t="str">
        <f>IF(StudentPerformance[[#This Row],[writing score]]&gt;50,"Pass","Fail")</f>
        <v>Pass</v>
      </c>
      <c r="M386" t="str">
        <f t="shared" ref="M386:M449" si="6">IF(AND(J386="Pass",K386="Pass",L386="Pass"),"Pass","Fail")</f>
        <v>Pass</v>
      </c>
    </row>
    <row r="387" spans="1:13" x14ac:dyDescent="0.2">
      <c r="A387">
        <f>RANK(StudentPerformance[[#This Row],[Total marks]],StudentPerformance[Total marks],0)</f>
        <v>379</v>
      </c>
      <c r="B387" t="s">
        <v>7</v>
      </c>
      <c r="C387" t="s">
        <v>8</v>
      </c>
      <c r="D387" t="s">
        <v>9</v>
      </c>
      <c r="E387" t="s">
        <v>10</v>
      </c>
      <c r="F387">
        <v>72</v>
      </c>
      <c r="G387">
        <v>72</v>
      </c>
      <c r="H387">
        <v>74</v>
      </c>
      <c r="I387">
        <f>SUM(StudentPerformance[[#This Row],[math score]],StudentPerformance[[#This Row],[reading score]],StudentPerformance[[#This Row],[writing score]])</f>
        <v>218</v>
      </c>
      <c r="J387" t="str">
        <f>IF(StudentPerformance[[#This Row],[math score]]&gt;50,"Pass","Fail")</f>
        <v>Pass</v>
      </c>
      <c r="K387" t="str">
        <f>IF(StudentPerformance[[#This Row],[reading score]]&gt;50,"Pass","Fail")</f>
        <v>Pass</v>
      </c>
      <c r="L387" t="str">
        <f>IF(StudentPerformance[[#This Row],[writing score]]&gt;50,"Pass","Fail")</f>
        <v>Pass</v>
      </c>
      <c r="M387" t="str">
        <f t="shared" si="6"/>
        <v>Pass</v>
      </c>
    </row>
    <row r="388" spans="1:13" x14ac:dyDescent="0.2">
      <c r="A388">
        <f>RANK(StudentPerformance[[#This Row],[Total marks]],StudentPerformance[Total marks],0)</f>
        <v>379</v>
      </c>
      <c r="B388" t="s">
        <v>7</v>
      </c>
      <c r="C388" t="s">
        <v>8</v>
      </c>
      <c r="D388" t="s">
        <v>19</v>
      </c>
      <c r="E388" t="s">
        <v>10</v>
      </c>
      <c r="F388">
        <v>74</v>
      </c>
      <c r="G388">
        <v>72</v>
      </c>
      <c r="H388">
        <v>72</v>
      </c>
      <c r="I388">
        <f>SUM(StudentPerformance[[#This Row],[math score]],StudentPerformance[[#This Row],[reading score]],StudentPerformance[[#This Row],[writing score]])</f>
        <v>218</v>
      </c>
      <c r="J388" t="str">
        <f>IF(StudentPerformance[[#This Row],[math score]]&gt;50,"Pass","Fail")</f>
        <v>Pass</v>
      </c>
      <c r="K388" t="str">
        <f>IF(StudentPerformance[[#This Row],[reading score]]&gt;50,"Pass","Fail")</f>
        <v>Pass</v>
      </c>
      <c r="L388" t="str">
        <f>IF(StudentPerformance[[#This Row],[writing score]]&gt;50,"Pass","Fail")</f>
        <v>Pass</v>
      </c>
      <c r="M388" t="str">
        <f t="shared" si="6"/>
        <v>Pass</v>
      </c>
    </row>
    <row r="389" spans="1:13" x14ac:dyDescent="0.2">
      <c r="A389">
        <f>RANK(StudentPerformance[[#This Row],[Total marks]],StudentPerformance[Total marks],0)</f>
        <v>379</v>
      </c>
      <c r="B389" t="s">
        <v>15</v>
      </c>
      <c r="C389" t="s">
        <v>18</v>
      </c>
      <c r="D389" t="s">
        <v>14</v>
      </c>
      <c r="E389" t="s">
        <v>10</v>
      </c>
      <c r="F389">
        <v>73</v>
      </c>
      <c r="G389">
        <v>70</v>
      </c>
      <c r="H389">
        <v>75</v>
      </c>
      <c r="I389">
        <f>SUM(StudentPerformance[[#This Row],[math score]],StudentPerformance[[#This Row],[reading score]],StudentPerformance[[#This Row],[writing score]])</f>
        <v>218</v>
      </c>
      <c r="J389" t="str">
        <f>IF(StudentPerformance[[#This Row],[math score]]&gt;50,"Pass","Fail")</f>
        <v>Pass</v>
      </c>
      <c r="K389" t="str">
        <f>IF(StudentPerformance[[#This Row],[reading score]]&gt;50,"Pass","Fail")</f>
        <v>Pass</v>
      </c>
      <c r="L389" t="str">
        <f>IF(StudentPerformance[[#This Row],[writing score]]&gt;50,"Pass","Fail")</f>
        <v>Pass</v>
      </c>
      <c r="M389" t="str">
        <f t="shared" si="6"/>
        <v>Pass</v>
      </c>
    </row>
    <row r="390" spans="1:13" x14ac:dyDescent="0.2">
      <c r="A390">
        <f>RANK(StudentPerformance[[#This Row],[Total marks]],StudentPerformance[Total marks],0)</f>
        <v>389</v>
      </c>
      <c r="B390" t="s">
        <v>7</v>
      </c>
      <c r="C390" t="s">
        <v>11</v>
      </c>
      <c r="D390" t="s">
        <v>17</v>
      </c>
      <c r="E390" t="s">
        <v>10</v>
      </c>
      <c r="F390">
        <v>65</v>
      </c>
      <c r="G390">
        <v>76</v>
      </c>
      <c r="H390">
        <v>76</v>
      </c>
      <c r="I390">
        <f>SUM(StudentPerformance[[#This Row],[math score]],StudentPerformance[[#This Row],[reading score]],StudentPerformance[[#This Row],[writing score]])</f>
        <v>217</v>
      </c>
      <c r="J390" t="str">
        <f>IF(StudentPerformance[[#This Row],[math score]]&gt;50,"Pass","Fail")</f>
        <v>Pass</v>
      </c>
      <c r="K390" t="str">
        <f>IF(StudentPerformance[[#This Row],[reading score]]&gt;50,"Pass","Fail")</f>
        <v>Pass</v>
      </c>
      <c r="L390" t="str">
        <f>IF(StudentPerformance[[#This Row],[writing score]]&gt;50,"Pass","Fail")</f>
        <v>Pass</v>
      </c>
      <c r="M390" t="str">
        <f t="shared" si="6"/>
        <v>Pass</v>
      </c>
    </row>
    <row r="391" spans="1:13" x14ac:dyDescent="0.2">
      <c r="A391">
        <f>RANK(StudentPerformance[[#This Row],[Total marks]],StudentPerformance[Total marks],0)</f>
        <v>389</v>
      </c>
      <c r="B391" t="s">
        <v>7</v>
      </c>
      <c r="C391" t="s">
        <v>21</v>
      </c>
      <c r="D391" t="s">
        <v>12</v>
      </c>
      <c r="E391" t="s">
        <v>10</v>
      </c>
      <c r="F391">
        <v>71</v>
      </c>
      <c r="G391">
        <v>76</v>
      </c>
      <c r="H391">
        <v>70</v>
      </c>
      <c r="I391">
        <f>SUM(StudentPerformance[[#This Row],[math score]],StudentPerformance[[#This Row],[reading score]],StudentPerformance[[#This Row],[writing score]])</f>
        <v>217</v>
      </c>
      <c r="J391" t="str">
        <f>IF(StudentPerformance[[#This Row],[math score]]&gt;50,"Pass","Fail")</f>
        <v>Pass</v>
      </c>
      <c r="K391" t="str">
        <f>IF(StudentPerformance[[#This Row],[reading score]]&gt;50,"Pass","Fail")</f>
        <v>Pass</v>
      </c>
      <c r="L391" t="str">
        <f>IF(StudentPerformance[[#This Row],[writing score]]&gt;50,"Pass","Fail")</f>
        <v>Pass</v>
      </c>
      <c r="M391" t="str">
        <f t="shared" si="6"/>
        <v>Pass</v>
      </c>
    </row>
    <row r="392" spans="1:13" x14ac:dyDescent="0.2">
      <c r="A392">
        <f>RANK(StudentPerformance[[#This Row],[Total marks]],StudentPerformance[Total marks],0)</f>
        <v>389</v>
      </c>
      <c r="B392" t="s">
        <v>7</v>
      </c>
      <c r="C392" t="s">
        <v>21</v>
      </c>
      <c r="D392" t="s">
        <v>17</v>
      </c>
      <c r="E392" t="s">
        <v>13</v>
      </c>
      <c r="F392">
        <v>65</v>
      </c>
      <c r="G392">
        <v>75</v>
      </c>
      <c r="H392">
        <v>77</v>
      </c>
      <c r="I392">
        <f>SUM(StudentPerformance[[#This Row],[math score]],StudentPerformance[[#This Row],[reading score]],StudentPerformance[[#This Row],[writing score]])</f>
        <v>217</v>
      </c>
      <c r="J392" t="str">
        <f>IF(StudentPerformance[[#This Row],[math score]]&gt;50,"Pass","Fail")</f>
        <v>Pass</v>
      </c>
      <c r="K392" t="str">
        <f>IF(StudentPerformance[[#This Row],[reading score]]&gt;50,"Pass","Fail")</f>
        <v>Pass</v>
      </c>
      <c r="L392" t="str">
        <f>IF(StudentPerformance[[#This Row],[writing score]]&gt;50,"Pass","Fail")</f>
        <v>Pass</v>
      </c>
      <c r="M392" t="str">
        <f t="shared" si="6"/>
        <v>Pass</v>
      </c>
    </row>
    <row r="393" spans="1:13" x14ac:dyDescent="0.2">
      <c r="A393">
        <f>RANK(StudentPerformance[[#This Row],[Total marks]],StudentPerformance[Total marks],0)</f>
        <v>389</v>
      </c>
      <c r="B393" t="s">
        <v>7</v>
      </c>
      <c r="C393" t="s">
        <v>18</v>
      </c>
      <c r="D393" t="s">
        <v>12</v>
      </c>
      <c r="E393" t="s">
        <v>10</v>
      </c>
      <c r="F393">
        <v>69</v>
      </c>
      <c r="G393">
        <v>74</v>
      </c>
      <c r="H393">
        <v>74</v>
      </c>
      <c r="I393">
        <f>SUM(StudentPerformance[[#This Row],[math score]],StudentPerformance[[#This Row],[reading score]],StudentPerformance[[#This Row],[writing score]])</f>
        <v>217</v>
      </c>
      <c r="J393" t="str">
        <f>IF(StudentPerformance[[#This Row],[math score]]&gt;50,"Pass","Fail")</f>
        <v>Pass</v>
      </c>
      <c r="K393" t="str">
        <f>IF(StudentPerformance[[#This Row],[reading score]]&gt;50,"Pass","Fail")</f>
        <v>Pass</v>
      </c>
      <c r="L393" t="str">
        <f>IF(StudentPerformance[[#This Row],[writing score]]&gt;50,"Pass","Fail")</f>
        <v>Pass</v>
      </c>
      <c r="M393" t="str">
        <f t="shared" si="6"/>
        <v>Pass</v>
      </c>
    </row>
    <row r="394" spans="1:13" x14ac:dyDescent="0.2">
      <c r="A394">
        <f>RANK(StudentPerformance[[#This Row],[Total marks]],StudentPerformance[Total marks],0)</f>
        <v>389</v>
      </c>
      <c r="B394" t="s">
        <v>15</v>
      </c>
      <c r="C394" t="s">
        <v>18</v>
      </c>
      <c r="D394" t="s">
        <v>19</v>
      </c>
      <c r="E394" t="s">
        <v>10</v>
      </c>
      <c r="F394">
        <v>76</v>
      </c>
      <c r="G394">
        <v>73</v>
      </c>
      <c r="H394">
        <v>68</v>
      </c>
      <c r="I394">
        <f>SUM(StudentPerformance[[#This Row],[math score]],StudentPerformance[[#This Row],[reading score]],StudentPerformance[[#This Row],[writing score]])</f>
        <v>217</v>
      </c>
      <c r="J394" t="str">
        <f>IF(StudentPerformance[[#This Row],[math score]]&gt;50,"Pass","Fail")</f>
        <v>Pass</v>
      </c>
      <c r="K394" t="str">
        <f>IF(StudentPerformance[[#This Row],[reading score]]&gt;50,"Pass","Fail")</f>
        <v>Pass</v>
      </c>
      <c r="L394" t="str">
        <f>IF(StudentPerformance[[#This Row],[writing score]]&gt;50,"Pass","Fail")</f>
        <v>Pass</v>
      </c>
      <c r="M394" t="str">
        <f t="shared" si="6"/>
        <v>Pass</v>
      </c>
    </row>
    <row r="395" spans="1:13" x14ac:dyDescent="0.2">
      <c r="A395">
        <f>RANK(StudentPerformance[[#This Row],[Total marks]],StudentPerformance[Total marks],0)</f>
        <v>389</v>
      </c>
      <c r="B395" t="s">
        <v>7</v>
      </c>
      <c r="C395" t="s">
        <v>21</v>
      </c>
      <c r="D395" t="s">
        <v>12</v>
      </c>
      <c r="E395" t="s">
        <v>10</v>
      </c>
      <c r="F395">
        <v>71</v>
      </c>
      <c r="G395">
        <v>70</v>
      </c>
      <c r="H395">
        <v>76</v>
      </c>
      <c r="I395">
        <f>SUM(StudentPerformance[[#This Row],[math score]],StudentPerformance[[#This Row],[reading score]],StudentPerformance[[#This Row],[writing score]])</f>
        <v>217</v>
      </c>
      <c r="J395" t="str">
        <f>IF(StudentPerformance[[#This Row],[math score]]&gt;50,"Pass","Fail")</f>
        <v>Pass</v>
      </c>
      <c r="K395" t="str">
        <f>IF(StudentPerformance[[#This Row],[reading score]]&gt;50,"Pass","Fail")</f>
        <v>Pass</v>
      </c>
      <c r="L395" t="str">
        <f>IF(StudentPerformance[[#This Row],[writing score]]&gt;50,"Pass","Fail")</f>
        <v>Pass</v>
      </c>
      <c r="M395" t="str">
        <f t="shared" si="6"/>
        <v>Pass</v>
      </c>
    </row>
    <row r="396" spans="1:13" x14ac:dyDescent="0.2">
      <c r="A396">
        <f>RANK(StudentPerformance[[#This Row],[Total marks]],StudentPerformance[Total marks],0)</f>
        <v>395</v>
      </c>
      <c r="B396" t="s">
        <v>15</v>
      </c>
      <c r="C396" t="s">
        <v>18</v>
      </c>
      <c r="D396" t="s">
        <v>12</v>
      </c>
      <c r="E396" t="s">
        <v>13</v>
      </c>
      <c r="F396">
        <v>65</v>
      </c>
      <c r="G396">
        <v>77</v>
      </c>
      <c r="H396">
        <v>74</v>
      </c>
      <c r="I396">
        <f>SUM(StudentPerformance[[#This Row],[math score]],StudentPerformance[[#This Row],[reading score]],StudentPerformance[[#This Row],[writing score]])</f>
        <v>216</v>
      </c>
      <c r="J396" t="str">
        <f>IF(StudentPerformance[[#This Row],[math score]]&gt;50,"Pass","Fail")</f>
        <v>Pass</v>
      </c>
      <c r="K396" t="str">
        <f>IF(StudentPerformance[[#This Row],[reading score]]&gt;50,"Pass","Fail")</f>
        <v>Pass</v>
      </c>
      <c r="L396" t="str">
        <f>IF(StudentPerformance[[#This Row],[writing score]]&gt;50,"Pass","Fail")</f>
        <v>Pass</v>
      </c>
      <c r="M396" t="str">
        <f t="shared" si="6"/>
        <v>Pass</v>
      </c>
    </row>
    <row r="397" spans="1:13" x14ac:dyDescent="0.2">
      <c r="A397">
        <f>RANK(StudentPerformance[[#This Row],[Total marks]],StudentPerformance[Total marks],0)</f>
        <v>395</v>
      </c>
      <c r="B397" t="s">
        <v>7</v>
      </c>
      <c r="C397" t="s">
        <v>11</v>
      </c>
      <c r="D397" t="s">
        <v>17</v>
      </c>
      <c r="E397" t="s">
        <v>10</v>
      </c>
      <c r="F397">
        <v>65</v>
      </c>
      <c r="G397">
        <v>77</v>
      </c>
      <c r="H397">
        <v>74</v>
      </c>
      <c r="I397">
        <f>SUM(StudentPerformance[[#This Row],[math score]],StudentPerformance[[#This Row],[reading score]],StudentPerformance[[#This Row],[writing score]])</f>
        <v>216</v>
      </c>
      <c r="J397" t="str">
        <f>IF(StudentPerformance[[#This Row],[math score]]&gt;50,"Pass","Fail")</f>
        <v>Pass</v>
      </c>
      <c r="K397" t="str">
        <f>IF(StudentPerformance[[#This Row],[reading score]]&gt;50,"Pass","Fail")</f>
        <v>Pass</v>
      </c>
      <c r="L397" t="str">
        <f>IF(StudentPerformance[[#This Row],[writing score]]&gt;50,"Pass","Fail")</f>
        <v>Pass</v>
      </c>
      <c r="M397" t="str">
        <f t="shared" si="6"/>
        <v>Pass</v>
      </c>
    </row>
    <row r="398" spans="1:13" x14ac:dyDescent="0.2">
      <c r="A398">
        <f>RANK(StudentPerformance[[#This Row],[Total marks]],StudentPerformance[Total marks],0)</f>
        <v>395</v>
      </c>
      <c r="B398" t="s">
        <v>7</v>
      </c>
      <c r="C398" t="s">
        <v>11</v>
      </c>
      <c r="D398" t="s">
        <v>17</v>
      </c>
      <c r="E398" t="s">
        <v>10</v>
      </c>
      <c r="F398">
        <v>65</v>
      </c>
      <c r="G398">
        <v>77</v>
      </c>
      <c r="H398">
        <v>74</v>
      </c>
      <c r="I398">
        <f>SUM(StudentPerformance[[#This Row],[math score]],StudentPerformance[[#This Row],[reading score]],StudentPerformance[[#This Row],[writing score]])</f>
        <v>216</v>
      </c>
      <c r="J398" t="str">
        <f>IF(StudentPerformance[[#This Row],[math score]]&gt;50,"Pass","Fail")</f>
        <v>Pass</v>
      </c>
      <c r="K398" t="str">
        <f>IF(StudentPerformance[[#This Row],[reading score]]&gt;50,"Pass","Fail")</f>
        <v>Pass</v>
      </c>
      <c r="L398" t="str">
        <f>IF(StudentPerformance[[#This Row],[writing score]]&gt;50,"Pass","Fail")</f>
        <v>Pass</v>
      </c>
      <c r="M398" t="str">
        <f t="shared" si="6"/>
        <v>Pass</v>
      </c>
    </row>
    <row r="399" spans="1:13" x14ac:dyDescent="0.2">
      <c r="A399">
        <f>RANK(StudentPerformance[[#This Row],[Total marks]],StudentPerformance[Total marks],0)</f>
        <v>395</v>
      </c>
      <c r="B399" t="s">
        <v>7</v>
      </c>
      <c r="C399" t="s">
        <v>11</v>
      </c>
      <c r="D399" t="s">
        <v>17</v>
      </c>
      <c r="E399" t="s">
        <v>10</v>
      </c>
      <c r="F399">
        <v>66</v>
      </c>
      <c r="G399">
        <v>77</v>
      </c>
      <c r="H399">
        <v>73</v>
      </c>
      <c r="I399">
        <f>SUM(StudentPerformance[[#This Row],[math score]],StudentPerformance[[#This Row],[reading score]],StudentPerformance[[#This Row],[writing score]])</f>
        <v>216</v>
      </c>
      <c r="J399" t="str">
        <f>IF(StudentPerformance[[#This Row],[math score]]&gt;50,"Pass","Fail")</f>
        <v>Pass</v>
      </c>
      <c r="K399" t="str">
        <f>IF(StudentPerformance[[#This Row],[reading score]]&gt;50,"Pass","Fail")</f>
        <v>Pass</v>
      </c>
      <c r="L399" t="str">
        <f>IF(StudentPerformance[[#This Row],[writing score]]&gt;50,"Pass","Fail")</f>
        <v>Pass</v>
      </c>
      <c r="M399" t="str">
        <f t="shared" si="6"/>
        <v>Pass</v>
      </c>
    </row>
    <row r="400" spans="1:13" x14ac:dyDescent="0.2">
      <c r="A400">
        <f>RANK(StudentPerformance[[#This Row],[Total marks]],StudentPerformance[Total marks],0)</f>
        <v>395</v>
      </c>
      <c r="B400" t="s">
        <v>7</v>
      </c>
      <c r="C400" t="s">
        <v>11</v>
      </c>
      <c r="D400" t="s">
        <v>20</v>
      </c>
      <c r="E400" t="s">
        <v>13</v>
      </c>
      <c r="F400">
        <v>65</v>
      </c>
      <c r="G400">
        <v>76</v>
      </c>
      <c r="H400">
        <v>75</v>
      </c>
      <c r="I400">
        <f>SUM(StudentPerformance[[#This Row],[math score]],StudentPerformance[[#This Row],[reading score]],StudentPerformance[[#This Row],[writing score]])</f>
        <v>216</v>
      </c>
      <c r="J400" t="str">
        <f>IF(StudentPerformance[[#This Row],[math score]]&gt;50,"Pass","Fail")</f>
        <v>Pass</v>
      </c>
      <c r="K400" t="str">
        <f>IF(StudentPerformance[[#This Row],[reading score]]&gt;50,"Pass","Fail")</f>
        <v>Pass</v>
      </c>
      <c r="L400" t="str">
        <f>IF(StudentPerformance[[#This Row],[writing score]]&gt;50,"Pass","Fail")</f>
        <v>Pass</v>
      </c>
      <c r="M400" t="str">
        <f t="shared" si="6"/>
        <v>Pass</v>
      </c>
    </row>
    <row r="401" spans="1:13" x14ac:dyDescent="0.2">
      <c r="A401">
        <f>RANK(StudentPerformance[[#This Row],[Total marks]],StudentPerformance[Total marks],0)</f>
        <v>395</v>
      </c>
      <c r="B401" t="s">
        <v>15</v>
      </c>
      <c r="C401" t="s">
        <v>8</v>
      </c>
      <c r="D401" t="s">
        <v>12</v>
      </c>
      <c r="E401" t="s">
        <v>13</v>
      </c>
      <c r="F401">
        <v>71</v>
      </c>
      <c r="G401">
        <v>75</v>
      </c>
      <c r="H401">
        <v>70</v>
      </c>
      <c r="I401">
        <f>SUM(StudentPerformance[[#This Row],[math score]],StudentPerformance[[#This Row],[reading score]],StudentPerformance[[#This Row],[writing score]])</f>
        <v>216</v>
      </c>
      <c r="J401" t="str">
        <f>IF(StudentPerformance[[#This Row],[math score]]&gt;50,"Pass","Fail")</f>
        <v>Pass</v>
      </c>
      <c r="K401" t="str">
        <f>IF(StudentPerformance[[#This Row],[reading score]]&gt;50,"Pass","Fail")</f>
        <v>Pass</v>
      </c>
      <c r="L401" t="str">
        <f>IF(StudentPerformance[[#This Row],[writing score]]&gt;50,"Pass","Fail")</f>
        <v>Pass</v>
      </c>
      <c r="M401" t="str">
        <f t="shared" si="6"/>
        <v>Pass</v>
      </c>
    </row>
    <row r="402" spans="1:13" x14ac:dyDescent="0.2">
      <c r="A402">
        <f>RANK(StudentPerformance[[#This Row],[Total marks]],StudentPerformance[Total marks],0)</f>
        <v>395</v>
      </c>
      <c r="B402" t="s">
        <v>7</v>
      </c>
      <c r="C402" t="s">
        <v>11</v>
      </c>
      <c r="D402" t="s">
        <v>20</v>
      </c>
      <c r="E402" t="s">
        <v>13</v>
      </c>
      <c r="F402">
        <v>65</v>
      </c>
      <c r="G402">
        <v>74</v>
      </c>
      <c r="H402">
        <v>77</v>
      </c>
      <c r="I402">
        <f>SUM(StudentPerformance[[#This Row],[math score]],StudentPerformance[[#This Row],[reading score]],StudentPerformance[[#This Row],[writing score]])</f>
        <v>216</v>
      </c>
      <c r="J402" t="str">
        <f>IF(StudentPerformance[[#This Row],[math score]]&gt;50,"Pass","Fail")</f>
        <v>Pass</v>
      </c>
      <c r="K402" t="str">
        <f>IF(StudentPerformance[[#This Row],[reading score]]&gt;50,"Pass","Fail")</f>
        <v>Pass</v>
      </c>
      <c r="L402" t="str">
        <f>IF(StudentPerformance[[#This Row],[writing score]]&gt;50,"Pass","Fail")</f>
        <v>Pass</v>
      </c>
      <c r="M402" t="str">
        <f t="shared" si="6"/>
        <v>Pass</v>
      </c>
    </row>
    <row r="403" spans="1:13" x14ac:dyDescent="0.2">
      <c r="A403">
        <f>RANK(StudentPerformance[[#This Row],[Total marks]],StudentPerformance[Total marks],0)</f>
        <v>395</v>
      </c>
      <c r="B403" t="s">
        <v>15</v>
      </c>
      <c r="C403" t="s">
        <v>18</v>
      </c>
      <c r="D403" t="s">
        <v>9</v>
      </c>
      <c r="E403" t="s">
        <v>13</v>
      </c>
      <c r="F403">
        <v>68</v>
      </c>
      <c r="G403">
        <v>74</v>
      </c>
      <c r="H403">
        <v>74</v>
      </c>
      <c r="I403">
        <f>SUM(StudentPerformance[[#This Row],[math score]],StudentPerformance[[#This Row],[reading score]],StudentPerformance[[#This Row],[writing score]])</f>
        <v>216</v>
      </c>
      <c r="J403" t="str">
        <f>IF(StudentPerformance[[#This Row],[math score]]&gt;50,"Pass","Fail")</f>
        <v>Pass</v>
      </c>
      <c r="K403" t="str">
        <f>IF(StudentPerformance[[#This Row],[reading score]]&gt;50,"Pass","Fail")</f>
        <v>Pass</v>
      </c>
      <c r="L403" t="str">
        <f>IF(StudentPerformance[[#This Row],[writing score]]&gt;50,"Pass","Fail")</f>
        <v>Pass</v>
      </c>
      <c r="M403" t="str">
        <f t="shared" si="6"/>
        <v>Pass</v>
      </c>
    </row>
    <row r="404" spans="1:13" x14ac:dyDescent="0.2">
      <c r="A404">
        <f>RANK(StudentPerformance[[#This Row],[Total marks]],StudentPerformance[Total marks],0)</f>
        <v>395</v>
      </c>
      <c r="B404" t="s">
        <v>7</v>
      </c>
      <c r="C404" t="s">
        <v>18</v>
      </c>
      <c r="D404" t="s">
        <v>17</v>
      </c>
      <c r="E404" t="s">
        <v>10</v>
      </c>
      <c r="F404">
        <v>71</v>
      </c>
      <c r="G404">
        <v>71</v>
      </c>
      <c r="H404">
        <v>74</v>
      </c>
      <c r="I404">
        <f>SUM(StudentPerformance[[#This Row],[math score]],StudentPerformance[[#This Row],[reading score]],StudentPerformance[[#This Row],[writing score]])</f>
        <v>216</v>
      </c>
      <c r="J404" t="str">
        <f>IF(StudentPerformance[[#This Row],[math score]]&gt;50,"Pass","Fail")</f>
        <v>Pass</v>
      </c>
      <c r="K404" t="str">
        <f>IF(StudentPerformance[[#This Row],[reading score]]&gt;50,"Pass","Fail")</f>
        <v>Pass</v>
      </c>
      <c r="L404" t="str">
        <f>IF(StudentPerformance[[#This Row],[writing score]]&gt;50,"Pass","Fail")</f>
        <v>Pass</v>
      </c>
      <c r="M404" t="str">
        <f t="shared" si="6"/>
        <v>Pass</v>
      </c>
    </row>
    <row r="405" spans="1:13" x14ac:dyDescent="0.2">
      <c r="A405">
        <f>RANK(StudentPerformance[[#This Row],[Total marks]],StudentPerformance[Total marks],0)</f>
        <v>404</v>
      </c>
      <c r="B405" t="s">
        <v>15</v>
      </c>
      <c r="C405" t="s">
        <v>11</v>
      </c>
      <c r="D405" t="s">
        <v>17</v>
      </c>
      <c r="E405" t="s">
        <v>10</v>
      </c>
      <c r="F405">
        <v>69</v>
      </c>
      <c r="G405">
        <v>77</v>
      </c>
      <c r="H405">
        <v>69</v>
      </c>
      <c r="I405">
        <f>SUM(StudentPerformance[[#This Row],[math score]],StudentPerformance[[#This Row],[reading score]],StudentPerformance[[#This Row],[writing score]])</f>
        <v>215</v>
      </c>
      <c r="J405" t="str">
        <f>IF(StudentPerformance[[#This Row],[math score]]&gt;50,"Pass","Fail")</f>
        <v>Pass</v>
      </c>
      <c r="K405" t="str">
        <f>IF(StudentPerformance[[#This Row],[reading score]]&gt;50,"Pass","Fail")</f>
        <v>Pass</v>
      </c>
      <c r="L405" t="str">
        <f>IF(StudentPerformance[[#This Row],[writing score]]&gt;50,"Pass","Fail")</f>
        <v>Pass</v>
      </c>
      <c r="M405" t="str">
        <f t="shared" si="6"/>
        <v>Pass</v>
      </c>
    </row>
    <row r="406" spans="1:13" x14ac:dyDescent="0.2">
      <c r="A406">
        <f>RANK(StudentPerformance[[#This Row],[Total marks]],StudentPerformance[Total marks],0)</f>
        <v>404</v>
      </c>
      <c r="B406" t="s">
        <v>15</v>
      </c>
      <c r="C406" t="s">
        <v>18</v>
      </c>
      <c r="D406" t="s">
        <v>19</v>
      </c>
      <c r="E406" t="s">
        <v>10</v>
      </c>
      <c r="F406">
        <v>69</v>
      </c>
      <c r="G406">
        <v>75</v>
      </c>
      <c r="H406">
        <v>71</v>
      </c>
      <c r="I406">
        <f>SUM(StudentPerformance[[#This Row],[math score]],StudentPerformance[[#This Row],[reading score]],StudentPerformance[[#This Row],[writing score]])</f>
        <v>215</v>
      </c>
      <c r="J406" t="str">
        <f>IF(StudentPerformance[[#This Row],[math score]]&gt;50,"Pass","Fail")</f>
        <v>Pass</v>
      </c>
      <c r="K406" t="str">
        <f>IF(StudentPerformance[[#This Row],[reading score]]&gt;50,"Pass","Fail")</f>
        <v>Pass</v>
      </c>
      <c r="L406" t="str">
        <f>IF(StudentPerformance[[#This Row],[writing score]]&gt;50,"Pass","Fail")</f>
        <v>Pass</v>
      </c>
      <c r="M406" t="str">
        <f t="shared" si="6"/>
        <v>Pass</v>
      </c>
    </row>
    <row r="407" spans="1:13" x14ac:dyDescent="0.2">
      <c r="A407">
        <f>RANK(StudentPerformance[[#This Row],[Total marks]],StudentPerformance[Total marks],0)</f>
        <v>404</v>
      </c>
      <c r="B407" t="s">
        <v>15</v>
      </c>
      <c r="C407" t="s">
        <v>11</v>
      </c>
      <c r="D407" t="s">
        <v>19</v>
      </c>
      <c r="E407" t="s">
        <v>10</v>
      </c>
      <c r="F407">
        <v>70</v>
      </c>
      <c r="G407">
        <v>74</v>
      </c>
      <c r="H407">
        <v>71</v>
      </c>
      <c r="I407">
        <f>SUM(StudentPerformance[[#This Row],[math score]],StudentPerformance[[#This Row],[reading score]],StudentPerformance[[#This Row],[writing score]])</f>
        <v>215</v>
      </c>
      <c r="J407" t="str">
        <f>IF(StudentPerformance[[#This Row],[math score]]&gt;50,"Pass","Fail")</f>
        <v>Pass</v>
      </c>
      <c r="K407" t="str">
        <f>IF(StudentPerformance[[#This Row],[reading score]]&gt;50,"Pass","Fail")</f>
        <v>Pass</v>
      </c>
      <c r="L407" t="str">
        <f>IF(StudentPerformance[[#This Row],[writing score]]&gt;50,"Pass","Fail")</f>
        <v>Pass</v>
      </c>
      <c r="M407" t="str">
        <f t="shared" si="6"/>
        <v>Pass</v>
      </c>
    </row>
    <row r="408" spans="1:13" x14ac:dyDescent="0.2">
      <c r="A408">
        <f>RANK(StudentPerformance[[#This Row],[Total marks]],StudentPerformance[Total marks],0)</f>
        <v>404</v>
      </c>
      <c r="B408" t="s">
        <v>15</v>
      </c>
      <c r="C408" t="s">
        <v>18</v>
      </c>
      <c r="D408" t="s">
        <v>19</v>
      </c>
      <c r="E408" t="s">
        <v>10</v>
      </c>
      <c r="F408">
        <v>75</v>
      </c>
      <c r="G408">
        <v>74</v>
      </c>
      <c r="H408">
        <v>66</v>
      </c>
      <c r="I408">
        <f>SUM(StudentPerformance[[#This Row],[math score]],StudentPerformance[[#This Row],[reading score]],StudentPerformance[[#This Row],[writing score]])</f>
        <v>215</v>
      </c>
      <c r="J408" t="str">
        <f>IF(StudentPerformance[[#This Row],[math score]]&gt;50,"Pass","Fail")</f>
        <v>Pass</v>
      </c>
      <c r="K408" t="str">
        <f>IF(StudentPerformance[[#This Row],[reading score]]&gt;50,"Pass","Fail")</f>
        <v>Pass</v>
      </c>
      <c r="L408" t="str">
        <f>IF(StudentPerformance[[#This Row],[writing score]]&gt;50,"Pass","Fail")</f>
        <v>Pass</v>
      </c>
      <c r="M408" t="str">
        <f t="shared" si="6"/>
        <v>Pass</v>
      </c>
    </row>
    <row r="409" spans="1:13" x14ac:dyDescent="0.2">
      <c r="A409">
        <f>RANK(StudentPerformance[[#This Row],[Total marks]],StudentPerformance[Total marks],0)</f>
        <v>404</v>
      </c>
      <c r="B409" t="s">
        <v>7</v>
      </c>
      <c r="C409" t="s">
        <v>11</v>
      </c>
      <c r="D409" t="s">
        <v>20</v>
      </c>
      <c r="E409" t="s">
        <v>10</v>
      </c>
      <c r="F409">
        <v>69</v>
      </c>
      <c r="G409">
        <v>73</v>
      </c>
      <c r="H409">
        <v>73</v>
      </c>
      <c r="I409">
        <f>SUM(StudentPerformance[[#This Row],[math score]],StudentPerformance[[#This Row],[reading score]],StudentPerformance[[#This Row],[writing score]])</f>
        <v>215</v>
      </c>
      <c r="J409" t="str">
        <f>IF(StudentPerformance[[#This Row],[math score]]&gt;50,"Pass","Fail")</f>
        <v>Pass</v>
      </c>
      <c r="K409" t="str">
        <f>IF(StudentPerformance[[#This Row],[reading score]]&gt;50,"Pass","Fail")</f>
        <v>Pass</v>
      </c>
      <c r="L409" t="str">
        <f>IF(StudentPerformance[[#This Row],[writing score]]&gt;50,"Pass","Fail")</f>
        <v>Pass</v>
      </c>
      <c r="M409" t="str">
        <f t="shared" si="6"/>
        <v>Pass</v>
      </c>
    </row>
    <row r="410" spans="1:13" x14ac:dyDescent="0.2">
      <c r="A410">
        <f>RANK(StudentPerformance[[#This Row],[Total marks]],StudentPerformance[Total marks],0)</f>
        <v>404</v>
      </c>
      <c r="B410" t="s">
        <v>7</v>
      </c>
      <c r="C410" t="s">
        <v>11</v>
      </c>
      <c r="D410" t="s">
        <v>12</v>
      </c>
      <c r="E410" t="s">
        <v>10</v>
      </c>
      <c r="F410">
        <v>72</v>
      </c>
      <c r="G410">
        <v>72</v>
      </c>
      <c r="H410">
        <v>71</v>
      </c>
      <c r="I410">
        <f>SUM(StudentPerformance[[#This Row],[math score]],StudentPerformance[[#This Row],[reading score]],StudentPerformance[[#This Row],[writing score]])</f>
        <v>215</v>
      </c>
      <c r="J410" t="str">
        <f>IF(StudentPerformance[[#This Row],[math score]]&gt;50,"Pass","Fail")</f>
        <v>Pass</v>
      </c>
      <c r="K410" t="str">
        <f>IF(StudentPerformance[[#This Row],[reading score]]&gt;50,"Pass","Fail")</f>
        <v>Pass</v>
      </c>
      <c r="L410" t="str">
        <f>IF(StudentPerformance[[#This Row],[writing score]]&gt;50,"Pass","Fail")</f>
        <v>Pass</v>
      </c>
      <c r="M410" t="str">
        <f t="shared" si="6"/>
        <v>Pass</v>
      </c>
    </row>
    <row r="411" spans="1:13" x14ac:dyDescent="0.2">
      <c r="A411">
        <f>RANK(StudentPerformance[[#This Row],[Total marks]],StudentPerformance[Total marks],0)</f>
        <v>404</v>
      </c>
      <c r="B411" t="s">
        <v>7</v>
      </c>
      <c r="C411" t="s">
        <v>18</v>
      </c>
      <c r="D411" t="s">
        <v>14</v>
      </c>
      <c r="E411" t="s">
        <v>13</v>
      </c>
      <c r="F411">
        <v>70</v>
      </c>
      <c r="G411">
        <v>71</v>
      </c>
      <c r="H411">
        <v>74</v>
      </c>
      <c r="I411">
        <f>SUM(StudentPerformance[[#This Row],[math score]],StudentPerformance[[#This Row],[reading score]],StudentPerformance[[#This Row],[writing score]])</f>
        <v>215</v>
      </c>
      <c r="J411" t="str">
        <f>IF(StudentPerformance[[#This Row],[math score]]&gt;50,"Pass","Fail")</f>
        <v>Pass</v>
      </c>
      <c r="K411" t="str">
        <f>IF(StudentPerformance[[#This Row],[reading score]]&gt;50,"Pass","Fail")</f>
        <v>Pass</v>
      </c>
      <c r="L411" t="str">
        <f>IF(StudentPerformance[[#This Row],[writing score]]&gt;50,"Pass","Fail")</f>
        <v>Pass</v>
      </c>
      <c r="M411" t="str">
        <f t="shared" si="6"/>
        <v>Pass</v>
      </c>
    </row>
    <row r="412" spans="1:13" x14ac:dyDescent="0.2">
      <c r="A412">
        <f>RANK(StudentPerformance[[#This Row],[Total marks]],StudentPerformance[Total marks],0)</f>
        <v>404</v>
      </c>
      <c r="B412" t="s">
        <v>15</v>
      </c>
      <c r="C412" t="s">
        <v>18</v>
      </c>
      <c r="D412" t="s">
        <v>20</v>
      </c>
      <c r="E412" t="s">
        <v>13</v>
      </c>
      <c r="F412">
        <v>76</v>
      </c>
      <c r="G412">
        <v>70</v>
      </c>
      <c r="H412">
        <v>69</v>
      </c>
      <c r="I412">
        <f>SUM(StudentPerformance[[#This Row],[math score]],StudentPerformance[[#This Row],[reading score]],StudentPerformance[[#This Row],[writing score]])</f>
        <v>215</v>
      </c>
      <c r="J412" t="str">
        <f>IF(StudentPerformance[[#This Row],[math score]]&gt;50,"Pass","Fail")</f>
        <v>Pass</v>
      </c>
      <c r="K412" t="str">
        <f>IF(StudentPerformance[[#This Row],[reading score]]&gt;50,"Pass","Fail")</f>
        <v>Pass</v>
      </c>
      <c r="L412" t="str">
        <f>IF(StudentPerformance[[#This Row],[writing score]]&gt;50,"Pass","Fail")</f>
        <v>Pass</v>
      </c>
      <c r="M412" t="str">
        <f t="shared" si="6"/>
        <v>Pass</v>
      </c>
    </row>
    <row r="413" spans="1:13" x14ac:dyDescent="0.2">
      <c r="A413">
        <f>RANK(StudentPerformance[[#This Row],[Total marks]],StudentPerformance[Total marks],0)</f>
        <v>412</v>
      </c>
      <c r="B413" t="s">
        <v>7</v>
      </c>
      <c r="C413" t="s">
        <v>18</v>
      </c>
      <c r="D413" t="s">
        <v>17</v>
      </c>
      <c r="E413" t="s">
        <v>13</v>
      </c>
      <c r="F413">
        <v>57</v>
      </c>
      <c r="G413">
        <v>78</v>
      </c>
      <c r="H413">
        <v>79</v>
      </c>
      <c r="I413">
        <f>SUM(StudentPerformance[[#This Row],[math score]],StudentPerformance[[#This Row],[reading score]],StudentPerformance[[#This Row],[writing score]])</f>
        <v>214</v>
      </c>
      <c r="J413" t="str">
        <f>IF(StudentPerformance[[#This Row],[math score]]&gt;50,"Pass","Fail")</f>
        <v>Pass</v>
      </c>
      <c r="K413" t="str">
        <f>IF(StudentPerformance[[#This Row],[reading score]]&gt;50,"Pass","Fail")</f>
        <v>Pass</v>
      </c>
      <c r="L413" t="str">
        <f>IF(StudentPerformance[[#This Row],[writing score]]&gt;50,"Pass","Fail")</f>
        <v>Pass</v>
      </c>
      <c r="M413" t="str">
        <f t="shared" si="6"/>
        <v>Pass</v>
      </c>
    </row>
    <row r="414" spans="1:13" x14ac:dyDescent="0.2">
      <c r="A414">
        <f>RANK(StudentPerformance[[#This Row],[Total marks]],StudentPerformance[Total marks],0)</f>
        <v>412</v>
      </c>
      <c r="B414" t="s">
        <v>7</v>
      </c>
      <c r="C414" t="s">
        <v>11</v>
      </c>
      <c r="D414" t="s">
        <v>17</v>
      </c>
      <c r="E414" t="s">
        <v>13</v>
      </c>
      <c r="F414">
        <v>57</v>
      </c>
      <c r="G414">
        <v>77</v>
      </c>
      <c r="H414">
        <v>80</v>
      </c>
      <c r="I414">
        <f>SUM(StudentPerformance[[#This Row],[math score]],StudentPerformance[[#This Row],[reading score]],StudentPerformance[[#This Row],[writing score]])</f>
        <v>214</v>
      </c>
      <c r="J414" t="str">
        <f>IF(StudentPerformance[[#This Row],[math score]]&gt;50,"Pass","Fail")</f>
        <v>Pass</v>
      </c>
      <c r="K414" t="str">
        <f>IF(StudentPerformance[[#This Row],[reading score]]&gt;50,"Pass","Fail")</f>
        <v>Pass</v>
      </c>
      <c r="L414" t="str">
        <f>IF(StudentPerformance[[#This Row],[writing score]]&gt;50,"Pass","Fail")</f>
        <v>Pass</v>
      </c>
      <c r="M414" t="str">
        <f t="shared" si="6"/>
        <v>Pass</v>
      </c>
    </row>
    <row r="415" spans="1:13" x14ac:dyDescent="0.2">
      <c r="A415">
        <f>RANK(StudentPerformance[[#This Row],[Total marks]],StudentPerformance[Total marks],0)</f>
        <v>412</v>
      </c>
      <c r="B415" t="s">
        <v>7</v>
      </c>
      <c r="C415" t="s">
        <v>18</v>
      </c>
      <c r="D415" t="s">
        <v>17</v>
      </c>
      <c r="E415" t="s">
        <v>10</v>
      </c>
      <c r="F415">
        <v>64</v>
      </c>
      <c r="G415">
        <v>76</v>
      </c>
      <c r="H415">
        <v>74</v>
      </c>
      <c r="I415">
        <f>SUM(StudentPerformance[[#This Row],[math score]],StudentPerformance[[#This Row],[reading score]],StudentPerformance[[#This Row],[writing score]])</f>
        <v>214</v>
      </c>
      <c r="J415" t="str">
        <f>IF(StudentPerformance[[#This Row],[math score]]&gt;50,"Pass","Fail")</f>
        <v>Pass</v>
      </c>
      <c r="K415" t="str">
        <f>IF(StudentPerformance[[#This Row],[reading score]]&gt;50,"Pass","Fail")</f>
        <v>Pass</v>
      </c>
      <c r="L415" t="str">
        <f>IF(StudentPerformance[[#This Row],[writing score]]&gt;50,"Pass","Fail")</f>
        <v>Pass</v>
      </c>
      <c r="M415" t="str">
        <f t="shared" si="6"/>
        <v>Pass</v>
      </c>
    </row>
    <row r="416" spans="1:13" x14ac:dyDescent="0.2">
      <c r="A416">
        <f>RANK(StudentPerformance[[#This Row],[Total marks]],StudentPerformance[Total marks],0)</f>
        <v>412</v>
      </c>
      <c r="B416" t="s">
        <v>7</v>
      </c>
      <c r="C416" t="s">
        <v>11</v>
      </c>
      <c r="D416" t="s">
        <v>9</v>
      </c>
      <c r="E416" t="s">
        <v>10</v>
      </c>
      <c r="F416">
        <v>67</v>
      </c>
      <c r="G416">
        <v>75</v>
      </c>
      <c r="H416">
        <v>72</v>
      </c>
      <c r="I416">
        <f>SUM(StudentPerformance[[#This Row],[math score]],StudentPerformance[[#This Row],[reading score]],StudentPerformance[[#This Row],[writing score]])</f>
        <v>214</v>
      </c>
      <c r="J416" t="str">
        <f>IF(StudentPerformance[[#This Row],[math score]]&gt;50,"Pass","Fail")</f>
        <v>Pass</v>
      </c>
      <c r="K416" t="str">
        <f>IF(StudentPerformance[[#This Row],[reading score]]&gt;50,"Pass","Fail")</f>
        <v>Pass</v>
      </c>
      <c r="L416" t="str">
        <f>IF(StudentPerformance[[#This Row],[writing score]]&gt;50,"Pass","Fail")</f>
        <v>Pass</v>
      </c>
      <c r="M416" t="str">
        <f t="shared" si="6"/>
        <v>Pass</v>
      </c>
    </row>
    <row r="417" spans="1:13" x14ac:dyDescent="0.2">
      <c r="A417">
        <f>RANK(StudentPerformance[[#This Row],[Total marks]],StudentPerformance[Total marks],0)</f>
        <v>412</v>
      </c>
      <c r="B417" t="s">
        <v>7</v>
      </c>
      <c r="C417" t="s">
        <v>18</v>
      </c>
      <c r="D417" t="s">
        <v>9</v>
      </c>
      <c r="E417" t="s">
        <v>10</v>
      </c>
      <c r="F417">
        <v>63</v>
      </c>
      <c r="G417">
        <v>73</v>
      </c>
      <c r="H417">
        <v>78</v>
      </c>
      <c r="I417">
        <f>SUM(StudentPerformance[[#This Row],[math score]],StudentPerformance[[#This Row],[reading score]],StudentPerformance[[#This Row],[writing score]])</f>
        <v>214</v>
      </c>
      <c r="J417" t="str">
        <f>IF(StudentPerformance[[#This Row],[math score]]&gt;50,"Pass","Fail")</f>
        <v>Pass</v>
      </c>
      <c r="K417" t="str">
        <f>IF(StudentPerformance[[#This Row],[reading score]]&gt;50,"Pass","Fail")</f>
        <v>Pass</v>
      </c>
      <c r="L417" t="str">
        <f>IF(StudentPerformance[[#This Row],[writing score]]&gt;50,"Pass","Fail")</f>
        <v>Pass</v>
      </c>
      <c r="M417" t="str">
        <f t="shared" si="6"/>
        <v>Pass</v>
      </c>
    </row>
    <row r="418" spans="1:13" x14ac:dyDescent="0.2">
      <c r="A418">
        <f>RANK(StudentPerformance[[#This Row],[Total marks]],StudentPerformance[Total marks],0)</f>
        <v>412</v>
      </c>
      <c r="B418" t="s">
        <v>15</v>
      </c>
      <c r="C418" t="s">
        <v>11</v>
      </c>
      <c r="D418" t="s">
        <v>17</v>
      </c>
      <c r="E418" t="s">
        <v>10</v>
      </c>
      <c r="F418">
        <v>74</v>
      </c>
      <c r="G418">
        <v>73</v>
      </c>
      <c r="H418">
        <v>67</v>
      </c>
      <c r="I418">
        <f>SUM(StudentPerformance[[#This Row],[math score]],StudentPerformance[[#This Row],[reading score]],StudentPerformance[[#This Row],[writing score]])</f>
        <v>214</v>
      </c>
      <c r="J418" t="str">
        <f>IF(StudentPerformance[[#This Row],[math score]]&gt;50,"Pass","Fail")</f>
        <v>Pass</v>
      </c>
      <c r="K418" t="str">
        <f>IF(StudentPerformance[[#This Row],[reading score]]&gt;50,"Pass","Fail")</f>
        <v>Pass</v>
      </c>
      <c r="L418" t="str">
        <f>IF(StudentPerformance[[#This Row],[writing score]]&gt;50,"Pass","Fail")</f>
        <v>Pass</v>
      </c>
      <c r="M418" t="str">
        <f t="shared" si="6"/>
        <v>Pass</v>
      </c>
    </row>
    <row r="419" spans="1:13" x14ac:dyDescent="0.2">
      <c r="A419">
        <f>RANK(StudentPerformance[[#This Row],[Total marks]],StudentPerformance[Total marks],0)</f>
        <v>412</v>
      </c>
      <c r="B419" t="s">
        <v>7</v>
      </c>
      <c r="C419" t="s">
        <v>18</v>
      </c>
      <c r="D419" t="s">
        <v>20</v>
      </c>
      <c r="E419" t="s">
        <v>10</v>
      </c>
      <c r="F419">
        <v>68</v>
      </c>
      <c r="G419">
        <v>71</v>
      </c>
      <c r="H419">
        <v>75</v>
      </c>
      <c r="I419">
        <f>SUM(StudentPerformance[[#This Row],[math score]],StudentPerformance[[#This Row],[reading score]],StudentPerformance[[#This Row],[writing score]])</f>
        <v>214</v>
      </c>
      <c r="J419" t="str">
        <f>IF(StudentPerformance[[#This Row],[math score]]&gt;50,"Pass","Fail")</f>
        <v>Pass</v>
      </c>
      <c r="K419" t="str">
        <f>IF(StudentPerformance[[#This Row],[reading score]]&gt;50,"Pass","Fail")</f>
        <v>Pass</v>
      </c>
      <c r="L419" t="str">
        <f>IF(StudentPerformance[[#This Row],[writing score]]&gt;50,"Pass","Fail")</f>
        <v>Pass</v>
      </c>
      <c r="M419" t="str">
        <f t="shared" si="6"/>
        <v>Pass</v>
      </c>
    </row>
    <row r="420" spans="1:13" x14ac:dyDescent="0.2">
      <c r="A420">
        <f>RANK(StudentPerformance[[#This Row],[Total marks]],StudentPerformance[Total marks],0)</f>
        <v>412</v>
      </c>
      <c r="B420" t="s">
        <v>15</v>
      </c>
      <c r="C420" t="s">
        <v>21</v>
      </c>
      <c r="D420" t="s">
        <v>17</v>
      </c>
      <c r="E420" t="s">
        <v>10</v>
      </c>
      <c r="F420">
        <v>76</v>
      </c>
      <c r="G420">
        <v>71</v>
      </c>
      <c r="H420">
        <v>67</v>
      </c>
      <c r="I420">
        <f>SUM(StudentPerformance[[#This Row],[math score]],StudentPerformance[[#This Row],[reading score]],StudentPerformance[[#This Row],[writing score]])</f>
        <v>214</v>
      </c>
      <c r="J420" t="str">
        <f>IF(StudentPerformance[[#This Row],[math score]]&gt;50,"Pass","Fail")</f>
        <v>Pass</v>
      </c>
      <c r="K420" t="str">
        <f>IF(StudentPerformance[[#This Row],[reading score]]&gt;50,"Pass","Fail")</f>
        <v>Pass</v>
      </c>
      <c r="L420" t="str">
        <f>IF(StudentPerformance[[#This Row],[writing score]]&gt;50,"Pass","Fail")</f>
        <v>Pass</v>
      </c>
      <c r="M420" t="str">
        <f t="shared" si="6"/>
        <v>Pass</v>
      </c>
    </row>
    <row r="421" spans="1:13" x14ac:dyDescent="0.2">
      <c r="A421">
        <f>RANK(StudentPerformance[[#This Row],[Total marks]],StudentPerformance[Total marks],0)</f>
        <v>412</v>
      </c>
      <c r="B421" t="s">
        <v>15</v>
      </c>
      <c r="C421" t="s">
        <v>11</v>
      </c>
      <c r="D421" t="s">
        <v>17</v>
      </c>
      <c r="E421" t="s">
        <v>10</v>
      </c>
      <c r="F421">
        <v>76</v>
      </c>
      <c r="G421">
        <v>70</v>
      </c>
      <c r="H421">
        <v>68</v>
      </c>
      <c r="I421">
        <f>SUM(StudentPerformance[[#This Row],[math score]],StudentPerformance[[#This Row],[reading score]],StudentPerformance[[#This Row],[writing score]])</f>
        <v>214</v>
      </c>
      <c r="J421" t="str">
        <f>IF(StudentPerformance[[#This Row],[math score]]&gt;50,"Pass","Fail")</f>
        <v>Pass</v>
      </c>
      <c r="K421" t="str">
        <f>IF(StudentPerformance[[#This Row],[reading score]]&gt;50,"Pass","Fail")</f>
        <v>Pass</v>
      </c>
      <c r="L421" t="str">
        <f>IF(StudentPerformance[[#This Row],[writing score]]&gt;50,"Pass","Fail")</f>
        <v>Pass</v>
      </c>
      <c r="M421" t="str">
        <f t="shared" si="6"/>
        <v>Pass</v>
      </c>
    </row>
    <row r="422" spans="1:13" x14ac:dyDescent="0.2">
      <c r="A422">
        <f>RANK(StudentPerformance[[#This Row],[Total marks]],StudentPerformance[Total marks],0)</f>
        <v>412</v>
      </c>
      <c r="B422" t="s">
        <v>15</v>
      </c>
      <c r="C422" t="s">
        <v>21</v>
      </c>
      <c r="D422" t="s">
        <v>17</v>
      </c>
      <c r="E422" t="s">
        <v>13</v>
      </c>
      <c r="F422">
        <v>77</v>
      </c>
      <c r="G422">
        <v>69</v>
      </c>
      <c r="H422">
        <v>68</v>
      </c>
      <c r="I422">
        <f>SUM(StudentPerformance[[#This Row],[math score]],StudentPerformance[[#This Row],[reading score]],StudentPerformance[[#This Row],[writing score]])</f>
        <v>214</v>
      </c>
      <c r="J422" t="str">
        <f>IF(StudentPerformance[[#This Row],[math score]]&gt;50,"Pass","Fail")</f>
        <v>Pass</v>
      </c>
      <c r="K422" t="str">
        <f>IF(StudentPerformance[[#This Row],[reading score]]&gt;50,"Pass","Fail")</f>
        <v>Pass</v>
      </c>
      <c r="L422" t="str">
        <f>IF(StudentPerformance[[#This Row],[writing score]]&gt;50,"Pass","Fail")</f>
        <v>Pass</v>
      </c>
      <c r="M422" t="str">
        <f t="shared" si="6"/>
        <v>Pass</v>
      </c>
    </row>
    <row r="423" spans="1:13" x14ac:dyDescent="0.2">
      <c r="A423">
        <f>RANK(StudentPerformance[[#This Row],[Total marks]],StudentPerformance[Total marks],0)</f>
        <v>412</v>
      </c>
      <c r="B423" t="s">
        <v>15</v>
      </c>
      <c r="C423" t="s">
        <v>18</v>
      </c>
      <c r="D423" t="s">
        <v>20</v>
      </c>
      <c r="E423" t="s">
        <v>13</v>
      </c>
      <c r="F423">
        <v>77</v>
      </c>
      <c r="G423">
        <v>68</v>
      </c>
      <c r="H423">
        <v>69</v>
      </c>
      <c r="I423">
        <f>SUM(StudentPerformance[[#This Row],[math score]],StudentPerformance[[#This Row],[reading score]],StudentPerformance[[#This Row],[writing score]])</f>
        <v>214</v>
      </c>
      <c r="J423" t="str">
        <f>IF(StudentPerformance[[#This Row],[math score]]&gt;50,"Pass","Fail")</f>
        <v>Pass</v>
      </c>
      <c r="K423" t="str">
        <f>IF(StudentPerformance[[#This Row],[reading score]]&gt;50,"Pass","Fail")</f>
        <v>Pass</v>
      </c>
      <c r="L423" t="str">
        <f>IF(StudentPerformance[[#This Row],[writing score]]&gt;50,"Pass","Fail")</f>
        <v>Pass</v>
      </c>
      <c r="M423" t="str">
        <f t="shared" si="6"/>
        <v>Pass</v>
      </c>
    </row>
    <row r="424" spans="1:13" x14ac:dyDescent="0.2">
      <c r="A424">
        <f>RANK(StudentPerformance[[#This Row],[Total marks]],StudentPerformance[Total marks],0)</f>
        <v>412</v>
      </c>
      <c r="B424" t="s">
        <v>15</v>
      </c>
      <c r="C424" t="s">
        <v>18</v>
      </c>
      <c r="D424" t="s">
        <v>17</v>
      </c>
      <c r="E424" t="s">
        <v>10</v>
      </c>
      <c r="F424">
        <v>75</v>
      </c>
      <c r="G424">
        <v>66</v>
      </c>
      <c r="H424">
        <v>73</v>
      </c>
      <c r="I424">
        <f>SUM(StudentPerformance[[#This Row],[math score]],StudentPerformance[[#This Row],[reading score]],StudentPerformance[[#This Row],[writing score]])</f>
        <v>214</v>
      </c>
      <c r="J424" t="str">
        <f>IF(StudentPerformance[[#This Row],[math score]]&gt;50,"Pass","Fail")</f>
        <v>Pass</v>
      </c>
      <c r="K424" t="str">
        <f>IF(StudentPerformance[[#This Row],[reading score]]&gt;50,"Pass","Fail")</f>
        <v>Pass</v>
      </c>
      <c r="L424" t="str">
        <f>IF(StudentPerformance[[#This Row],[writing score]]&gt;50,"Pass","Fail")</f>
        <v>Pass</v>
      </c>
      <c r="M424" t="str">
        <f t="shared" si="6"/>
        <v>Pass</v>
      </c>
    </row>
    <row r="425" spans="1:13" x14ac:dyDescent="0.2">
      <c r="A425">
        <f>RANK(StudentPerformance[[#This Row],[Total marks]],StudentPerformance[Total marks],0)</f>
        <v>424</v>
      </c>
      <c r="B425" t="s">
        <v>7</v>
      </c>
      <c r="C425" t="s">
        <v>18</v>
      </c>
      <c r="D425" t="s">
        <v>12</v>
      </c>
      <c r="E425" t="s">
        <v>13</v>
      </c>
      <c r="F425">
        <v>59</v>
      </c>
      <c r="G425">
        <v>78</v>
      </c>
      <c r="H425">
        <v>76</v>
      </c>
      <c r="I425">
        <f>SUM(StudentPerformance[[#This Row],[math score]],StudentPerformance[[#This Row],[reading score]],StudentPerformance[[#This Row],[writing score]])</f>
        <v>213</v>
      </c>
      <c r="J425" t="str">
        <f>IF(StudentPerformance[[#This Row],[math score]]&gt;50,"Pass","Fail")</f>
        <v>Pass</v>
      </c>
      <c r="K425" t="str">
        <f>IF(StudentPerformance[[#This Row],[reading score]]&gt;50,"Pass","Fail")</f>
        <v>Pass</v>
      </c>
      <c r="L425" t="str">
        <f>IF(StudentPerformance[[#This Row],[writing score]]&gt;50,"Pass","Fail")</f>
        <v>Pass</v>
      </c>
      <c r="M425" t="str">
        <f t="shared" si="6"/>
        <v>Pass</v>
      </c>
    </row>
    <row r="426" spans="1:13" x14ac:dyDescent="0.2">
      <c r="A426">
        <f>RANK(StudentPerformance[[#This Row],[Total marks]],StudentPerformance[Total marks],0)</f>
        <v>424</v>
      </c>
      <c r="B426" t="s">
        <v>15</v>
      </c>
      <c r="C426" t="s">
        <v>8</v>
      </c>
      <c r="D426" t="s">
        <v>19</v>
      </c>
      <c r="E426" t="s">
        <v>10</v>
      </c>
      <c r="F426">
        <v>66</v>
      </c>
      <c r="G426">
        <v>77</v>
      </c>
      <c r="H426">
        <v>70</v>
      </c>
      <c r="I426">
        <f>SUM(StudentPerformance[[#This Row],[math score]],StudentPerformance[[#This Row],[reading score]],StudentPerformance[[#This Row],[writing score]])</f>
        <v>213</v>
      </c>
      <c r="J426" t="str">
        <f>IF(StudentPerformance[[#This Row],[math score]]&gt;50,"Pass","Fail")</f>
        <v>Pass</v>
      </c>
      <c r="K426" t="str">
        <f>IF(StudentPerformance[[#This Row],[reading score]]&gt;50,"Pass","Fail")</f>
        <v>Pass</v>
      </c>
      <c r="L426" t="str">
        <f>IF(StudentPerformance[[#This Row],[writing score]]&gt;50,"Pass","Fail")</f>
        <v>Pass</v>
      </c>
      <c r="M426" t="str">
        <f t="shared" si="6"/>
        <v>Pass</v>
      </c>
    </row>
    <row r="427" spans="1:13" x14ac:dyDescent="0.2">
      <c r="A427">
        <f>RANK(StudentPerformance[[#This Row],[Total marks]],StudentPerformance[Total marks],0)</f>
        <v>424</v>
      </c>
      <c r="B427" t="s">
        <v>7</v>
      </c>
      <c r="C427" t="s">
        <v>18</v>
      </c>
      <c r="D427" t="s">
        <v>12</v>
      </c>
      <c r="E427" t="s">
        <v>10</v>
      </c>
      <c r="F427">
        <v>64</v>
      </c>
      <c r="G427">
        <v>74</v>
      </c>
      <c r="H427">
        <v>75</v>
      </c>
      <c r="I427">
        <f>SUM(StudentPerformance[[#This Row],[math score]],StudentPerformance[[#This Row],[reading score]],StudentPerformance[[#This Row],[writing score]])</f>
        <v>213</v>
      </c>
      <c r="J427" t="str">
        <f>IF(StudentPerformance[[#This Row],[math score]]&gt;50,"Pass","Fail")</f>
        <v>Pass</v>
      </c>
      <c r="K427" t="str">
        <f>IF(StudentPerformance[[#This Row],[reading score]]&gt;50,"Pass","Fail")</f>
        <v>Pass</v>
      </c>
      <c r="L427" t="str">
        <f>IF(StudentPerformance[[#This Row],[writing score]]&gt;50,"Pass","Fail")</f>
        <v>Pass</v>
      </c>
      <c r="M427" t="str">
        <f t="shared" si="6"/>
        <v>Pass</v>
      </c>
    </row>
    <row r="428" spans="1:13" x14ac:dyDescent="0.2">
      <c r="A428">
        <f>RANK(StudentPerformance[[#This Row],[Total marks]],StudentPerformance[Total marks],0)</f>
        <v>424</v>
      </c>
      <c r="B428" t="s">
        <v>7</v>
      </c>
      <c r="C428" t="s">
        <v>21</v>
      </c>
      <c r="D428" t="s">
        <v>12</v>
      </c>
      <c r="E428" t="s">
        <v>13</v>
      </c>
      <c r="F428">
        <v>66</v>
      </c>
      <c r="G428">
        <v>74</v>
      </c>
      <c r="H428">
        <v>73</v>
      </c>
      <c r="I428">
        <f>SUM(StudentPerformance[[#This Row],[math score]],StudentPerformance[[#This Row],[reading score]],StudentPerformance[[#This Row],[writing score]])</f>
        <v>213</v>
      </c>
      <c r="J428" t="str">
        <f>IF(StudentPerformance[[#This Row],[math score]]&gt;50,"Pass","Fail")</f>
        <v>Pass</v>
      </c>
      <c r="K428" t="str">
        <f>IF(StudentPerformance[[#This Row],[reading score]]&gt;50,"Pass","Fail")</f>
        <v>Pass</v>
      </c>
      <c r="L428" t="str">
        <f>IF(StudentPerformance[[#This Row],[writing score]]&gt;50,"Pass","Fail")</f>
        <v>Pass</v>
      </c>
      <c r="M428" t="str">
        <f t="shared" si="6"/>
        <v>Pass</v>
      </c>
    </row>
    <row r="429" spans="1:13" x14ac:dyDescent="0.2">
      <c r="A429">
        <f>RANK(StudentPerformance[[#This Row],[Total marks]],StudentPerformance[Total marks],0)</f>
        <v>424</v>
      </c>
      <c r="B429" t="s">
        <v>15</v>
      </c>
      <c r="C429" t="s">
        <v>21</v>
      </c>
      <c r="D429" t="s">
        <v>17</v>
      </c>
      <c r="E429" t="s">
        <v>13</v>
      </c>
      <c r="F429">
        <v>71</v>
      </c>
      <c r="G429">
        <v>74</v>
      </c>
      <c r="H429">
        <v>68</v>
      </c>
      <c r="I429">
        <f>SUM(StudentPerformance[[#This Row],[math score]],StudentPerformance[[#This Row],[reading score]],StudentPerformance[[#This Row],[writing score]])</f>
        <v>213</v>
      </c>
      <c r="J429" t="str">
        <f>IF(StudentPerformance[[#This Row],[math score]]&gt;50,"Pass","Fail")</f>
        <v>Pass</v>
      </c>
      <c r="K429" t="str">
        <f>IF(StudentPerformance[[#This Row],[reading score]]&gt;50,"Pass","Fail")</f>
        <v>Pass</v>
      </c>
      <c r="L429" t="str">
        <f>IF(StudentPerformance[[#This Row],[writing score]]&gt;50,"Pass","Fail")</f>
        <v>Pass</v>
      </c>
      <c r="M429" t="str">
        <f t="shared" si="6"/>
        <v>Pass</v>
      </c>
    </row>
    <row r="430" spans="1:13" x14ac:dyDescent="0.2">
      <c r="A430">
        <f>RANK(StudentPerformance[[#This Row],[Total marks]],StudentPerformance[Total marks],0)</f>
        <v>424</v>
      </c>
      <c r="B430" t="s">
        <v>15</v>
      </c>
      <c r="C430" t="s">
        <v>11</v>
      </c>
      <c r="D430" t="s">
        <v>9</v>
      </c>
      <c r="E430" t="s">
        <v>13</v>
      </c>
      <c r="F430">
        <v>71</v>
      </c>
      <c r="G430">
        <v>74</v>
      </c>
      <c r="H430">
        <v>68</v>
      </c>
      <c r="I430">
        <f>SUM(StudentPerformance[[#This Row],[math score]],StudentPerformance[[#This Row],[reading score]],StudentPerformance[[#This Row],[writing score]])</f>
        <v>213</v>
      </c>
      <c r="J430" t="str">
        <f>IF(StudentPerformance[[#This Row],[math score]]&gt;50,"Pass","Fail")</f>
        <v>Pass</v>
      </c>
      <c r="K430" t="str">
        <f>IF(StudentPerformance[[#This Row],[reading score]]&gt;50,"Pass","Fail")</f>
        <v>Pass</v>
      </c>
      <c r="L430" t="str">
        <f>IF(StudentPerformance[[#This Row],[writing score]]&gt;50,"Pass","Fail")</f>
        <v>Pass</v>
      </c>
      <c r="M430" t="str">
        <f t="shared" si="6"/>
        <v>Pass</v>
      </c>
    </row>
    <row r="431" spans="1:13" x14ac:dyDescent="0.2">
      <c r="A431">
        <f>RANK(StudentPerformance[[#This Row],[Total marks]],StudentPerformance[Total marks],0)</f>
        <v>424</v>
      </c>
      <c r="B431" t="s">
        <v>7</v>
      </c>
      <c r="C431" t="s">
        <v>21</v>
      </c>
      <c r="D431" t="s">
        <v>9</v>
      </c>
      <c r="E431" t="s">
        <v>10</v>
      </c>
      <c r="F431">
        <v>65</v>
      </c>
      <c r="G431">
        <v>73</v>
      </c>
      <c r="H431">
        <v>75</v>
      </c>
      <c r="I431">
        <f>SUM(StudentPerformance[[#This Row],[math score]],StudentPerformance[[#This Row],[reading score]],StudentPerformance[[#This Row],[writing score]])</f>
        <v>213</v>
      </c>
      <c r="J431" t="str">
        <f>IF(StudentPerformance[[#This Row],[math score]]&gt;50,"Pass","Fail")</f>
        <v>Pass</v>
      </c>
      <c r="K431" t="str">
        <f>IF(StudentPerformance[[#This Row],[reading score]]&gt;50,"Pass","Fail")</f>
        <v>Pass</v>
      </c>
      <c r="L431" t="str">
        <f>IF(StudentPerformance[[#This Row],[writing score]]&gt;50,"Pass","Fail")</f>
        <v>Pass</v>
      </c>
      <c r="M431" t="str">
        <f t="shared" si="6"/>
        <v>Pass</v>
      </c>
    </row>
    <row r="432" spans="1:13" x14ac:dyDescent="0.2">
      <c r="A432">
        <f>RANK(StudentPerformance[[#This Row],[Total marks]],StudentPerformance[Total marks],0)</f>
        <v>424</v>
      </c>
      <c r="B432" t="s">
        <v>7</v>
      </c>
      <c r="C432" t="s">
        <v>18</v>
      </c>
      <c r="D432" t="s">
        <v>19</v>
      </c>
      <c r="E432" t="s">
        <v>10</v>
      </c>
      <c r="F432">
        <v>67</v>
      </c>
      <c r="G432">
        <v>72</v>
      </c>
      <c r="H432">
        <v>74</v>
      </c>
      <c r="I432">
        <f>SUM(StudentPerformance[[#This Row],[math score]],StudentPerformance[[#This Row],[reading score]],StudentPerformance[[#This Row],[writing score]])</f>
        <v>213</v>
      </c>
      <c r="J432" t="str">
        <f>IF(StudentPerformance[[#This Row],[math score]]&gt;50,"Pass","Fail")</f>
        <v>Pass</v>
      </c>
      <c r="K432" t="str">
        <f>IF(StudentPerformance[[#This Row],[reading score]]&gt;50,"Pass","Fail")</f>
        <v>Pass</v>
      </c>
      <c r="L432" t="str">
        <f>IF(StudentPerformance[[#This Row],[writing score]]&gt;50,"Pass","Fail")</f>
        <v>Pass</v>
      </c>
      <c r="M432" t="str">
        <f t="shared" si="6"/>
        <v>Pass</v>
      </c>
    </row>
    <row r="433" spans="1:13" x14ac:dyDescent="0.2">
      <c r="A433">
        <f>RANK(StudentPerformance[[#This Row],[Total marks]],StudentPerformance[Total marks],0)</f>
        <v>424</v>
      </c>
      <c r="B433" t="s">
        <v>7</v>
      </c>
      <c r="C433" t="s">
        <v>11</v>
      </c>
      <c r="D433" t="s">
        <v>19</v>
      </c>
      <c r="E433" t="s">
        <v>10</v>
      </c>
      <c r="F433">
        <v>66</v>
      </c>
      <c r="G433">
        <v>71</v>
      </c>
      <c r="H433">
        <v>76</v>
      </c>
      <c r="I433">
        <f>SUM(StudentPerformance[[#This Row],[math score]],StudentPerformance[[#This Row],[reading score]],StudentPerformance[[#This Row],[writing score]])</f>
        <v>213</v>
      </c>
      <c r="J433" t="str">
        <f>IF(StudentPerformance[[#This Row],[math score]]&gt;50,"Pass","Fail")</f>
        <v>Pass</v>
      </c>
      <c r="K433" t="str">
        <f>IF(StudentPerformance[[#This Row],[reading score]]&gt;50,"Pass","Fail")</f>
        <v>Pass</v>
      </c>
      <c r="L433" t="str">
        <f>IF(StudentPerformance[[#This Row],[writing score]]&gt;50,"Pass","Fail")</f>
        <v>Pass</v>
      </c>
      <c r="M433" t="str">
        <f t="shared" si="6"/>
        <v>Pass</v>
      </c>
    </row>
    <row r="434" spans="1:13" x14ac:dyDescent="0.2">
      <c r="A434">
        <f>RANK(StudentPerformance[[#This Row],[Total marks]],StudentPerformance[Total marks],0)</f>
        <v>424</v>
      </c>
      <c r="B434" t="s">
        <v>15</v>
      </c>
      <c r="C434" t="s">
        <v>18</v>
      </c>
      <c r="D434" t="s">
        <v>19</v>
      </c>
      <c r="E434" t="s">
        <v>10</v>
      </c>
      <c r="F434">
        <v>74</v>
      </c>
      <c r="G434">
        <v>70</v>
      </c>
      <c r="H434">
        <v>69</v>
      </c>
      <c r="I434">
        <f>SUM(StudentPerformance[[#This Row],[math score]],StudentPerformance[[#This Row],[reading score]],StudentPerformance[[#This Row],[writing score]])</f>
        <v>213</v>
      </c>
      <c r="J434" t="str">
        <f>IF(StudentPerformance[[#This Row],[math score]]&gt;50,"Pass","Fail")</f>
        <v>Pass</v>
      </c>
      <c r="K434" t="str">
        <f>IF(StudentPerformance[[#This Row],[reading score]]&gt;50,"Pass","Fail")</f>
        <v>Pass</v>
      </c>
      <c r="L434" t="str">
        <f>IF(StudentPerformance[[#This Row],[writing score]]&gt;50,"Pass","Fail")</f>
        <v>Pass</v>
      </c>
      <c r="M434" t="str">
        <f t="shared" si="6"/>
        <v>Pass</v>
      </c>
    </row>
    <row r="435" spans="1:13" x14ac:dyDescent="0.2">
      <c r="A435">
        <f>RANK(StudentPerformance[[#This Row],[Total marks]],StudentPerformance[Total marks],0)</f>
        <v>424</v>
      </c>
      <c r="B435" t="s">
        <v>15</v>
      </c>
      <c r="C435" t="s">
        <v>8</v>
      </c>
      <c r="D435" t="s">
        <v>12</v>
      </c>
      <c r="E435" t="s">
        <v>10</v>
      </c>
      <c r="F435">
        <v>79</v>
      </c>
      <c r="G435">
        <v>67</v>
      </c>
      <c r="H435">
        <v>67</v>
      </c>
      <c r="I435">
        <f>SUM(StudentPerformance[[#This Row],[math score]],StudentPerformance[[#This Row],[reading score]],StudentPerformance[[#This Row],[writing score]])</f>
        <v>213</v>
      </c>
      <c r="J435" t="str">
        <f>IF(StudentPerformance[[#This Row],[math score]]&gt;50,"Pass","Fail")</f>
        <v>Pass</v>
      </c>
      <c r="K435" t="str">
        <f>IF(StudentPerformance[[#This Row],[reading score]]&gt;50,"Pass","Fail")</f>
        <v>Pass</v>
      </c>
      <c r="L435" t="str">
        <f>IF(StudentPerformance[[#This Row],[writing score]]&gt;50,"Pass","Fail")</f>
        <v>Pass</v>
      </c>
      <c r="M435" t="str">
        <f t="shared" si="6"/>
        <v>Pass</v>
      </c>
    </row>
    <row r="436" spans="1:13" x14ac:dyDescent="0.2">
      <c r="A436">
        <f>RANK(StudentPerformance[[#This Row],[Total marks]],StudentPerformance[Total marks],0)</f>
        <v>435</v>
      </c>
      <c r="B436" t="s">
        <v>7</v>
      </c>
      <c r="C436" t="s">
        <v>8</v>
      </c>
      <c r="D436" t="s">
        <v>14</v>
      </c>
      <c r="E436" t="s">
        <v>13</v>
      </c>
      <c r="F436">
        <v>58</v>
      </c>
      <c r="G436">
        <v>76</v>
      </c>
      <c r="H436">
        <v>78</v>
      </c>
      <c r="I436">
        <f>SUM(StudentPerformance[[#This Row],[math score]],StudentPerformance[[#This Row],[reading score]],StudentPerformance[[#This Row],[writing score]])</f>
        <v>212</v>
      </c>
      <c r="J436" t="str">
        <f>IF(StudentPerformance[[#This Row],[math score]]&gt;50,"Pass","Fail")</f>
        <v>Pass</v>
      </c>
      <c r="K436" t="str">
        <f>IF(StudentPerformance[[#This Row],[reading score]]&gt;50,"Pass","Fail")</f>
        <v>Pass</v>
      </c>
      <c r="L436" t="str">
        <f>IF(StudentPerformance[[#This Row],[writing score]]&gt;50,"Pass","Fail")</f>
        <v>Pass</v>
      </c>
      <c r="M436" t="str">
        <f t="shared" si="6"/>
        <v>Pass</v>
      </c>
    </row>
    <row r="437" spans="1:13" x14ac:dyDescent="0.2">
      <c r="A437">
        <f>RANK(StudentPerformance[[#This Row],[Total marks]],StudentPerformance[Total marks],0)</f>
        <v>435</v>
      </c>
      <c r="B437" t="s">
        <v>7</v>
      </c>
      <c r="C437" t="s">
        <v>11</v>
      </c>
      <c r="D437" t="s">
        <v>12</v>
      </c>
      <c r="E437" t="s">
        <v>13</v>
      </c>
      <c r="F437">
        <v>67</v>
      </c>
      <c r="G437">
        <v>75</v>
      </c>
      <c r="H437">
        <v>70</v>
      </c>
      <c r="I437">
        <f>SUM(StudentPerformance[[#This Row],[math score]],StudentPerformance[[#This Row],[reading score]],StudentPerformance[[#This Row],[writing score]])</f>
        <v>212</v>
      </c>
      <c r="J437" t="str">
        <f>IF(StudentPerformance[[#This Row],[math score]]&gt;50,"Pass","Fail")</f>
        <v>Pass</v>
      </c>
      <c r="K437" t="str">
        <f>IF(StudentPerformance[[#This Row],[reading score]]&gt;50,"Pass","Fail")</f>
        <v>Pass</v>
      </c>
      <c r="L437" t="str">
        <f>IF(StudentPerformance[[#This Row],[writing score]]&gt;50,"Pass","Fail")</f>
        <v>Pass</v>
      </c>
      <c r="M437" t="str">
        <f t="shared" si="6"/>
        <v>Pass</v>
      </c>
    </row>
    <row r="438" spans="1:13" x14ac:dyDescent="0.2">
      <c r="A438">
        <f>RANK(StudentPerformance[[#This Row],[Total marks]],StudentPerformance[Total marks],0)</f>
        <v>435</v>
      </c>
      <c r="B438" t="s">
        <v>15</v>
      </c>
      <c r="C438" t="s">
        <v>8</v>
      </c>
      <c r="D438" t="s">
        <v>19</v>
      </c>
      <c r="E438" t="s">
        <v>13</v>
      </c>
      <c r="F438">
        <v>73</v>
      </c>
      <c r="G438">
        <v>71</v>
      </c>
      <c r="H438">
        <v>68</v>
      </c>
      <c r="I438">
        <f>SUM(StudentPerformance[[#This Row],[math score]],StudentPerformance[[#This Row],[reading score]],StudentPerformance[[#This Row],[writing score]])</f>
        <v>212</v>
      </c>
      <c r="J438" t="str">
        <f>IF(StudentPerformance[[#This Row],[math score]]&gt;50,"Pass","Fail")</f>
        <v>Pass</v>
      </c>
      <c r="K438" t="str">
        <f>IF(StudentPerformance[[#This Row],[reading score]]&gt;50,"Pass","Fail")</f>
        <v>Pass</v>
      </c>
      <c r="L438" t="str">
        <f>IF(StudentPerformance[[#This Row],[writing score]]&gt;50,"Pass","Fail")</f>
        <v>Pass</v>
      </c>
      <c r="M438" t="str">
        <f t="shared" si="6"/>
        <v>Pass</v>
      </c>
    </row>
    <row r="439" spans="1:13" x14ac:dyDescent="0.2">
      <c r="A439">
        <f>RANK(StudentPerformance[[#This Row],[Total marks]],StudentPerformance[Total marks],0)</f>
        <v>435</v>
      </c>
      <c r="B439" t="s">
        <v>15</v>
      </c>
      <c r="C439" t="s">
        <v>11</v>
      </c>
      <c r="D439" t="s">
        <v>19</v>
      </c>
      <c r="E439" t="s">
        <v>13</v>
      </c>
      <c r="F439">
        <v>75</v>
      </c>
      <c r="G439">
        <v>69</v>
      </c>
      <c r="H439">
        <v>68</v>
      </c>
      <c r="I439">
        <f>SUM(StudentPerformance[[#This Row],[math score]],StudentPerformance[[#This Row],[reading score]],StudentPerformance[[#This Row],[writing score]])</f>
        <v>212</v>
      </c>
      <c r="J439" t="str">
        <f>IF(StudentPerformance[[#This Row],[math score]]&gt;50,"Pass","Fail")</f>
        <v>Pass</v>
      </c>
      <c r="K439" t="str">
        <f>IF(StudentPerformance[[#This Row],[reading score]]&gt;50,"Pass","Fail")</f>
        <v>Pass</v>
      </c>
      <c r="L439" t="str">
        <f>IF(StudentPerformance[[#This Row],[writing score]]&gt;50,"Pass","Fail")</f>
        <v>Pass</v>
      </c>
      <c r="M439" t="str">
        <f t="shared" si="6"/>
        <v>Pass</v>
      </c>
    </row>
    <row r="440" spans="1:13" x14ac:dyDescent="0.2">
      <c r="A440">
        <f>RANK(StudentPerformance[[#This Row],[Total marks]],StudentPerformance[Total marks],0)</f>
        <v>435</v>
      </c>
      <c r="B440" t="s">
        <v>15</v>
      </c>
      <c r="C440" t="s">
        <v>16</v>
      </c>
      <c r="D440" t="s">
        <v>9</v>
      </c>
      <c r="E440" t="s">
        <v>10</v>
      </c>
      <c r="F440">
        <v>77</v>
      </c>
      <c r="G440">
        <v>67</v>
      </c>
      <c r="H440">
        <v>68</v>
      </c>
      <c r="I440">
        <f>SUM(StudentPerformance[[#This Row],[math score]],StudentPerformance[[#This Row],[reading score]],StudentPerformance[[#This Row],[writing score]])</f>
        <v>212</v>
      </c>
      <c r="J440" t="str">
        <f>IF(StudentPerformance[[#This Row],[math score]]&gt;50,"Pass","Fail")</f>
        <v>Pass</v>
      </c>
      <c r="K440" t="str">
        <f>IF(StudentPerformance[[#This Row],[reading score]]&gt;50,"Pass","Fail")</f>
        <v>Pass</v>
      </c>
      <c r="L440" t="str">
        <f>IF(StudentPerformance[[#This Row],[writing score]]&gt;50,"Pass","Fail")</f>
        <v>Pass</v>
      </c>
      <c r="M440" t="str">
        <f t="shared" si="6"/>
        <v>Pass</v>
      </c>
    </row>
    <row r="441" spans="1:13" x14ac:dyDescent="0.2">
      <c r="A441">
        <f>RANK(StudentPerformance[[#This Row],[Total marks]],StudentPerformance[Total marks],0)</f>
        <v>440</v>
      </c>
      <c r="B441" t="s">
        <v>7</v>
      </c>
      <c r="C441" t="s">
        <v>21</v>
      </c>
      <c r="D441" t="s">
        <v>17</v>
      </c>
      <c r="E441" t="s">
        <v>10</v>
      </c>
      <c r="F441">
        <v>68</v>
      </c>
      <c r="G441">
        <v>76</v>
      </c>
      <c r="H441">
        <v>67</v>
      </c>
      <c r="I441">
        <f>SUM(StudentPerformance[[#This Row],[math score]],StudentPerformance[[#This Row],[reading score]],StudentPerformance[[#This Row],[writing score]])</f>
        <v>211</v>
      </c>
      <c r="J441" t="str">
        <f>IF(StudentPerformance[[#This Row],[math score]]&gt;50,"Pass","Fail")</f>
        <v>Pass</v>
      </c>
      <c r="K441" t="str">
        <f>IF(StudentPerformance[[#This Row],[reading score]]&gt;50,"Pass","Fail")</f>
        <v>Pass</v>
      </c>
      <c r="L441" t="str">
        <f>IF(StudentPerformance[[#This Row],[writing score]]&gt;50,"Pass","Fail")</f>
        <v>Pass</v>
      </c>
      <c r="M441" t="str">
        <f t="shared" si="6"/>
        <v>Pass</v>
      </c>
    </row>
    <row r="442" spans="1:13" x14ac:dyDescent="0.2">
      <c r="A442">
        <f>RANK(StudentPerformance[[#This Row],[Total marks]],StudentPerformance[Total marks],0)</f>
        <v>440</v>
      </c>
      <c r="B442" t="s">
        <v>7</v>
      </c>
      <c r="C442" t="s">
        <v>11</v>
      </c>
      <c r="D442" t="s">
        <v>12</v>
      </c>
      <c r="E442" t="s">
        <v>10</v>
      </c>
      <c r="F442">
        <v>63</v>
      </c>
      <c r="G442">
        <v>74</v>
      </c>
      <c r="H442">
        <v>74</v>
      </c>
      <c r="I442">
        <f>SUM(StudentPerformance[[#This Row],[math score]],StudentPerformance[[#This Row],[reading score]],StudentPerformance[[#This Row],[writing score]])</f>
        <v>211</v>
      </c>
      <c r="J442" t="str">
        <f>IF(StudentPerformance[[#This Row],[math score]]&gt;50,"Pass","Fail")</f>
        <v>Pass</v>
      </c>
      <c r="K442" t="str">
        <f>IF(StudentPerformance[[#This Row],[reading score]]&gt;50,"Pass","Fail")</f>
        <v>Pass</v>
      </c>
      <c r="L442" t="str">
        <f>IF(StudentPerformance[[#This Row],[writing score]]&gt;50,"Pass","Fail")</f>
        <v>Pass</v>
      </c>
      <c r="M442" t="str">
        <f t="shared" si="6"/>
        <v>Pass</v>
      </c>
    </row>
    <row r="443" spans="1:13" x14ac:dyDescent="0.2">
      <c r="A443">
        <f>RANK(StudentPerformance[[#This Row],[Total marks]],StudentPerformance[Total marks],0)</f>
        <v>440</v>
      </c>
      <c r="B443" t="s">
        <v>15</v>
      </c>
      <c r="C443" t="s">
        <v>11</v>
      </c>
      <c r="D443" t="s">
        <v>12</v>
      </c>
      <c r="E443" t="s">
        <v>13</v>
      </c>
      <c r="F443">
        <v>67</v>
      </c>
      <c r="G443">
        <v>74</v>
      </c>
      <c r="H443">
        <v>70</v>
      </c>
      <c r="I443">
        <f>SUM(StudentPerformance[[#This Row],[math score]],StudentPerformance[[#This Row],[reading score]],StudentPerformance[[#This Row],[writing score]])</f>
        <v>211</v>
      </c>
      <c r="J443" t="str">
        <f>IF(StudentPerformance[[#This Row],[math score]]&gt;50,"Pass","Fail")</f>
        <v>Pass</v>
      </c>
      <c r="K443" t="str">
        <f>IF(StudentPerformance[[#This Row],[reading score]]&gt;50,"Pass","Fail")</f>
        <v>Pass</v>
      </c>
      <c r="L443" t="str">
        <f>IF(StudentPerformance[[#This Row],[writing score]]&gt;50,"Pass","Fail")</f>
        <v>Pass</v>
      </c>
      <c r="M443" t="str">
        <f t="shared" si="6"/>
        <v>Pass</v>
      </c>
    </row>
    <row r="444" spans="1:13" x14ac:dyDescent="0.2">
      <c r="A444">
        <f>RANK(StudentPerformance[[#This Row],[Total marks]],StudentPerformance[Total marks],0)</f>
        <v>440</v>
      </c>
      <c r="B444" t="s">
        <v>7</v>
      </c>
      <c r="C444" t="s">
        <v>18</v>
      </c>
      <c r="D444" t="s">
        <v>20</v>
      </c>
      <c r="E444" t="s">
        <v>10</v>
      </c>
      <c r="F444">
        <v>59</v>
      </c>
      <c r="G444">
        <v>72</v>
      </c>
      <c r="H444">
        <v>80</v>
      </c>
      <c r="I444">
        <f>SUM(StudentPerformance[[#This Row],[math score]],StudentPerformance[[#This Row],[reading score]],StudentPerformance[[#This Row],[writing score]])</f>
        <v>211</v>
      </c>
      <c r="J444" t="str">
        <f>IF(StudentPerformance[[#This Row],[math score]]&gt;50,"Pass","Fail")</f>
        <v>Pass</v>
      </c>
      <c r="K444" t="str">
        <f>IF(StudentPerformance[[#This Row],[reading score]]&gt;50,"Pass","Fail")</f>
        <v>Pass</v>
      </c>
      <c r="L444" t="str">
        <f>IF(StudentPerformance[[#This Row],[writing score]]&gt;50,"Pass","Fail")</f>
        <v>Pass</v>
      </c>
      <c r="M444" t="str">
        <f t="shared" si="6"/>
        <v>Pass</v>
      </c>
    </row>
    <row r="445" spans="1:13" x14ac:dyDescent="0.2">
      <c r="A445">
        <f>RANK(StudentPerformance[[#This Row],[Total marks]],StudentPerformance[Total marks],0)</f>
        <v>440</v>
      </c>
      <c r="B445" t="s">
        <v>7</v>
      </c>
      <c r="C445" t="s">
        <v>11</v>
      </c>
      <c r="D445" t="s">
        <v>9</v>
      </c>
      <c r="E445" t="s">
        <v>10</v>
      </c>
      <c r="F445">
        <v>65</v>
      </c>
      <c r="G445">
        <v>72</v>
      </c>
      <c r="H445">
        <v>74</v>
      </c>
      <c r="I445">
        <f>SUM(StudentPerformance[[#This Row],[math score]],StudentPerformance[[#This Row],[reading score]],StudentPerformance[[#This Row],[writing score]])</f>
        <v>211</v>
      </c>
      <c r="J445" t="str">
        <f>IF(StudentPerformance[[#This Row],[math score]]&gt;50,"Pass","Fail")</f>
        <v>Pass</v>
      </c>
      <c r="K445" t="str">
        <f>IF(StudentPerformance[[#This Row],[reading score]]&gt;50,"Pass","Fail")</f>
        <v>Pass</v>
      </c>
      <c r="L445" t="str">
        <f>IF(StudentPerformance[[#This Row],[writing score]]&gt;50,"Pass","Fail")</f>
        <v>Pass</v>
      </c>
      <c r="M445" t="str">
        <f t="shared" si="6"/>
        <v>Pass</v>
      </c>
    </row>
    <row r="446" spans="1:13" x14ac:dyDescent="0.2">
      <c r="A446">
        <f>RANK(StudentPerformance[[#This Row],[Total marks]],StudentPerformance[Total marks],0)</f>
        <v>440</v>
      </c>
      <c r="B446" t="s">
        <v>7</v>
      </c>
      <c r="C446" t="s">
        <v>21</v>
      </c>
      <c r="D446" t="s">
        <v>9</v>
      </c>
      <c r="E446" t="s">
        <v>13</v>
      </c>
      <c r="F446">
        <v>71</v>
      </c>
      <c r="G446">
        <v>70</v>
      </c>
      <c r="H446">
        <v>70</v>
      </c>
      <c r="I446">
        <f>SUM(StudentPerformance[[#This Row],[math score]],StudentPerformance[[#This Row],[reading score]],StudentPerformance[[#This Row],[writing score]])</f>
        <v>211</v>
      </c>
      <c r="J446" t="str">
        <f>IF(StudentPerformance[[#This Row],[math score]]&gt;50,"Pass","Fail")</f>
        <v>Pass</v>
      </c>
      <c r="K446" t="str">
        <f>IF(StudentPerformance[[#This Row],[reading score]]&gt;50,"Pass","Fail")</f>
        <v>Pass</v>
      </c>
      <c r="L446" t="str">
        <f>IF(StudentPerformance[[#This Row],[writing score]]&gt;50,"Pass","Fail")</f>
        <v>Pass</v>
      </c>
      <c r="M446" t="str">
        <f t="shared" si="6"/>
        <v>Pass</v>
      </c>
    </row>
    <row r="447" spans="1:13" x14ac:dyDescent="0.2">
      <c r="A447">
        <f>RANK(StudentPerformance[[#This Row],[Total marks]],StudentPerformance[Total marks],0)</f>
        <v>440</v>
      </c>
      <c r="B447" t="s">
        <v>7</v>
      </c>
      <c r="C447" t="s">
        <v>11</v>
      </c>
      <c r="D447" t="s">
        <v>9</v>
      </c>
      <c r="E447" t="s">
        <v>10</v>
      </c>
      <c r="F447">
        <v>67</v>
      </c>
      <c r="G447">
        <v>69</v>
      </c>
      <c r="H447">
        <v>75</v>
      </c>
      <c r="I447">
        <f>SUM(StudentPerformance[[#This Row],[math score]],StudentPerformance[[#This Row],[reading score]],StudentPerformance[[#This Row],[writing score]])</f>
        <v>211</v>
      </c>
      <c r="J447" t="str">
        <f>IF(StudentPerformance[[#This Row],[math score]]&gt;50,"Pass","Fail")</f>
        <v>Pass</v>
      </c>
      <c r="K447" t="str">
        <f>IF(StudentPerformance[[#This Row],[reading score]]&gt;50,"Pass","Fail")</f>
        <v>Pass</v>
      </c>
      <c r="L447" t="str">
        <f>IF(StudentPerformance[[#This Row],[writing score]]&gt;50,"Pass","Fail")</f>
        <v>Pass</v>
      </c>
      <c r="M447" t="str">
        <f t="shared" si="6"/>
        <v>Pass</v>
      </c>
    </row>
    <row r="448" spans="1:13" x14ac:dyDescent="0.2">
      <c r="A448">
        <f>RANK(StudentPerformance[[#This Row],[Total marks]],StudentPerformance[Total marks],0)</f>
        <v>440</v>
      </c>
      <c r="B448" t="s">
        <v>15</v>
      </c>
      <c r="C448" t="s">
        <v>11</v>
      </c>
      <c r="D448" t="s">
        <v>19</v>
      </c>
      <c r="E448" t="s">
        <v>10</v>
      </c>
      <c r="F448">
        <v>81</v>
      </c>
      <c r="G448">
        <v>66</v>
      </c>
      <c r="H448">
        <v>64</v>
      </c>
      <c r="I448">
        <f>SUM(StudentPerformance[[#This Row],[math score]],StudentPerformance[[#This Row],[reading score]],StudentPerformance[[#This Row],[writing score]])</f>
        <v>211</v>
      </c>
      <c r="J448" t="str">
        <f>IF(StudentPerformance[[#This Row],[math score]]&gt;50,"Pass","Fail")</f>
        <v>Pass</v>
      </c>
      <c r="K448" t="str">
        <f>IF(StudentPerformance[[#This Row],[reading score]]&gt;50,"Pass","Fail")</f>
        <v>Pass</v>
      </c>
      <c r="L448" t="str">
        <f>IF(StudentPerformance[[#This Row],[writing score]]&gt;50,"Pass","Fail")</f>
        <v>Pass</v>
      </c>
      <c r="M448" t="str">
        <f t="shared" si="6"/>
        <v>Pass</v>
      </c>
    </row>
    <row r="449" spans="1:13" x14ac:dyDescent="0.2">
      <c r="A449">
        <f>RANK(StudentPerformance[[#This Row],[Total marks]],StudentPerformance[Total marks],0)</f>
        <v>448</v>
      </c>
      <c r="B449" t="s">
        <v>7</v>
      </c>
      <c r="C449" t="s">
        <v>11</v>
      </c>
      <c r="D449" t="s">
        <v>19</v>
      </c>
      <c r="E449" t="s">
        <v>10</v>
      </c>
      <c r="F449">
        <v>66</v>
      </c>
      <c r="G449">
        <v>76</v>
      </c>
      <c r="H449">
        <v>68</v>
      </c>
      <c r="I449">
        <f>SUM(StudentPerformance[[#This Row],[math score]],StudentPerformance[[#This Row],[reading score]],StudentPerformance[[#This Row],[writing score]])</f>
        <v>210</v>
      </c>
      <c r="J449" t="str">
        <f>IF(StudentPerformance[[#This Row],[math score]]&gt;50,"Pass","Fail")</f>
        <v>Pass</v>
      </c>
      <c r="K449" t="str">
        <f>IF(StudentPerformance[[#This Row],[reading score]]&gt;50,"Pass","Fail")</f>
        <v>Pass</v>
      </c>
      <c r="L449" t="str">
        <f>IF(StudentPerformance[[#This Row],[writing score]]&gt;50,"Pass","Fail")</f>
        <v>Pass</v>
      </c>
      <c r="M449" t="str">
        <f t="shared" si="6"/>
        <v>Pass</v>
      </c>
    </row>
    <row r="450" spans="1:13" x14ac:dyDescent="0.2">
      <c r="A450">
        <f>RANK(StudentPerformance[[#This Row],[Total marks]],StudentPerformance[Total marks],0)</f>
        <v>448</v>
      </c>
      <c r="B450" t="s">
        <v>7</v>
      </c>
      <c r="C450" t="s">
        <v>11</v>
      </c>
      <c r="D450" t="s">
        <v>19</v>
      </c>
      <c r="E450" t="s">
        <v>13</v>
      </c>
      <c r="F450">
        <v>58</v>
      </c>
      <c r="G450">
        <v>75</v>
      </c>
      <c r="H450">
        <v>77</v>
      </c>
      <c r="I450">
        <f>SUM(StudentPerformance[[#This Row],[math score]],StudentPerformance[[#This Row],[reading score]],StudentPerformance[[#This Row],[writing score]])</f>
        <v>210</v>
      </c>
      <c r="J450" t="str">
        <f>IF(StudentPerformance[[#This Row],[math score]]&gt;50,"Pass","Fail")</f>
        <v>Pass</v>
      </c>
      <c r="K450" t="str">
        <f>IF(StudentPerformance[[#This Row],[reading score]]&gt;50,"Pass","Fail")</f>
        <v>Pass</v>
      </c>
      <c r="L450" t="str">
        <f>IF(StudentPerformance[[#This Row],[writing score]]&gt;50,"Pass","Fail")</f>
        <v>Pass</v>
      </c>
      <c r="M450" t="str">
        <f t="shared" ref="M450:M513" si="7">IF(AND(J450="Pass",K450="Pass",L450="Pass"),"Pass","Fail")</f>
        <v>Pass</v>
      </c>
    </row>
    <row r="451" spans="1:13" x14ac:dyDescent="0.2">
      <c r="A451">
        <f>RANK(StudentPerformance[[#This Row],[Total marks]],StudentPerformance[Total marks],0)</f>
        <v>448</v>
      </c>
      <c r="B451" t="s">
        <v>7</v>
      </c>
      <c r="C451" t="s">
        <v>8</v>
      </c>
      <c r="D451" t="s">
        <v>12</v>
      </c>
      <c r="E451" t="s">
        <v>13</v>
      </c>
      <c r="F451">
        <v>65</v>
      </c>
      <c r="G451">
        <v>75</v>
      </c>
      <c r="H451">
        <v>70</v>
      </c>
      <c r="I451">
        <f>SUM(StudentPerformance[[#This Row],[math score]],StudentPerformance[[#This Row],[reading score]],StudentPerformance[[#This Row],[writing score]])</f>
        <v>210</v>
      </c>
      <c r="J451" t="str">
        <f>IF(StudentPerformance[[#This Row],[math score]]&gt;50,"Pass","Fail")</f>
        <v>Pass</v>
      </c>
      <c r="K451" t="str">
        <f>IF(StudentPerformance[[#This Row],[reading score]]&gt;50,"Pass","Fail")</f>
        <v>Pass</v>
      </c>
      <c r="L451" t="str">
        <f>IF(StudentPerformance[[#This Row],[writing score]]&gt;50,"Pass","Fail")</f>
        <v>Pass</v>
      </c>
      <c r="M451" t="str">
        <f t="shared" si="7"/>
        <v>Pass</v>
      </c>
    </row>
    <row r="452" spans="1:13" x14ac:dyDescent="0.2">
      <c r="A452">
        <f>RANK(StudentPerformance[[#This Row],[Total marks]],StudentPerformance[Total marks],0)</f>
        <v>448</v>
      </c>
      <c r="B452" t="s">
        <v>7</v>
      </c>
      <c r="C452" t="s">
        <v>18</v>
      </c>
      <c r="D452" t="s">
        <v>14</v>
      </c>
      <c r="E452" t="s">
        <v>13</v>
      </c>
      <c r="F452">
        <v>61</v>
      </c>
      <c r="G452">
        <v>71</v>
      </c>
      <c r="H452">
        <v>78</v>
      </c>
      <c r="I452">
        <f>SUM(StudentPerformance[[#This Row],[math score]],StudentPerformance[[#This Row],[reading score]],StudentPerformance[[#This Row],[writing score]])</f>
        <v>210</v>
      </c>
      <c r="J452" t="str">
        <f>IF(StudentPerformance[[#This Row],[math score]]&gt;50,"Pass","Fail")</f>
        <v>Pass</v>
      </c>
      <c r="K452" t="str">
        <f>IF(StudentPerformance[[#This Row],[reading score]]&gt;50,"Pass","Fail")</f>
        <v>Pass</v>
      </c>
      <c r="L452" t="str">
        <f>IF(StudentPerformance[[#This Row],[writing score]]&gt;50,"Pass","Fail")</f>
        <v>Pass</v>
      </c>
      <c r="M452" t="str">
        <f t="shared" si="7"/>
        <v>Pass</v>
      </c>
    </row>
    <row r="453" spans="1:13" x14ac:dyDescent="0.2">
      <c r="A453">
        <f>RANK(StudentPerformance[[#This Row],[Total marks]],StudentPerformance[Total marks],0)</f>
        <v>448</v>
      </c>
      <c r="B453" t="s">
        <v>15</v>
      </c>
      <c r="C453" t="s">
        <v>18</v>
      </c>
      <c r="D453" t="s">
        <v>19</v>
      </c>
      <c r="E453" t="s">
        <v>10</v>
      </c>
      <c r="F453">
        <v>70</v>
      </c>
      <c r="G453">
        <v>70</v>
      </c>
      <c r="H453">
        <v>70</v>
      </c>
      <c r="I453">
        <f>SUM(StudentPerformance[[#This Row],[math score]],StudentPerformance[[#This Row],[reading score]],StudentPerformance[[#This Row],[writing score]])</f>
        <v>210</v>
      </c>
      <c r="J453" t="str">
        <f>IF(StudentPerformance[[#This Row],[math score]]&gt;50,"Pass","Fail")</f>
        <v>Pass</v>
      </c>
      <c r="K453" t="str">
        <f>IF(StudentPerformance[[#This Row],[reading score]]&gt;50,"Pass","Fail")</f>
        <v>Pass</v>
      </c>
      <c r="L453" t="str">
        <f>IF(StudentPerformance[[#This Row],[writing score]]&gt;50,"Pass","Fail")</f>
        <v>Pass</v>
      </c>
      <c r="M453" t="str">
        <f t="shared" si="7"/>
        <v>Pass</v>
      </c>
    </row>
    <row r="454" spans="1:13" x14ac:dyDescent="0.2">
      <c r="A454">
        <f>RANK(StudentPerformance[[#This Row],[Total marks]],StudentPerformance[Total marks],0)</f>
        <v>448</v>
      </c>
      <c r="B454" t="s">
        <v>7</v>
      </c>
      <c r="C454" t="s">
        <v>11</v>
      </c>
      <c r="D454" t="s">
        <v>20</v>
      </c>
      <c r="E454" t="s">
        <v>10</v>
      </c>
      <c r="F454">
        <v>65</v>
      </c>
      <c r="G454">
        <v>69</v>
      </c>
      <c r="H454">
        <v>76</v>
      </c>
      <c r="I454">
        <f>SUM(StudentPerformance[[#This Row],[math score]],StudentPerformance[[#This Row],[reading score]],StudentPerformance[[#This Row],[writing score]])</f>
        <v>210</v>
      </c>
      <c r="J454" t="str">
        <f>IF(StudentPerformance[[#This Row],[math score]]&gt;50,"Pass","Fail")</f>
        <v>Pass</v>
      </c>
      <c r="K454" t="str">
        <f>IF(StudentPerformance[[#This Row],[reading score]]&gt;50,"Pass","Fail")</f>
        <v>Pass</v>
      </c>
      <c r="L454" t="str">
        <f>IF(StudentPerformance[[#This Row],[writing score]]&gt;50,"Pass","Fail")</f>
        <v>Pass</v>
      </c>
      <c r="M454" t="str">
        <f t="shared" si="7"/>
        <v>Pass</v>
      </c>
    </row>
    <row r="455" spans="1:13" x14ac:dyDescent="0.2">
      <c r="A455">
        <f>RANK(StudentPerformance[[#This Row],[Total marks]],StudentPerformance[Total marks],0)</f>
        <v>448</v>
      </c>
      <c r="B455" t="s">
        <v>15</v>
      </c>
      <c r="C455" t="s">
        <v>8</v>
      </c>
      <c r="D455" t="s">
        <v>19</v>
      </c>
      <c r="E455" t="s">
        <v>13</v>
      </c>
      <c r="F455">
        <v>73</v>
      </c>
      <c r="G455">
        <v>69</v>
      </c>
      <c r="H455">
        <v>68</v>
      </c>
      <c r="I455">
        <f>SUM(StudentPerformance[[#This Row],[math score]],StudentPerformance[[#This Row],[reading score]],StudentPerformance[[#This Row],[writing score]])</f>
        <v>210</v>
      </c>
      <c r="J455" t="str">
        <f>IF(StudentPerformance[[#This Row],[math score]]&gt;50,"Pass","Fail")</f>
        <v>Pass</v>
      </c>
      <c r="K455" t="str">
        <f>IF(StudentPerformance[[#This Row],[reading score]]&gt;50,"Pass","Fail")</f>
        <v>Pass</v>
      </c>
      <c r="L455" t="str">
        <f>IF(StudentPerformance[[#This Row],[writing score]]&gt;50,"Pass","Fail")</f>
        <v>Pass</v>
      </c>
      <c r="M455" t="str">
        <f t="shared" si="7"/>
        <v>Pass</v>
      </c>
    </row>
    <row r="456" spans="1:13" x14ac:dyDescent="0.2">
      <c r="A456">
        <f>RANK(StudentPerformance[[#This Row],[Total marks]],StudentPerformance[Total marks],0)</f>
        <v>448</v>
      </c>
      <c r="B456" t="s">
        <v>15</v>
      </c>
      <c r="C456" t="s">
        <v>21</v>
      </c>
      <c r="D456" t="s">
        <v>9</v>
      </c>
      <c r="E456" t="s">
        <v>13</v>
      </c>
      <c r="F456">
        <v>70</v>
      </c>
      <c r="G456">
        <v>68</v>
      </c>
      <c r="H456">
        <v>72</v>
      </c>
      <c r="I456">
        <f>SUM(StudentPerformance[[#This Row],[math score]],StudentPerformance[[#This Row],[reading score]],StudentPerformance[[#This Row],[writing score]])</f>
        <v>210</v>
      </c>
      <c r="J456" t="str">
        <f>IF(StudentPerformance[[#This Row],[math score]]&gt;50,"Pass","Fail")</f>
        <v>Pass</v>
      </c>
      <c r="K456" t="str">
        <f>IF(StudentPerformance[[#This Row],[reading score]]&gt;50,"Pass","Fail")</f>
        <v>Pass</v>
      </c>
      <c r="L456" t="str">
        <f>IF(StudentPerformance[[#This Row],[writing score]]&gt;50,"Pass","Fail")</f>
        <v>Pass</v>
      </c>
      <c r="M456" t="str">
        <f t="shared" si="7"/>
        <v>Pass</v>
      </c>
    </row>
    <row r="457" spans="1:13" x14ac:dyDescent="0.2">
      <c r="A457">
        <f>RANK(StudentPerformance[[#This Row],[Total marks]],StudentPerformance[Total marks],0)</f>
        <v>448</v>
      </c>
      <c r="B457" t="s">
        <v>15</v>
      </c>
      <c r="C457" t="s">
        <v>21</v>
      </c>
      <c r="D457" t="s">
        <v>12</v>
      </c>
      <c r="E457" t="s">
        <v>10</v>
      </c>
      <c r="F457">
        <v>76</v>
      </c>
      <c r="G457">
        <v>67</v>
      </c>
      <c r="H457">
        <v>67</v>
      </c>
      <c r="I457">
        <f>SUM(StudentPerformance[[#This Row],[math score]],StudentPerformance[[#This Row],[reading score]],StudentPerformance[[#This Row],[writing score]])</f>
        <v>210</v>
      </c>
      <c r="J457" t="str">
        <f>IF(StudentPerformance[[#This Row],[math score]]&gt;50,"Pass","Fail")</f>
        <v>Pass</v>
      </c>
      <c r="K457" t="str">
        <f>IF(StudentPerformance[[#This Row],[reading score]]&gt;50,"Pass","Fail")</f>
        <v>Pass</v>
      </c>
      <c r="L457" t="str">
        <f>IF(StudentPerformance[[#This Row],[writing score]]&gt;50,"Pass","Fail")</f>
        <v>Pass</v>
      </c>
      <c r="M457" t="str">
        <f t="shared" si="7"/>
        <v>Pass</v>
      </c>
    </row>
    <row r="458" spans="1:13" x14ac:dyDescent="0.2">
      <c r="A458">
        <f>RANK(StudentPerformance[[#This Row],[Total marks]],StudentPerformance[Total marks],0)</f>
        <v>448</v>
      </c>
      <c r="B458" t="s">
        <v>15</v>
      </c>
      <c r="C458" t="s">
        <v>21</v>
      </c>
      <c r="D458" t="s">
        <v>20</v>
      </c>
      <c r="E458" t="s">
        <v>10</v>
      </c>
      <c r="F458">
        <v>82</v>
      </c>
      <c r="G458">
        <v>67</v>
      </c>
      <c r="H458">
        <v>61</v>
      </c>
      <c r="I458">
        <f>SUM(StudentPerformance[[#This Row],[math score]],StudentPerformance[[#This Row],[reading score]],StudentPerformance[[#This Row],[writing score]])</f>
        <v>210</v>
      </c>
      <c r="J458" t="str">
        <f>IF(StudentPerformance[[#This Row],[math score]]&gt;50,"Pass","Fail")</f>
        <v>Pass</v>
      </c>
      <c r="K458" t="str">
        <f>IF(StudentPerformance[[#This Row],[reading score]]&gt;50,"Pass","Fail")</f>
        <v>Pass</v>
      </c>
      <c r="L458" t="str">
        <f>IF(StudentPerformance[[#This Row],[writing score]]&gt;50,"Pass","Fail")</f>
        <v>Pass</v>
      </c>
      <c r="M458" t="str">
        <f t="shared" si="7"/>
        <v>Pass</v>
      </c>
    </row>
    <row r="459" spans="1:13" x14ac:dyDescent="0.2">
      <c r="A459">
        <f>RANK(StudentPerformance[[#This Row],[Total marks]],StudentPerformance[Total marks],0)</f>
        <v>448</v>
      </c>
      <c r="B459" t="s">
        <v>15</v>
      </c>
      <c r="C459" t="s">
        <v>11</v>
      </c>
      <c r="D459" t="s">
        <v>14</v>
      </c>
      <c r="E459" t="s">
        <v>13</v>
      </c>
      <c r="F459">
        <v>72</v>
      </c>
      <c r="G459">
        <v>66</v>
      </c>
      <c r="H459">
        <v>72</v>
      </c>
      <c r="I459">
        <f>SUM(StudentPerformance[[#This Row],[math score]],StudentPerformance[[#This Row],[reading score]],StudentPerformance[[#This Row],[writing score]])</f>
        <v>210</v>
      </c>
      <c r="J459" t="str">
        <f>IF(StudentPerformance[[#This Row],[math score]]&gt;50,"Pass","Fail")</f>
        <v>Pass</v>
      </c>
      <c r="K459" t="str">
        <f>IF(StudentPerformance[[#This Row],[reading score]]&gt;50,"Pass","Fail")</f>
        <v>Pass</v>
      </c>
      <c r="L459" t="str">
        <f>IF(StudentPerformance[[#This Row],[writing score]]&gt;50,"Pass","Fail")</f>
        <v>Pass</v>
      </c>
      <c r="M459" t="str">
        <f t="shared" si="7"/>
        <v>Pass</v>
      </c>
    </row>
    <row r="460" spans="1:13" x14ac:dyDescent="0.2">
      <c r="A460">
        <f>RANK(StudentPerformance[[#This Row],[Total marks]],StudentPerformance[Total marks],0)</f>
        <v>448</v>
      </c>
      <c r="B460" t="s">
        <v>15</v>
      </c>
      <c r="C460" t="s">
        <v>11</v>
      </c>
      <c r="D460" t="s">
        <v>12</v>
      </c>
      <c r="E460" t="s">
        <v>10</v>
      </c>
      <c r="F460">
        <v>80</v>
      </c>
      <c r="G460">
        <v>64</v>
      </c>
      <c r="H460">
        <v>66</v>
      </c>
      <c r="I460">
        <f>SUM(StudentPerformance[[#This Row],[math score]],StudentPerformance[[#This Row],[reading score]],StudentPerformance[[#This Row],[writing score]])</f>
        <v>210</v>
      </c>
      <c r="J460" t="str">
        <f>IF(StudentPerformance[[#This Row],[math score]]&gt;50,"Pass","Fail")</f>
        <v>Pass</v>
      </c>
      <c r="K460" t="str">
        <f>IF(StudentPerformance[[#This Row],[reading score]]&gt;50,"Pass","Fail")</f>
        <v>Pass</v>
      </c>
      <c r="L460" t="str">
        <f>IF(StudentPerformance[[#This Row],[writing score]]&gt;50,"Pass","Fail")</f>
        <v>Pass</v>
      </c>
      <c r="M460" t="str">
        <f t="shared" si="7"/>
        <v>Pass</v>
      </c>
    </row>
    <row r="461" spans="1:13" x14ac:dyDescent="0.2">
      <c r="A461">
        <f>RANK(StudentPerformance[[#This Row],[Total marks]],StudentPerformance[Total marks],0)</f>
        <v>460</v>
      </c>
      <c r="B461" t="s">
        <v>7</v>
      </c>
      <c r="C461" t="s">
        <v>11</v>
      </c>
      <c r="D461" t="s">
        <v>17</v>
      </c>
      <c r="E461" t="s">
        <v>10</v>
      </c>
      <c r="F461">
        <v>60</v>
      </c>
      <c r="G461">
        <v>75</v>
      </c>
      <c r="H461">
        <v>74</v>
      </c>
      <c r="I461">
        <f>SUM(StudentPerformance[[#This Row],[math score]],StudentPerformance[[#This Row],[reading score]],StudentPerformance[[#This Row],[writing score]])</f>
        <v>209</v>
      </c>
      <c r="J461" t="str">
        <f>IF(StudentPerformance[[#This Row],[math score]]&gt;50,"Pass","Fail")</f>
        <v>Pass</v>
      </c>
      <c r="K461" t="str">
        <f>IF(StudentPerformance[[#This Row],[reading score]]&gt;50,"Pass","Fail")</f>
        <v>Pass</v>
      </c>
      <c r="L461" t="str">
        <f>IF(StudentPerformance[[#This Row],[writing score]]&gt;50,"Pass","Fail")</f>
        <v>Pass</v>
      </c>
      <c r="M461" t="str">
        <f t="shared" si="7"/>
        <v>Pass</v>
      </c>
    </row>
    <row r="462" spans="1:13" x14ac:dyDescent="0.2">
      <c r="A462">
        <f>RANK(StudentPerformance[[#This Row],[Total marks]],StudentPerformance[Total marks],0)</f>
        <v>460</v>
      </c>
      <c r="B462" t="s">
        <v>15</v>
      </c>
      <c r="C462" t="s">
        <v>18</v>
      </c>
      <c r="D462" t="s">
        <v>19</v>
      </c>
      <c r="E462" t="s">
        <v>10</v>
      </c>
      <c r="F462">
        <v>66</v>
      </c>
      <c r="G462">
        <v>74</v>
      </c>
      <c r="H462">
        <v>69</v>
      </c>
      <c r="I462">
        <f>SUM(StudentPerformance[[#This Row],[math score]],StudentPerformance[[#This Row],[reading score]],StudentPerformance[[#This Row],[writing score]])</f>
        <v>209</v>
      </c>
      <c r="J462" t="str">
        <f>IF(StudentPerformance[[#This Row],[math score]]&gt;50,"Pass","Fail")</f>
        <v>Pass</v>
      </c>
      <c r="K462" t="str">
        <f>IF(StudentPerformance[[#This Row],[reading score]]&gt;50,"Pass","Fail")</f>
        <v>Pass</v>
      </c>
      <c r="L462" t="str">
        <f>IF(StudentPerformance[[#This Row],[writing score]]&gt;50,"Pass","Fail")</f>
        <v>Pass</v>
      </c>
      <c r="M462" t="str">
        <f t="shared" si="7"/>
        <v>Pass</v>
      </c>
    </row>
    <row r="463" spans="1:13" x14ac:dyDescent="0.2">
      <c r="A463">
        <f>RANK(StudentPerformance[[#This Row],[Total marks]],StudentPerformance[Total marks],0)</f>
        <v>460</v>
      </c>
      <c r="B463" t="s">
        <v>15</v>
      </c>
      <c r="C463" t="s">
        <v>16</v>
      </c>
      <c r="D463" t="s">
        <v>19</v>
      </c>
      <c r="E463" t="s">
        <v>10</v>
      </c>
      <c r="F463">
        <v>71</v>
      </c>
      <c r="G463">
        <v>74</v>
      </c>
      <c r="H463">
        <v>64</v>
      </c>
      <c r="I463">
        <f>SUM(StudentPerformance[[#This Row],[math score]],StudentPerformance[[#This Row],[reading score]],StudentPerformance[[#This Row],[writing score]])</f>
        <v>209</v>
      </c>
      <c r="J463" t="str">
        <f>IF(StudentPerformance[[#This Row],[math score]]&gt;50,"Pass","Fail")</f>
        <v>Pass</v>
      </c>
      <c r="K463" t="str">
        <f>IF(StudentPerformance[[#This Row],[reading score]]&gt;50,"Pass","Fail")</f>
        <v>Pass</v>
      </c>
      <c r="L463" t="str">
        <f>IF(StudentPerformance[[#This Row],[writing score]]&gt;50,"Pass","Fail")</f>
        <v>Pass</v>
      </c>
      <c r="M463" t="str">
        <f t="shared" si="7"/>
        <v>Pass</v>
      </c>
    </row>
    <row r="464" spans="1:13" x14ac:dyDescent="0.2">
      <c r="A464">
        <f>RANK(StudentPerformance[[#This Row],[Total marks]],StudentPerformance[Total marks],0)</f>
        <v>460</v>
      </c>
      <c r="B464" t="s">
        <v>15</v>
      </c>
      <c r="C464" t="s">
        <v>11</v>
      </c>
      <c r="D464" t="s">
        <v>20</v>
      </c>
      <c r="E464" t="s">
        <v>10</v>
      </c>
      <c r="F464">
        <v>75</v>
      </c>
      <c r="G464">
        <v>72</v>
      </c>
      <c r="H464">
        <v>62</v>
      </c>
      <c r="I464">
        <f>SUM(StudentPerformance[[#This Row],[math score]],StudentPerformance[[#This Row],[reading score]],StudentPerformance[[#This Row],[writing score]])</f>
        <v>209</v>
      </c>
      <c r="J464" t="str">
        <f>IF(StudentPerformance[[#This Row],[math score]]&gt;50,"Pass","Fail")</f>
        <v>Pass</v>
      </c>
      <c r="K464" t="str">
        <f>IF(StudentPerformance[[#This Row],[reading score]]&gt;50,"Pass","Fail")</f>
        <v>Pass</v>
      </c>
      <c r="L464" t="str">
        <f>IF(StudentPerformance[[#This Row],[writing score]]&gt;50,"Pass","Fail")</f>
        <v>Pass</v>
      </c>
      <c r="M464" t="str">
        <f t="shared" si="7"/>
        <v>Pass</v>
      </c>
    </row>
    <row r="465" spans="1:13" x14ac:dyDescent="0.2">
      <c r="A465">
        <f>RANK(StudentPerformance[[#This Row],[Total marks]],StudentPerformance[Total marks],0)</f>
        <v>460</v>
      </c>
      <c r="B465" t="s">
        <v>7</v>
      </c>
      <c r="C465" t="s">
        <v>16</v>
      </c>
      <c r="D465" t="s">
        <v>17</v>
      </c>
      <c r="E465" t="s">
        <v>13</v>
      </c>
      <c r="F465">
        <v>65</v>
      </c>
      <c r="G465">
        <v>70</v>
      </c>
      <c r="H465">
        <v>74</v>
      </c>
      <c r="I465">
        <f>SUM(StudentPerformance[[#This Row],[math score]],StudentPerformance[[#This Row],[reading score]],StudentPerformance[[#This Row],[writing score]])</f>
        <v>209</v>
      </c>
      <c r="J465" t="str">
        <f>IF(StudentPerformance[[#This Row],[math score]]&gt;50,"Pass","Fail")</f>
        <v>Pass</v>
      </c>
      <c r="K465" t="str">
        <f>IF(StudentPerformance[[#This Row],[reading score]]&gt;50,"Pass","Fail")</f>
        <v>Pass</v>
      </c>
      <c r="L465" t="str">
        <f>IF(StudentPerformance[[#This Row],[writing score]]&gt;50,"Pass","Fail")</f>
        <v>Pass</v>
      </c>
      <c r="M465" t="str">
        <f t="shared" si="7"/>
        <v>Pass</v>
      </c>
    </row>
    <row r="466" spans="1:13" x14ac:dyDescent="0.2">
      <c r="A466">
        <f>RANK(StudentPerformance[[#This Row],[Total marks]],StudentPerformance[Total marks],0)</f>
        <v>465</v>
      </c>
      <c r="B466" t="s">
        <v>15</v>
      </c>
      <c r="C466" t="s">
        <v>11</v>
      </c>
      <c r="D466" t="s">
        <v>12</v>
      </c>
      <c r="E466" t="s">
        <v>10</v>
      </c>
      <c r="F466">
        <v>73</v>
      </c>
      <c r="G466">
        <v>74</v>
      </c>
      <c r="H466">
        <v>61</v>
      </c>
      <c r="I466">
        <f>SUM(StudentPerformance[[#This Row],[math score]],StudentPerformance[[#This Row],[reading score]],StudentPerformance[[#This Row],[writing score]])</f>
        <v>208</v>
      </c>
      <c r="J466" t="str">
        <f>IF(StudentPerformance[[#This Row],[math score]]&gt;50,"Pass","Fail")</f>
        <v>Pass</v>
      </c>
      <c r="K466" t="str">
        <f>IF(StudentPerformance[[#This Row],[reading score]]&gt;50,"Pass","Fail")</f>
        <v>Pass</v>
      </c>
      <c r="L466" t="str">
        <f>IF(StudentPerformance[[#This Row],[writing score]]&gt;50,"Pass","Fail")</f>
        <v>Pass</v>
      </c>
      <c r="M466" t="str">
        <f t="shared" si="7"/>
        <v>Pass</v>
      </c>
    </row>
    <row r="467" spans="1:13" x14ac:dyDescent="0.2">
      <c r="A467">
        <f>RANK(StudentPerformance[[#This Row],[Total marks]],StudentPerformance[Total marks],0)</f>
        <v>465</v>
      </c>
      <c r="B467" t="s">
        <v>7</v>
      </c>
      <c r="C467" t="s">
        <v>8</v>
      </c>
      <c r="D467" t="s">
        <v>19</v>
      </c>
      <c r="E467" t="s">
        <v>10</v>
      </c>
      <c r="F467">
        <v>64</v>
      </c>
      <c r="G467">
        <v>73</v>
      </c>
      <c r="H467">
        <v>71</v>
      </c>
      <c r="I467">
        <f>SUM(StudentPerformance[[#This Row],[math score]],StudentPerformance[[#This Row],[reading score]],StudentPerformance[[#This Row],[writing score]])</f>
        <v>208</v>
      </c>
      <c r="J467" t="str">
        <f>IF(StudentPerformance[[#This Row],[math score]]&gt;50,"Pass","Fail")</f>
        <v>Pass</v>
      </c>
      <c r="K467" t="str">
        <f>IF(StudentPerformance[[#This Row],[reading score]]&gt;50,"Pass","Fail")</f>
        <v>Pass</v>
      </c>
      <c r="L467" t="str">
        <f>IF(StudentPerformance[[#This Row],[writing score]]&gt;50,"Pass","Fail")</f>
        <v>Pass</v>
      </c>
      <c r="M467" t="str">
        <f t="shared" si="7"/>
        <v>Pass</v>
      </c>
    </row>
    <row r="468" spans="1:13" x14ac:dyDescent="0.2">
      <c r="A468">
        <f>RANK(StudentPerformance[[#This Row],[Total marks]],StudentPerformance[Total marks],0)</f>
        <v>465</v>
      </c>
      <c r="B468" t="s">
        <v>15</v>
      </c>
      <c r="C468" t="s">
        <v>11</v>
      </c>
      <c r="D468" t="s">
        <v>20</v>
      </c>
      <c r="E468" t="s">
        <v>13</v>
      </c>
      <c r="F468">
        <v>67</v>
      </c>
      <c r="G468">
        <v>73</v>
      </c>
      <c r="H468">
        <v>68</v>
      </c>
      <c r="I468">
        <f>SUM(StudentPerformance[[#This Row],[math score]],StudentPerformance[[#This Row],[reading score]],StudentPerformance[[#This Row],[writing score]])</f>
        <v>208</v>
      </c>
      <c r="J468" t="str">
        <f>IF(StudentPerformance[[#This Row],[math score]]&gt;50,"Pass","Fail")</f>
        <v>Pass</v>
      </c>
      <c r="K468" t="str">
        <f>IF(StudentPerformance[[#This Row],[reading score]]&gt;50,"Pass","Fail")</f>
        <v>Pass</v>
      </c>
      <c r="L468" t="str">
        <f>IF(StudentPerformance[[#This Row],[writing score]]&gt;50,"Pass","Fail")</f>
        <v>Pass</v>
      </c>
      <c r="M468" t="str">
        <f t="shared" si="7"/>
        <v>Pass</v>
      </c>
    </row>
    <row r="469" spans="1:13" x14ac:dyDescent="0.2">
      <c r="A469">
        <f>RANK(StudentPerformance[[#This Row],[Total marks]],StudentPerformance[Total marks],0)</f>
        <v>465</v>
      </c>
      <c r="B469" t="s">
        <v>7</v>
      </c>
      <c r="C469" t="s">
        <v>18</v>
      </c>
      <c r="D469" t="s">
        <v>9</v>
      </c>
      <c r="E469" t="s">
        <v>10</v>
      </c>
      <c r="F469">
        <v>62</v>
      </c>
      <c r="G469">
        <v>72</v>
      </c>
      <c r="H469">
        <v>74</v>
      </c>
      <c r="I469">
        <f>SUM(StudentPerformance[[#This Row],[math score]],StudentPerformance[[#This Row],[reading score]],StudentPerformance[[#This Row],[writing score]])</f>
        <v>208</v>
      </c>
      <c r="J469" t="str">
        <f>IF(StudentPerformance[[#This Row],[math score]]&gt;50,"Pass","Fail")</f>
        <v>Pass</v>
      </c>
      <c r="K469" t="str">
        <f>IF(StudentPerformance[[#This Row],[reading score]]&gt;50,"Pass","Fail")</f>
        <v>Pass</v>
      </c>
      <c r="L469" t="str">
        <f>IF(StudentPerformance[[#This Row],[writing score]]&gt;50,"Pass","Fail")</f>
        <v>Pass</v>
      </c>
      <c r="M469" t="str">
        <f t="shared" si="7"/>
        <v>Pass</v>
      </c>
    </row>
    <row r="470" spans="1:13" x14ac:dyDescent="0.2">
      <c r="A470">
        <f>RANK(StudentPerformance[[#This Row],[Total marks]],StudentPerformance[Total marks],0)</f>
        <v>465</v>
      </c>
      <c r="B470" t="s">
        <v>7</v>
      </c>
      <c r="C470" t="s">
        <v>8</v>
      </c>
      <c r="D470" t="s">
        <v>19</v>
      </c>
      <c r="E470" t="s">
        <v>10</v>
      </c>
      <c r="F470">
        <v>66</v>
      </c>
      <c r="G470">
        <v>72</v>
      </c>
      <c r="H470">
        <v>70</v>
      </c>
      <c r="I470">
        <f>SUM(StudentPerformance[[#This Row],[math score]],StudentPerformance[[#This Row],[reading score]],StudentPerformance[[#This Row],[writing score]])</f>
        <v>208</v>
      </c>
      <c r="J470" t="str">
        <f>IF(StudentPerformance[[#This Row],[math score]]&gt;50,"Pass","Fail")</f>
        <v>Pass</v>
      </c>
      <c r="K470" t="str">
        <f>IF(StudentPerformance[[#This Row],[reading score]]&gt;50,"Pass","Fail")</f>
        <v>Pass</v>
      </c>
      <c r="L470" t="str">
        <f>IF(StudentPerformance[[#This Row],[writing score]]&gt;50,"Pass","Fail")</f>
        <v>Pass</v>
      </c>
      <c r="M470" t="str">
        <f t="shared" si="7"/>
        <v>Pass</v>
      </c>
    </row>
    <row r="471" spans="1:13" x14ac:dyDescent="0.2">
      <c r="A471">
        <f>RANK(StudentPerformance[[#This Row],[Total marks]],StudentPerformance[Total marks],0)</f>
        <v>465</v>
      </c>
      <c r="B471" t="s">
        <v>15</v>
      </c>
      <c r="C471" t="s">
        <v>18</v>
      </c>
      <c r="D471" t="s">
        <v>20</v>
      </c>
      <c r="E471" t="s">
        <v>13</v>
      </c>
      <c r="F471">
        <v>71</v>
      </c>
      <c r="G471">
        <v>69</v>
      </c>
      <c r="H471">
        <v>68</v>
      </c>
      <c r="I471">
        <f>SUM(StudentPerformance[[#This Row],[math score]],StudentPerformance[[#This Row],[reading score]],StudentPerformance[[#This Row],[writing score]])</f>
        <v>208</v>
      </c>
      <c r="J471" t="str">
        <f>IF(StudentPerformance[[#This Row],[math score]]&gt;50,"Pass","Fail")</f>
        <v>Pass</v>
      </c>
      <c r="K471" t="str">
        <f>IF(StudentPerformance[[#This Row],[reading score]]&gt;50,"Pass","Fail")</f>
        <v>Pass</v>
      </c>
      <c r="L471" t="str">
        <f>IF(StudentPerformance[[#This Row],[writing score]]&gt;50,"Pass","Fail")</f>
        <v>Pass</v>
      </c>
      <c r="M471" t="str">
        <f t="shared" si="7"/>
        <v>Pass</v>
      </c>
    </row>
    <row r="472" spans="1:13" x14ac:dyDescent="0.2">
      <c r="A472">
        <f>RANK(StudentPerformance[[#This Row],[Total marks]],StudentPerformance[Total marks],0)</f>
        <v>465</v>
      </c>
      <c r="B472" t="s">
        <v>15</v>
      </c>
      <c r="C472" t="s">
        <v>8</v>
      </c>
      <c r="D472" t="s">
        <v>12</v>
      </c>
      <c r="E472" t="s">
        <v>10</v>
      </c>
      <c r="F472">
        <v>75</v>
      </c>
      <c r="G472">
        <v>68</v>
      </c>
      <c r="H472">
        <v>65</v>
      </c>
      <c r="I472">
        <f>SUM(StudentPerformance[[#This Row],[math score]],StudentPerformance[[#This Row],[reading score]],StudentPerformance[[#This Row],[writing score]])</f>
        <v>208</v>
      </c>
      <c r="J472" t="str">
        <f>IF(StudentPerformance[[#This Row],[math score]]&gt;50,"Pass","Fail")</f>
        <v>Pass</v>
      </c>
      <c r="K472" t="str">
        <f>IF(StudentPerformance[[#This Row],[reading score]]&gt;50,"Pass","Fail")</f>
        <v>Pass</v>
      </c>
      <c r="L472" t="str">
        <f>IF(StudentPerformance[[#This Row],[writing score]]&gt;50,"Pass","Fail")</f>
        <v>Pass</v>
      </c>
      <c r="M472" t="str">
        <f t="shared" si="7"/>
        <v>Pass</v>
      </c>
    </row>
    <row r="473" spans="1:13" x14ac:dyDescent="0.2">
      <c r="A473">
        <f>RANK(StudentPerformance[[#This Row],[Total marks]],StudentPerformance[Total marks],0)</f>
        <v>465</v>
      </c>
      <c r="B473" t="s">
        <v>7</v>
      </c>
      <c r="C473" t="s">
        <v>11</v>
      </c>
      <c r="D473" t="s">
        <v>17</v>
      </c>
      <c r="E473" t="s">
        <v>13</v>
      </c>
      <c r="F473">
        <v>68</v>
      </c>
      <c r="G473">
        <v>67</v>
      </c>
      <c r="H473">
        <v>73</v>
      </c>
      <c r="I473">
        <f>SUM(StudentPerformance[[#This Row],[math score]],StudentPerformance[[#This Row],[reading score]],StudentPerformance[[#This Row],[writing score]])</f>
        <v>208</v>
      </c>
      <c r="J473" t="str">
        <f>IF(StudentPerformance[[#This Row],[math score]]&gt;50,"Pass","Fail")</f>
        <v>Pass</v>
      </c>
      <c r="K473" t="str">
        <f>IF(StudentPerformance[[#This Row],[reading score]]&gt;50,"Pass","Fail")</f>
        <v>Pass</v>
      </c>
      <c r="L473" t="str">
        <f>IF(StudentPerformance[[#This Row],[writing score]]&gt;50,"Pass","Fail")</f>
        <v>Pass</v>
      </c>
      <c r="M473" t="str">
        <f t="shared" si="7"/>
        <v>Pass</v>
      </c>
    </row>
    <row r="474" spans="1:13" x14ac:dyDescent="0.2">
      <c r="A474">
        <f>RANK(StudentPerformance[[#This Row],[Total marks]],StudentPerformance[Total marks],0)</f>
        <v>465</v>
      </c>
      <c r="B474" t="s">
        <v>15</v>
      </c>
      <c r="C474" t="s">
        <v>11</v>
      </c>
      <c r="D474" t="s">
        <v>17</v>
      </c>
      <c r="E474" t="s">
        <v>10</v>
      </c>
      <c r="F474">
        <v>77</v>
      </c>
      <c r="G474">
        <v>67</v>
      </c>
      <c r="H474">
        <v>64</v>
      </c>
      <c r="I474">
        <f>SUM(StudentPerformance[[#This Row],[math score]],StudentPerformance[[#This Row],[reading score]],StudentPerformance[[#This Row],[writing score]])</f>
        <v>208</v>
      </c>
      <c r="J474" t="str">
        <f>IF(StudentPerformance[[#This Row],[math score]]&gt;50,"Pass","Fail")</f>
        <v>Pass</v>
      </c>
      <c r="K474" t="str">
        <f>IF(StudentPerformance[[#This Row],[reading score]]&gt;50,"Pass","Fail")</f>
        <v>Pass</v>
      </c>
      <c r="L474" t="str">
        <f>IF(StudentPerformance[[#This Row],[writing score]]&gt;50,"Pass","Fail")</f>
        <v>Pass</v>
      </c>
      <c r="M474" t="str">
        <f t="shared" si="7"/>
        <v>Pass</v>
      </c>
    </row>
    <row r="475" spans="1:13" x14ac:dyDescent="0.2">
      <c r="A475">
        <f>RANK(StudentPerformance[[#This Row],[Total marks]],StudentPerformance[Total marks],0)</f>
        <v>465</v>
      </c>
      <c r="B475" t="s">
        <v>7</v>
      </c>
      <c r="C475" t="s">
        <v>18</v>
      </c>
      <c r="D475" t="s">
        <v>12</v>
      </c>
      <c r="E475" t="s">
        <v>10</v>
      </c>
      <c r="F475">
        <v>69</v>
      </c>
      <c r="G475">
        <v>65</v>
      </c>
      <c r="H475">
        <v>74</v>
      </c>
      <c r="I475">
        <f>SUM(StudentPerformance[[#This Row],[math score]],StudentPerformance[[#This Row],[reading score]],StudentPerformance[[#This Row],[writing score]])</f>
        <v>208</v>
      </c>
      <c r="J475" t="str">
        <f>IF(StudentPerformance[[#This Row],[math score]]&gt;50,"Pass","Fail")</f>
        <v>Pass</v>
      </c>
      <c r="K475" t="str">
        <f>IF(StudentPerformance[[#This Row],[reading score]]&gt;50,"Pass","Fail")</f>
        <v>Pass</v>
      </c>
      <c r="L475" t="str">
        <f>IF(StudentPerformance[[#This Row],[writing score]]&gt;50,"Pass","Fail")</f>
        <v>Pass</v>
      </c>
      <c r="M475" t="str">
        <f t="shared" si="7"/>
        <v>Pass</v>
      </c>
    </row>
    <row r="476" spans="1:13" x14ac:dyDescent="0.2">
      <c r="A476">
        <f>RANK(StudentPerformance[[#This Row],[Total marks]],StudentPerformance[Total marks],0)</f>
        <v>475</v>
      </c>
      <c r="B476" t="s">
        <v>7</v>
      </c>
      <c r="C476" t="s">
        <v>11</v>
      </c>
      <c r="D476" t="s">
        <v>9</v>
      </c>
      <c r="E476" t="s">
        <v>13</v>
      </c>
      <c r="F476">
        <v>56</v>
      </c>
      <c r="G476">
        <v>79</v>
      </c>
      <c r="H476">
        <v>72</v>
      </c>
      <c r="I476">
        <f>SUM(StudentPerformance[[#This Row],[math score]],StudentPerformance[[#This Row],[reading score]],StudentPerformance[[#This Row],[writing score]])</f>
        <v>207</v>
      </c>
      <c r="J476" t="str">
        <f>IF(StudentPerformance[[#This Row],[math score]]&gt;50,"Pass","Fail")</f>
        <v>Pass</v>
      </c>
      <c r="K476" t="str">
        <f>IF(StudentPerformance[[#This Row],[reading score]]&gt;50,"Pass","Fail")</f>
        <v>Pass</v>
      </c>
      <c r="L476" t="str">
        <f>IF(StudentPerformance[[#This Row],[writing score]]&gt;50,"Pass","Fail")</f>
        <v>Pass</v>
      </c>
      <c r="M476" t="str">
        <f t="shared" si="7"/>
        <v>Pass</v>
      </c>
    </row>
    <row r="477" spans="1:13" x14ac:dyDescent="0.2">
      <c r="A477">
        <f>RANK(StudentPerformance[[#This Row],[Total marks]],StudentPerformance[Total marks],0)</f>
        <v>475</v>
      </c>
      <c r="B477" t="s">
        <v>7</v>
      </c>
      <c r="C477" t="s">
        <v>18</v>
      </c>
      <c r="D477" t="s">
        <v>17</v>
      </c>
      <c r="E477" t="s">
        <v>10</v>
      </c>
      <c r="F477">
        <v>55</v>
      </c>
      <c r="G477">
        <v>76</v>
      </c>
      <c r="H477">
        <v>76</v>
      </c>
      <c r="I477">
        <f>SUM(StudentPerformance[[#This Row],[math score]],StudentPerformance[[#This Row],[reading score]],StudentPerformance[[#This Row],[writing score]])</f>
        <v>207</v>
      </c>
      <c r="J477" t="str">
        <f>IF(StudentPerformance[[#This Row],[math score]]&gt;50,"Pass","Fail")</f>
        <v>Pass</v>
      </c>
      <c r="K477" t="str">
        <f>IF(StudentPerformance[[#This Row],[reading score]]&gt;50,"Pass","Fail")</f>
        <v>Pass</v>
      </c>
      <c r="L477" t="str">
        <f>IF(StudentPerformance[[#This Row],[writing score]]&gt;50,"Pass","Fail")</f>
        <v>Pass</v>
      </c>
      <c r="M477" t="str">
        <f t="shared" si="7"/>
        <v>Pass</v>
      </c>
    </row>
    <row r="478" spans="1:13" x14ac:dyDescent="0.2">
      <c r="A478">
        <f>RANK(StudentPerformance[[#This Row],[Total marks]],StudentPerformance[Total marks],0)</f>
        <v>475</v>
      </c>
      <c r="B478" t="s">
        <v>7</v>
      </c>
      <c r="C478" t="s">
        <v>18</v>
      </c>
      <c r="D478" t="s">
        <v>17</v>
      </c>
      <c r="E478" t="s">
        <v>13</v>
      </c>
      <c r="F478">
        <v>57</v>
      </c>
      <c r="G478">
        <v>74</v>
      </c>
      <c r="H478">
        <v>76</v>
      </c>
      <c r="I478">
        <f>SUM(StudentPerformance[[#This Row],[math score]],StudentPerformance[[#This Row],[reading score]],StudentPerformance[[#This Row],[writing score]])</f>
        <v>207</v>
      </c>
      <c r="J478" t="str">
        <f>IF(StudentPerformance[[#This Row],[math score]]&gt;50,"Pass","Fail")</f>
        <v>Pass</v>
      </c>
      <c r="K478" t="str">
        <f>IF(StudentPerformance[[#This Row],[reading score]]&gt;50,"Pass","Fail")</f>
        <v>Pass</v>
      </c>
      <c r="L478" t="str">
        <f>IF(StudentPerformance[[#This Row],[writing score]]&gt;50,"Pass","Fail")</f>
        <v>Pass</v>
      </c>
      <c r="M478" t="str">
        <f t="shared" si="7"/>
        <v>Pass</v>
      </c>
    </row>
    <row r="479" spans="1:13" x14ac:dyDescent="0.2">
      <c r="A479">
        <f>RANK(StudentPerformance[[#This Row],[Total marks]],StudentPerformance[Total marks],0)</f>
        <v>475</v>
      </c>
      <c r="B479" t="s">
        <v>7</v>
      </c>
      <c r="C479" t="s">
        <v>18</v>
      </c>
      <c r="D479" t="s">
        <v>20</v>
      </c>
      <c r="E479" t="s">
        <v>13</v>
      </c>
      <c r="F479">
        <v>61</v>
      </c>
      <c r="G479">
        <v>74</v>
      </c>
      <c r="H479">
        <v>72</v>
      </c>
      <c r="I479">
        <f>SUM(StudentPerformance[[#This Row],[math score]],StudentPerformance[[#This Row],[reading score]],StudentPerformance[[#This Row],[writing score]])</f>
        <v>207</v>
      </c>
      <c r="J479" t="str">
        <f>IF(StudentPerformance[[#This Row],[math score]]&gt;50,"Pass","Fail")</f>
        <v>Pass</v>
      </c>
      <c r="K479" t="str">
        <f>IF(StudentPerformance[[#This Row],[reading score]]&gt;50,"Pass","Fail")</f>
        <v>Pass</v>
      </c>
      <c r="L479" t="str">
        <f>IF(StudentPerformance[[#This Row],[writing score]]&gt;50,"Pass","Fail")</f>
        <v>Pass</v>
      </c>
      <c r="M479" t="str">
        <f t="shared" si="7"/>
        <v>Pass</v>
      </c>
    </row>
    <row r="480" spans="1:13" x14ac:dyDescent="0.2">
      <c r="A480">
        <f>RANK(StudentPerformance[[#This Row],[Total marks]],StudentPerformance[Total marks],0)</f>
        <v>475</v>
      </c>
      <c r="B480" t="s">
        <v>7</v>
      </c>
      <c r="C480" t="s">
        <v>11</v>
      </c>
      <c r="D480" t="s">
        <v>12</v>
      </c>
      <c r="E480" t="s">
        <v>13</v>
      </c>
      <c r="F480">
        <v>63</v>
      </c>
      <c r="G480">
        <v>73</v>
      </c>
      <c r="H480">
        <v>71</v>
      </c>
      <c r="I480">
        <f>SUM(StudentPerformance[[#This Row],[math score]],StudentPerformance[[#This Row],[reading score]],StudentPerformance[[#This Row],[writing score]])</f>
        <v>207</v>
      </c>
      <c r="J480" t="str">
        <f>IF(StudentPerformance[[#This Row],[math score]]&gt;50,"Pass","Fail")</f>
        <v>Pass</v>
      </c>
      <c r="K480" t="str">
        <f>IF(StudentPerformance[[#This Row],[reading score]]&gt;50,"Pass","Fail")</f>
        <v>Pass</v>
      </c>
      <c r="L480" t="str">
        <f>IF(StudentPerformance[[#This Row],[writing score]]&gt;50,"Pass","Fail")</f>
        <v>Pass</v>
      </c>
      <c r="M480" t="str">
        <f t="shared" si="7"/>
        <v>Pass</v>
      </c>
    </row>
    <row r="481" spans="1:13" x14ac:dyDescent="0.2">
      <c r="A481">
        <f>RANK(StudentPerformance[[#This Row],[Total marks]],StudentPerformance[Total marks],0)</f>
        <v>475</v>
      </c>
      <c r="B481" t="s">
        <v>7</v>
      </c>
      <c r="C481" t="s">
        <v>21</v>
      </c>
      <c r="D481" t="s">
        <v>9</v>
      </c>
      <c r="E481" t="s">
        <v>10</v>
      </c>
      <c r="F481">
        <v>64</v>
      </c>
      <c r="G481">
        <v>73</v>
      </c>
      <c r="H481">
        <v>70</v>
      </c>
      <c r="I481">
        <f>SUM(StudentPerformance[[#This Row],[math score]],StudentPerformance[[#This Row],[reading score]],StudentPerformance[[#This Row],[writing score]])</f>
        <v>207</v>
      </c>
      <c r="J481" t="str">
        <f>IF(StudentPerformance[[#This Row],[math score]]&gt;50,"Pass","Fail")</f>
        <v>Pass</v>
      </c>
      <c r="K481" t="str">
        <f>IF(StudentPerformance[[#This Row],[reading score]]&gt;50,"Pass","Fail")</f>
        <v>Pass</v>
      </c>
      <c r="L481" t="str">
        <f>IF(StudentPerformance[[#This Row],[writing score]]&gt;50,"Pass","Fail")</f>
        <v>Pass</v>
      </c>
      <c r="M481" t="str">
        <f t="shared" si="7"/>
        <v>Pass</v>
      </c>
    </row>
    <row r="482" spans="1:13" x14ac:dyDescent="0.2">
      <c r="A482">
        <f>RANK(StudentPerformance[[#This Row],[Total marks]],StudentPerformance[Total marks],0)</f>
        <v>475</v>
      </c>
      <c r="B482" t="s">
        <v>15</v>
      </c>
      <c r="C482" t="s">
        <v>18</v>
      </c>
      <c r="D482" t="s">
        <v>9</v>
      </c>
      <c r="E482" t="s">
        <v>13</v>
      </c>
      <c r="F482">
        <v>61</v>
      </c>
      <c r="G482">
        <v>70</v>
      </c>
      <c r="H482">
        <v>76</v>
      </c>
      <c r="I482">
        <f>SUM(StudentPerformance[[#This Row],[math score]],StudentPerformance[[#This Row],[reading score]],StudentPerformance[[#This Row],[writing score]])</f>
        <v>207</v>
      </c>
      <c r="J482" t="str">
        <f>IF(StudentPerformance[[#This Row],[math score]]&gt;50,"Pass","Fail")</f>
        <v>Pass</v>
      </c>
      <c r="K482" t="str">
        <f>IF(StudentPerformance[[#This Row],[reading score]]&gt;50,"Pass","Fail")</f>
        <v>Pass</v>
      </c>
      <c r="L482" t="str">
        <f>IF(StudentPerformance[[#This Row],[writing score]]&gt;50,"Pass","Fail")</f>
        <v>Pass</v>
      </c>
      <c r="M482" t="str">
        <f t="shared" si="7"/>
        <v>Pass</v>
      </c>
    </row>
    <row r="483" spans="1:13" x14ac:dyDescent="0.2">
      <c r="A483">
        <f>RANK(StudentPerformance[[#This Row],[Total marks]],StudentPerformance[Total marks],0)</f>
        <v>475</v>
      </c>
      <c r="B483" t="s">
        <v>7</v>
      </c>
      <c r="C483" t="s">
        <v>18</v>
      </c>
      <c r="D483" t="s">
        <v>14</v>
      </c>
      <c r="E483" t="s">
        <v>10</v>
      </c>
      <c r="F483">
        <v>62</v>
      </c>
      <c r="G483">
        <v>70</v>
      </c>
      <c r="H483">
        <v>75</v>
      </c>
      <c r="I483">
        <f>SUM(StudentPerformance[[#This Row],[math score]],StudentPerformance[[#This Row],[reading score]],StudentPerformance[[#This Row],[writing score]])</f>
        <v>207</v>
      </c>
      <c r="J483" t="str">
        <f>IF(StudentPerformance[[#This Row],[math score]]&gt;50,"Pass","Fail")</f>
        <v>Pass</v>
      </c>
      <c r="K483" t="str">
        <f>IF(StudentPerformance[[#This Row],[reading score]]&gt;50,"Pass","Fail")</f>
        <v>Pass</v>
      </c>
      <c r="L483" t="str">
        <f>IF(StudentPerformance[[#This Row],[writing score]]&gt;50,"Pass","Fail")</f>
        <v>Pass</v>
      </c>
      <c r="M483" t="str">
        <f t="shared" si="7"/>
        <v>Pass</v>
      </c>
    </row>
    <row r="484" spans="1:13" x14ac:dyDescent="0.2">
      <c r="A484">
        <f>RANK(StudentPerformance[[#This Row],[Total marks]],StudentPerformance[Total marks],0)</f>
        <v>475</v>
      </c>
      <c r="B484" t="s">
        <v>15</v>
      </c>
      <c r="C484" t="s">
        <v>8</v>
      </c>
      <c r="D484" t="s">
        <v>20</v>
      </c>
      <c r="E484" t="s">
        <v>10</v>
      </c>
      <c r="F484">
        <v>72</v>
      </c>
      <c r="G484">
        <v>68</v>
      </c>
      <c r="H484">
        <v>67</v>
      </c>
      <c r="I484">
        <f>SUM(StudentPerformance[[#This Row],[math score]],StudentPerformance[[#This Row],[reading score]],StudentPerformance[[#This Row],[writing score]])</f>
        <v>207</v>
      </c>
      <c r="J484" t="str">
        <f>IF(StudentPerformance[[#This Row],[math score]]&gt;50,"Pass","Fail")</f>
        <v>Pass</v>
      </c>
      <c r="K484" t="str">
        <f>IF(StudentPerformance[[#This Row],[reading score]]&gt;50,"Pass","Fail")</f>
        <v>Pass</v>
      </c>
      <c r="L484" t="str">
        <f>IF(StudentPerformance[[#This Row],[writing score]]&gt;50,"Pass","Fail")</f>
        <v>Pass</v>
      </c>
      <c r="M484" t="str">
        <f t="shared" si="7"/>
        <v>Pass</v>
      </c>
    </row>
    <row r="485" spans="1:13" x14ac:dyDescent="0.2">
      <c r="A485">
        <f>RANK(StudentPerformance[[#This Row],[Total marks]],StudentPerformance[Total marks],0)</f>
        <v>475</v>
      </c>
      <c r="B485" t="s">
        <v>15</v>
      </c>
      <c r="C485" t="s">
        <v>18</v>
      </c>
      <c r="D485" t="s">
        <v>19</v>
      </c>
      <c r="E485" t="s">
        <v>13</v>
      </c>
      <c r="F485">
        <v>73</v>
      </c>
      <c r="G485">
        <v>68</v>
      </c>
      <c r="H485">
        <v>66</v>
      </c>
      <c r="I485">
        <f>SUM(StudentPerformance[[#This Row],[math score]],StudentPerformance[[#This Row],[reading score]],StudentPerformance[[#This Row],[writing score]])</f>
        <v>207</v>
      </c>
      <c r="J485" t="str">
        <f>IF(StudentPerformance[[#This Row],[math score]]&gt;50,"Pass","Fail")</f>
        <v>Pass</v>
      </c>
      <c r="K485" t="str">
        <f>IF(StudentPerformance[[#This Row],[reading score]]&gt;50,"Pass","Fail")</f>
        <v>Pass</v>
      </c>
      <c r="L485" t="str">
        <f>IF(StudentPerformance[[#This Row],[writing score]]&gt;50,"Pass","Fail")</f>
        <v>Pass</v>
      </c>
      <c r="M485" t="str">
        <f t="shared" si="7"/>
        <v>Pass</v>
      </c>
    </row>
    <row r="486" spans="1:13" x14ac:dyDescent="0.2">
      <c r="A486">
        <f>RANK(StudentPerformance[[#This Row],[Total marks]],StudentPerformance[Total marks],0)</f>
        <v>475</v>
      </c>
      <c r="B486" t="s">
        <v>15</v>
      </c>
      <c r="C486" t="s">
        <v>11</v>
      </c>
      <c r="D486" t="s">
        <v>17</v>
      </c>
      <c r="E486" t="s">
        <v>10</v>
      </c>
      <c r="F486">
        <v>73</v>
      </c>
      <c r="G486">
        <v>68</v>
      </c>
      <c r="H486">
        <v>66</v>
      </c>
      <c r="I486">
        <f>SUM(StudentPerformance[[#This Row],[math score]],StudentPerformance[[#This Row],[reading score]],StudentPerformance[[#This Row],[writing score]])</f>
        <v>207</v>
      </c>
      <c r="J486" t="str">
        <f>IF(StudentPerformance[[#This Row],[math score]]&gt;50,"Pass","Fail")</f>
        <v>Pass</v>
      </c>
      <c r="K486" t="str">
        <f>IF(StudentPerformance[[#This Row],[reading score]]&gt;50,"Pass","Fail")</f>
        <v>Pass</v>
      </c>
      <c r="L486" t="str">
        <f>IF(StudentPerformance[[#This Row],[writing score]]&gt;50,"Pass","Fail")</f>
        <v>Pass</v>
      </c>
      <c r="M486" t="str">
        <f t="shared" si="7"/>
        <v>Pass</v>
      </c>
    </row>
    <row r="487" spans="1:13" x14ac:dyDescent="0.2">
      <c r="A487">
        <f>RANK(StudentPerformance[[#This Row],[Total marks]],StudentPerformance[Total marks],0)</f>
        <v>475</v>
      </c>
      <c r="B487" t="s">
        <v>15</v>
      </c>
      <c r="C487" t="s">
        <v>18</v>
      </c>
      <c r="D487" t="s">
        <v>17</v>
      </c>
      <c r="E487" t="s">
        <v>10</v>
      </c>
      <c r="F487">
        <v>75</v>
      </c>
      <c r="G487">
        <v>68</v>
      </c>
      <c r="H487">
        <v>64</v>
      </c>
      <c r="I487">
        <f>SUM(StudentPerformance[[#This Row],[math score]],StudentPerformance[[#This Row],[reading score]],StudentPerformance[[#This Row],[writing score]])</f>
        <v>207</v>
      </c>
      <c r="J487" t="str">
        <f>IF(StudentPerformance[[#This Row],[math score]]&gt;50,"Pass","Fail")</f>
        <v>Pass</v>
      </c>
      <c r="K487" t="str">
        <f>IF(StudentPerformance[[#This Row],[reading score]]&gt;50,"Pass","Fail")</f>
        <v>Pass</v>
      </c>
      <c r="L487" t="str">
        <f>IF(StudentPerformance[[#This Row],[writing score]]&gt;50,"Pass","Fail")</f>
        <v>Pass</v>
      </c>
      <c r="M487" t="str">
        <f t="shared" si="7"/>
        <v>Pass</v>
      </c>
    </row>
    <row r="488" spans="1:13" x14ac:dyDescent="0.2">
      <c r="A488">
        <f>RANK(StudentPerformance[[#This Row],[Total marks]],StudentPerformance[Total marks],0)</f>
        <v>487</v>
      </c>
      <c r="B488" t="s">
        <v>7</v>
      </c>
      <c r="C488" t="s">
        <v>11</v>
      </c>
      <c r="D488" t="s">
        <v>17</v>
      </c>
      <c r="E488" t="s">
        <v>10</v>
      </c>
      <c r="F488">
        <v>62</v>
      </c>
      <c r="G488">
        <v>74</v>
      </c>
      <c r="H488">
        <v>70</v>
      </c>
      <c r="I488">
        <f>SUM(StudentPerformance[[#This Row],[math score]],StudentPerformance[[#This Row],[reading score]],StudentPerformance[[#This Row],[writing score]])</f>
        <v>206</v>
      </c>
      <c r="J488" t="str">
        <f>IF(StudentPerformance[[#This Row],[math score]]&gt;50,"Pass","Fail")</f>
        <v>Pass</v>
      </c>
      <c r="K488" t="str">
        <f>IF(StudentPerformance[[#This Row],[reading score]]&gt;50,"Pass","Fail")</f>
        <v>Pass</v>
      </c>
      <c r="L488" t="str">
        <f>IF(StudentPerformance[[#This Row],[writing score]]&gt;50,"Pass","Fail")</f>
        <v>Pass</v>
      </c>
      <c r="M488" t="str">
        <f t="shared" si="7"/>
        <v>Pass</v>
      </c>
    </row>
    <row r="489" spans="1:13" x14ac:dyDescent="0.2">
      <c r="A489">
        <f>RANK(StudentPerformance[[#This Row],[Total marks]],StudentPerformance[Total marks],0)</f>
        <v>487</v>
      </c>
      <c r="B489" t="s">
        <v>15</v>
      </c>
      <c r="C489" t="s">
        <v>11</v>
      </c>
      <c r="D489" t="s">
        <v>17</v>
      </c>
      <c r="E489" t="s">
        <v>13</v>
      </c>
      <c r="F489">
        <v>65</v>
      </c>
      <c r="G489">
        <v>73</v>
      </c>
      <c r="H489">
        <v>68</v>
      </c>
      <c r="I489">
        <f>SUM(StudentPerformance[[#This Row],[math score]],StudentPerformance[[#This Row],[reading score]],StudentPerformance[[#This Row],[writing score]])</f>
        <v>206</v>
      </c>
      <c r="J489" t="str">
        <f>IF(StudentPerformance[[#This Row],[math score]]&gt;50,"Pass","Fail")</f>
        <v>Pass</v>
      </c>
      <c r="K489" t="str">
        <f>IF(StudentPerformance[[#This Row],[reading score]]&gt;50,"Pass","Fail")</f>
        <v>Pass</v>
      </c>
      <c r="L489" t="str">
        <f>IF(StudentPerformance[[#This Row],[writing score]]&gt;50,"Pass","Fail")</f>
        <v>Pass</v>
      </c>
      <c r="M489" t="str">
        <f t="shared" si="7"/>
        <v>Pass</v>
      </c>
    </row>
    <row r="490" spans="1:13" x14ac:dyDescent="0.2">
      <c r="A490">
        <f>RANK(StudentPerformance[[#This Row],[Total marks]],StudentPerformance[Total marks],0)</f>
        <v>487</v>
      </c>
      <c r="B490" t="s">
        <v>7</v>
      </c>
      <c r="C490" t="s">
        <v>11</v>
      </c>
      <c r="D490" t="s">
        <v>17</v>
      </c>
      <c r="E490" t="s">
        <v>13</v>
      </c>
      <c r="F490">
        <v>55</v>
      </c>
      <c r="G490">
        <v>72</v>
      </c>
      <c r="H490">
        <v>79</v>
      </c>
      <c r="I490">
        <f>SUM(StudentPerformance[[#This Row],[math score]],StudentPerformance[[#This Row],[reading score]],StudentPerformance[[#This Row],[writing score]])</f>
        <v>206</v>
      </c>
      <c r="J490" t="str">
        <f>IF(StudentPerformance[[#This Row],[math score]]&gt;50,"Pass","Fail")</f>
        <v>Pass</v>
      </c>
      <c r="K490" t="str">
        <f>IF(StudentPerformance[[#This Row],[reading score]]&gt;50,"Pass","Fail")</f>
        <v>Pass</v>
      </c>
      <c r="L490" t="str">
        <f>IF(StudentPerformance[[#This Row],[writing score]]&gt;50,"Pass","Fail")</f>
        <v>Pass</v>
      </c>
      <c r="M490" t="str">
        <f t="shared" si="7"/>
        <v>Pass</v>
      </c>
    </row>
    <row r="491" spans="1:13" x14ac:dyDescent="0.2">
      <c r="A491">
        <f>RANK(StudentPerformance[[#This Row],[Total marks]],StudentPerformance[Total marks],0)</f>
        <v>487</v>
      </c>
      <c r="B491" t="s">
        <v>7</v>
      </c>
      <c r="C491" t="s">
        <v>11</v>
      </c>
      <c r="D491" t="s">
        <v>12</v>
      </c>
      <c r="E491" t="s">
        <v>10</v>
      </c>
      <c r="F491">
        <v>60</v>
      </c>
      <c r="G491">
        <v>72</v>
      </c>
      <c r="H491">
        <v>74</v>
      </c>
      <c r="I491">
        <f>SUM(StudentPerformance[[#This Row],[math score]],StudentPerformance[[#This Row],[reading score]],StudentPerformance[[#This Row],[writing score]])</f>
        <v>206</v>
      </c>
      <c r="J491" t="str">
        <f>IF(StudentPerformance[[#This Row],[math score]]&gt;50,"Pass","Fail")</f>
        <v>Pass</v>
      </c>
      <c r="K491" t="str">
        <f>IF(StudentPerformance[[#This Row],[reading score]]&gt;50,"Pass","Fail")</f>
        <v>Pass</v>
      </c>
      <c r="L491" t="str">
        <f>IF(StudentPerformance[[#This Row],[writing score]]&gt;50,"Pass","Fail")</f>
        <v>Pass</v>
      </c>
      <c r="M491" t="str">
        <f t="shared" si="7"/>
        <v>Pass</v>
      </c>
    </row>
    <row r="492" spans="1:13" x14ac:dyDescent="0.2">
      <c r="A492">
        <f>RANK(StudentPerformance[[#This Row],[Total marks]],StudentPerformance[Total marks],0)</f>
        <v>487</v>
      </c>
      <c r="B492" t="s">
        <v>15</v>
      </c>
      <c r="C492" t="s">
        <v>18</v>
      </c>
      <c r="D492" t="s">
        <v>17</v>
      </c>
      <c r="E492" t="s">
        <v>13</v>
      </c>
      <c r="F492">
        <v>67</v>
      </c>
      <c r="G492">
        <v>72</v>
      </c>
      <c r="H492">
        <v>67</v>
      </c>
      <c r="I492">
        <f>SUM(StudentPerformance[[#This Row],[math score]],StudentPerformance[[#This Row],[reading score]],StudentPerformance[[#This Row],[writing score]])</f>
        <v>206</v>
      </c>
      <c r="J492" t="str">
        <f>IF(StudentPerformance[[#This Row],[math score]]&gt;50,"Pass","Fail")</f>
        <v>Pass</v>
      </c>
      <c r="K492" t="str">
        <f>IF(StudentPerformance[[#This Row],[reading score]]&gt;50,"Pass","Fail")</f>
        <v>Pass</v>
      </c>
      <c r="L492" t="str">
        <f>IF(StudentPerformance[[#This Row],[writing score]]&gt;50,"Pass","Fail")</f>
        <v>Pass</v>
      </c>
      <c r="M492" t="str">
        <f t="shared" si="7"/>
        <v>Pass</v>
      </c>
    </row>
    <row r="493" spans="1:13" x14ac:dyDescent="0.2">
      <c r="A493">
        <f>RANK(StudentPerformance[[#This Row],[Total marks]],StudentPerformance[Total marks],0)</f>
        <v>487</v>
      </c>
      <c r="B493" t="s">
        <v>7</v>
      </c>
      <c r="C493" t="s">
        <v>18</v>
      </c>
      <c r="D493" t="s">
        <v>12</v>
      </c>
      <c r="E493" t="s">
        <v>10</v>
      </c>
      <c r="F493">
        <v>65</v>
      </c>
      <c r="G493">
        <v>70</v>
      </c>
      <c r="H493">
        <v>71</v>
      </c>
      <c r="I493">
        <f>SUM(StudentPerformance[[#This Row],[math score]],StudentPerformance[[#This Row],[reading score]],StudentPerformance[[#This Row],[writing score]])</f>
        <v>206</v>
      </c>
      <c r="J493" t="str">
        <f>IF(StudentPerformance[[#This Row],[math score]]&gt;50,"Pass","Fail")</f>
        <v>Pass</v>
      </c>
      <c r="K493" t="str">
        <f>IF(StudentPerformance[[#This Row],[reading score]]&gt;50,"Pass","Fail")</f>
        <v>Pass</v>
      </c>
      <c r="L493" t="str">
        <f>IF(StudentPerformance[[#This Row],[writing score]]&gt;50,"Pass","Fail")</f>
        <v>Pass</v>
      </c>
      <c r="M493" t="str">
        <f t="shared" si="7"/>
        <v>Pass</v>
      </c>
    </row>
    <row r="494" spans="1:13" x14ac:dyDescent="0.2">
      <c r="A494">
        <f>RANK(StudentPerformance[[#This Row],[Total marks]],StudentPerformance[Total marks],0)</f>
        <v>487</v>
      </c>
      <c r="B494" t="s">
        <v>15</v>
      </c>
      <c r="C494" t="s">
        <v>18</v>
      </c>
      <c r="D494" t="s">
        <v>19</v>
      </c>
      <c r="E494" t="s">
        <v>10</v>
      </c>
      <c r="F494">
        <v>69</v>
      </c>
      <c r="G494">
        <v>70</v>
      </c>
      <c r="H494">
        <v>67</v>
      </c>
      <c r="I494">
        <f>SUM(StudentPerformance[[#This Row],[math score]],StudentPerformance[[#This Row],[reading score]],StudentPerformance[[#This Row],[writing score]])</f>
        <v>206</v>
      </c>
      <c r="J494" t="str">
        <f>IF(StudentPerformance[[#This Row],[math score]]&gt;50,"Pass","Fail")</f>
        <v>Pass</v>
      </c>
      <c r="K494" t="str">
        <f>IF(StudentPerformance[[#This Row],[reading score]]&gt;50,"Pass","Fail")</f>
        <v>Pass</v>
      </c>
      <c r="L494" t="str">
        <f>IF(StudentPerformance[[#This Row],[writing score]]&gt;50,"Pass","Fail")</f>
        <v>Pass</v>
      </c>
      <c r="M494" t="str">
        <f t="shared" si="7"/>
        <v>Pass</v>
      </c>
    </row>
    <row r="495" spans="1:13" x14ac:dyDescent="0.2">
      <c r="A495">
        <f>RANK(StudentPerformance[[#This Row],[Total marks]],StudentPerformance[Total marks],0)</f>
        <v>487</v>
      </c>
      <c r="B495" t="s">
        <v>7</v>
      </c>
      <c r="C495" t="s">
        <v>11</v>
      </c>
      <c r="D495" t="s">
        <v>19</v>
      </c>
      <c r="E495" t="s">
        <v>10</v>
      </c>
      <c r="F495">
        <v>63</v>
      </c>
      <c r="G495">
        <v>69</v>
      </c>
      <c r="H495">
        <v>74</v>
      </c>
      <c r="I495">
        <f>SUM(StudentPerformance[[#This Row],[math score]],StudentPerformance[[#This Row],[reading score]],StudentPerformance[[#This Row],[writing score]])</f>
        <v>206</v>
      </c>
      <c r="J495" t="str">
        <f>IF(StudentPerformance[[#This Row],[math score]]&gt;50,"Pass","Fail")</f>
        <v>Pass</v>
      </c>
      <c r="K495" t="str">
        <f>IF(StudentPerformance[[#This Row],[reading score]]&gt;50,"Pass","Fail")</f>
        <v>Pass</v>
      </c>
      <c r="L495" t="str">
        <f>IF(StudentPerformance[[#This Row],[writing score]]&gt;50,"Pass","Fail")</f>
        <v>Pass</v>
      </c>
      <c r="M495" t="str">
        <f t="shared" si="7"/>
        <v>Pass</v>
      </c>
    </row>
    <row r="496" spans="1:13" x14ac:dyDescent="0.2">
      <c r="A496">
        <f>RANK(StudentPerformance[[#This Row],[Total marks]],StudentPerformance[Total marks],0)</f>
        <v>487</v>
      </c>
      <c r="B496" t="s">
        <v>7</v>
      </c>
      <c r="C496" t="s">
        <v>8</v>
      </c>
      <c r="D496" t="s">
        <v>20</v>
      </c>
      <c r="E496" t="s">
        <v>10</v>
      </c>
      <c r="F496">
        <v>70</v>
      </c>
      <c r="G496">
        <v>64</v>
      </c>
      <c r="H496">
        <v>72</v>
      </c>
      <c r="I496">
        <f>SUM(StudentPerformance[[#This Row],[math score]],StudentPerformance[[#This Row],[reading score]],StudentPerformance[[#This Row],[writing score]])</f>
        <v>206</v>
      </c>
      <c r="J496" t="str">
        <f>IF(StudentPerformance[[#This Row],[math score]]&gt;50,"Pass","Fail")</f>
        <v>Pass</v>
      </c>
      <c r="K496" t="str">
        <f>IF(StudentPerformance[[#This Row],[reading score]]&gt;50,"Pass","Fail")</f>
        <v>Pass</v>
      </c>
      <c r="L496" t="str">
        <f>IF(StudentPerformance[[#This Row],[writing score]]&gt;50,"Pass","Fail")</f>
        <v>Pass</v>
      </c>
      <c r="M496" t="str">
        <f t="shared" si="7"/>
        <v>Pass</v>
      </c>
    </row>
    <row r="497" spans="1:13" x14ac:dyDescent="0.2">
      <c r="A497">
        <f>RANK(StudentPerformance[[#This Row],[Total marks]],StudentPerformance[Total marks],0)</f>
        <v>487</v>
      </c>
      <c r="B497" t="s">
        <v>15</v>
      </c>
      <c r="C497" t="s">
        <v>18</v>
      </c>
      <c r="D497" t="s">
        <v>12</v>
      </c>
      <c r="E497" t="s">
        <v>10</v>
      </c>
      <c r="F497">
        <v>76</v>
      </c>
      <c r="G497">
        <v>64</v>
      </c>
      <c r="H497">
        <v>66</v>
      </c>
      <c r="I497">
        <f>SUM(StudentPerformance[[#This Row],[math score]],StudentPerformance[[#This Row],[reading score]],StudentPerformance[[#This Row],[writing score]])</f>
        <v>206</v>
      </c>
      <c r="J497" t="str">
        <f>IF(StudentPerformance[[#This Row],[math score]]&gt;50,"Pass","Fail")</f>
        <v>Pass</v>
      </c>
      <c r="K497" t="str">
        <f>IF(StudentPerformance[[#This Row],[reading score]]&gt;50,"Pass","Fail")</f>
        <v>Pass</v>
      </c>
      <c r="L497" t="str">
        <f>IF(StudentPerformance[[#This Row],[writing score]]&gt;50,"Pass","Fail")</f>
        <v>Pass</v>
      </c>
      <c r="M497" t="str">
        <f t="shared" si="7"/>
        <v>Pass</v>
      </c>
    </row>
    <row r="498" spans="1:13" x14ac:dyDescent="0.2">
      <c r="A498">
        <f>RANK(StudentPerformance[[#This Row],[Total marks]],StudentPerformance[Total marks],0)</f>
        <v>487</v>
      </c>
      <c r="B498" t="s">
        <v>15</v>
      </c>
      <c r="C498" t="s">
        <v>18</v>
      </c>
      <c r="D498" t="s">
        <v>17</v>
      </c>
      <c r="E498" t="s">
        <v>10</v>
      </c>
      <c r="F498">
        <v>80</v>
      </c>
      <c r="G498">
        <v>63</v>
      </c>
      <c r="H498">
        <v>63</v>
      </c>
      <c r="I498">
        <f>SUM(StudentPerformance[[#This Row],[math score]],StudentPerformance[[#This Row],[reading score]],StudentPerformance[[#This Row],[writing score]])</f>
        <v>206</v>
      </c>
      <c r="J498" t="str">
        <f>IF(StudentPerformance[[#This Row],[math score]]&gt;50,"Pass","Fail")</f>
        <v>Pass</v>
      </c>
      <c r="K498" t="str">
        <f>IF(StudentPerformance[[#This Row],[reading score]]&gt;50,"Pass","Fail")</f>
        <v>Pass</v>
      </c>
      <c r="L498" t="str">
        <f>IF(StudentPerformance[[#This Row],[writing score]]&gt;50,"Pass","Fail")</f>
        <v>Pass</v>
      </c>
      <c r="M498" t="str">
        <f t="shared" si="7"/>
        <v>Pass</v>
      </c>
    </row>
    <row r="499" spans="1:13" x14ac:dyDescent="0.2">
      <c r="A499">
        <f>RANK(StudentPerformance[[#This Row],[Total marks]],StudentPerformance[Total marks],0)</f>
        <v>487</v>
      </c>
      <c r="B499" t="s">
        <v>15</v>
      </c>
      <c r="C499" t="s">
        <v>21</v>
      </c>
      <c r="D499" t="s">
        <v>9</v>
      </c>
      <c r="E499" t="s">
        <v>10</v>
      </c>
      <c r="F499">
        <v>82</v>
      </c>
      <c r="G499">
        <v>62</v>
      </c>
      <c r="H499">
        <v>62</v>
      </c>
      <c r="I499">
        <f>SUM(StudentPerformance[[#This Row],[math score]],StudentPerformance[[#This Row],[reading score]],StudentPerformance[[#This Row],[writing score]])</f>
        <v>206</v>
      </c>
      <c r="J499" t="str">
        <f>IF(StudentPerformance[[#This Row],[math score]]&gt;50,"Pass","Fail")</f>
        <v>Pass</v>
      </c>
      <c r="K499" t="str">
        <f>IF(StudentPerformance[[#This Row],[reading score]]&gt;50,"Pass","Fail")</f>
        <v>Pass</v>
      </c>
      <c r="L499" t="str">
        <f>IF(StudentPerformance[[#This Row],[writing score]]&gt;50,"Pass","Fail")</f>
        <v>Pass</v>
      </c>
      <c r="M499" t="str">
        <f t="shared" si="7"/>
        <v>Pass</v>
      </c>
    </row>
    <row r="500" spans="1:13" x14ac:dyDescent="0.2">
      <c r="A500">
        <f>RANK(StudentPerformance[[#This Row],[Total marks]],StudentPerformance[Total marks],0)</f>
        <v>499</v>
      </c>
      <c r="B500" t="s">
        <v>7</v>
      </c>
      <c r="C500" t="s">
        <v>21</v>
      </c>
      <c r="D500" t="s">
        <v>19</v>
      </c>
      <c r="E500" t="s">
        <v>13</v>
      </c>
      <c r="F500">
        <v>57</v>
      </c>
      <c r="G500">
        <v>75</v>
      </c>
      <c r="H500">
        <v>73</v>
      </c>
      <c r="I500">
        <f>SUM(StudentPerformance[[#This Row],[math score]],StudentPerformance[[#This Row],[reading score]],StudentPerformance[[#This Row],[writing score]])</f>
        <v>205</v>
      </c>
      <c r="J500" t="str">
        <f>IF(StudentPerformance[[#This Row],[math score]]&gt;50,"Pass","Fail")</f>
        <v>Pass</v>
      </c>
      <c r="K500" t="str">
        <f>IF(StudentPerformance[[#This Row],[reading score]]&gt;50,"Pass","Fail")</f>
        <v>Pass</v>
      </c>
      <c r="L500" t="str">
        <f>IF(StudentPerformance[[#This Row],[writing score]]&gt;50,"Pass","Fail")</f>
        <v>Pass</v>
      </c>
      <c r="M500" t="str">
        <f t="shared" si="7"/>
        <v>Pass</v>
      </c>
    </row>
    <row r="501" spans="1:13" x14ac:dyDescent="0.2">
      <c r="A501">
        <f>RANK(StudentPerformance[[#This Row],[Total marks]],StudentPerformance[Total marks],0)</f>
        <v>499</v>
      </c>
      <c r="B501" t="s">
        <v>7</v>
      </c>
      <c r="C501" t="s">
        <v>21</v>
      </c>
      <c r="D501" t="s">
        <v>12</v>
      </c>
      <c r="E501" t="s">
        <v>10</v>
      </c>
      <c r="F501">
        <v>62</v>
      </c>
      <c r="G501">
        <v>73</v>
      </c>
      <c r="H501">
        <v>70</v>
      </c>
      <c r="I501">
        <f>SUM(StudentPerformance[[#This Row],[math score]],StudentPerformance[[#This Row],[reading score]],StudentPerformance[[#This Row],[writing score]])</f>
        <v>205</v>
      </c>
      <c r="J501" t="str">
        <f>IF(StudentPerformance[[#This Row],[math score]]&gt;50,"Pass","Fail")</f>
        <v>Pass</v>
      </c>
      <c r="K501" t="str">
        <f>IF(StudentPerformance[[#This Row],[reading score]]&gt;50,"Pass","Fail")</f>
        <v>Pass</v>
      </c>
      <c r="L501" t="str">
        <f>IF(StudentPerformance[[#This Row],[writing score]]&gt;50,"Pass","Fail")</f>
        <v>Pass</v>
      </c>
      <c r="M501" t="str">
        <f t="shared" si="7"/>
        <v>Pass</v>
      </c>
    </row>
    <row r="502" spans="1:13" x14ac:dyDescent="0.2">
      <c r="A502">
        <f>RANK(StudentPerformance[[#This Row],[Total marks]],StudentPerformance[Total marks],0)</f>
        <v>499</v>
      </c>
      <c r="B502" t="s">
        <v>7</v>
      </c>
      <c r="C502" t="s">
        <v>11</v>
      </c>
      <c r="D502" t="s">
        <v>17</v>
      </c>
      <c r="E502" t="s">
        <v>10</v>
      </c>
      <c r="F502">
        <v>64</v>
      </c>
      <c r="G502">
        <v>73</v>
      </c>
      <c r="H502">
        <v>68</v>
      </c>
      <c r="I502">
        <f>SUM(StudentPerformance[[#This Row],[math score]],StudentPerformance[[#This Row],[reading score]],StudentPerformance[[#This Row],[writing score]])</f>
        <v>205</v>
      </c>
      <c r="J502" t="str">
        <f>IF(StudentPerformance[[#This Row],[math score]]&gt;50,"Pass","Fail")</f>
        <v>Pass</v>
      </c>
      <c r="K502" t="str">
        <f>IF(StudentPerformance[[#This Row],[reading score]]&gt;50,"Pass","Fail")</f>
        <v>Pass</v>
      </c>
      <c r="L502" t="str">
        <f>IF(StudentPerformance[[#This Row],[writing score]]&gt;50,"Pass","Fail")</f>
        <v>Pass</v>
      </c>
      <c r="M502" t="str">
        <f t="shared" si="7"/>
        <v>Pass</v>
      </c>
    </row>
    <row r="503" spans="1:13" x14ac:dyDescent="0.2">
      <c r="A503">
        <f>RANK(StudentPerformance[[#This Row],[Total marks]],StudentPerformance[Total marks],0)</f>
        <v>499</v>
      </c>
      <c r="B503" t="s">
        <v>7</v>
      </c>
      <c r="C503" t="s">
        <v>21</v>
      </c>
      <c r="D503" t="s">
        <v>12</v>
      </c>
      <c r="E503" t="s">
        <v>13</v>
      </c>
      <c r="F503">
        <v>63</v>
      </c>
      <c r="G503">
        <v>72</v>
      </c>
      <c r="H503">
        <v>70</v>
      </c>
      <c r="I503">
        <f>SUM(StudentPerformance[[#This Row],[math score]],StudentPerformance[[#This Row],[reading score]],StudentPerformance[[#This Row],[writing score]])</f>
        <v>205</v>
      </c>
      <c r="J503" t="str">
        <f>IF(StudentPerformance[[#This Row],[math score]]&gt;50,"Pass","Fail")</f>
        <v>Pass</v>
      </c>
      <c r="K503" t="str">
        <f>IF(StudentPerformance[[#This Row],[reading score]]&gt;50,"Pass","Fail")</f>
        <v>Pass</v>
      </c>
      <c r="L503" t="str">
        <f>IF(StudentPerformance[[#This Row],[writing score]]&gt;50,"Pass","Fail")</f>
        <v>Pass</v>
      </c>
      <c r="M503" t="str">
        <f t="shared" si="7"/>
        <v>Pass</v>
      </c>
    </row>
    <row r="504" spans="1:13" x14ac:dyDescent="0.2">
      <c r="A504">
        <f>RANK(StudentPerformance[[#This Row],[Total marks]],StudentPerformance[Total marks],0)</f>
        <v>499</v>
      </c>
      <c r="B504" t="s">
        <v>15</v>
      </c>
      <c r="C504" t="s">
        <v>21</v>
      </c>
      <c r="D504" t="s">
        <v>12</v>
      </c>
      <c r="E504" t="s">
        <v>10</v>
      </c>
      <c r="F504">
        <v>68</v>
      </c>
      <c r="G504">
        <v>72</v>
      </c>
      <c r="H504">
        <v>65</v>
      </c>
      <c r="I504">
        <f>SUM(StudentPerformance[[#This Row],[math score]],StudentPerformance[[#This Row],[reading score]],StudentPerformance[[#This Row],[writing score]])</f>
        <v>205</v>
      </c>
      <c r="J504" t="str">
        <f>IF(StudentPerformance[[#This Row],[math score]]&gt;50,"Pass","Fail")</f>
        <v>Pass</v>
      </c>
      <c r="K504" t="str">
        <f>IF(StudentPerformance[[#This Row],[reading score]]&gt;50,"Pass","Fail")</f>
        <v>Pass</v>
      </c>
      <c r="L504" t="str">
        <f>IF(StudentPerformance[[#This Row],[writing score]]&gt;50,"Pass","Fail")</f>
        <v>Pass</v>
      </c>
      <c r="M504" t="str">
        <f t="shared" si="7"/>
        <v>Pass</v>
      </c>
    </row>
    <row r="505" spans="1:13" x14ac:dyDescent="0.2">
      <c r="A505">
        <f>RANK(StudentPerformance[[#This Row],[Total marks]],StudentPerformance[Total marks],0)</f>
        <v>499</v>
      </c>
      <c r="B505" t="s">
        <v>15</v>
      </c>
      <c r="C505" t="s">
        <v>18</v>
      </c>
      <c r="D505" t="s">
        <v>17</v>
      </c>
      <c r="E505" t="s">
        <v>13</v>
      </c>
      <c r="F505">
        <v>61</v>
      </c>
      <c r="G505">
        <v>71</v>
      </c>
      <c r="H505">
        <v>73</v>
      </c>
      <c r="I505">
        <f>SUM(StudentPerformance[[#This Row],[math score]],StudentPerformance[[#This Row],[reading score]],StudentPerformance[[#This Row],[writing score]])</f>
        <v>205</v>
      </c>
      <c r="J505" t="str">
        <f>IF(StudentPerformance[[#This Row],[math score]]&gt;50,"Pass","Fail")</f>
        <v>Pass</v>
      </c>
      <c r="K505" t="str">
        <f>IF(StudentPerformance[[#This Row],[reading score]]&gt;50,"Pass","Fail")</f>
        <v>Pass</v>
      </c>
      <c r="L505" t="str">
        <f>IF(StudentPerformance[[#This Row],[writing score]]&gt;50,"Pass","Fail")</f>
        <v>Pass</v>
      </c>
      <c r="M505" t="str">
        <f t="shared" si="7"/>
        <v>Pass</v>
      </c>
    </row>
    <row r="506" spans="1:13" x14ac:dyDescent="0.2">
      <c r="A506">
        <f>RANK(StudentPerformance[[#This Row],[Total marks]],StudentPerformance[Total marks],0)</f>
        <v>499</v>
      </c>
      <c r="B506" t="s">
        <v>15</v>
      </c>
      <c r="C506" t="s">
        <v>11</v>
      </c>
      <c r="D506" t="s">
        <v>20</v>
      </c>
      <c r="E506" t="s">
        <v>10</v>
      </c>
      <c r="F506">
        <v>69</v>
      </c>
      <c r="G506">
        <v>71</v>
      </c>
      <c r="H506">
        <v>65</v>
      </c>
      <c r="I506">
        <f>SUM(StudentPerformance[[#This Row],[math score]],StudentPerformance[[#This Row],[reading score]],StudentPerformance[[#This Row],[writing score]])</f>
        <v>205</v>
      </c>
      <c r="J506" t="str">
        <f>IF(StudentPerformance[[#This Row],[math score]]&gt;50,"Pass","Fail")</f>
        <v>Pass</v>
      </c>
      <c r="K506" t="str">
        <f>IF(StudentPerformance[[#This Row],[reading score]]&gt;50,"Pass","Fail")</f>
        <v>Pass</v>
      </c>
      <c r="L506" t="str">
        <f>IF(StudentPerformance[[#This Row],[writing score]]&gt;50,"Pass","Fail")</f>
        <v>Pass</v>
      </c>
      <c r="M506" t="str">
        <f t="shared" si="7"/>
        <v>Pass</v>
      </c>
    </row>
    <row r="507" spans="1:13" x14ac:dyDescent="0.2">
      <c r="A507">
        <f>RANK(StudentPerformance[[#This Row],[Total marks]],StudentPerformance[Total marks],0)</f>
        <v>499</v>
      </c>
      <c r="B507" t="s">
        <v>15</v>
      </c>
      <c r="C507" t="s">
        <v>11</v>
      </c>
      <c r="D507" t="s">
        <v>19</v>
      </c>
      <c r="E507" t="s">
        <v>10</v>
      </c>
      <c r="F507">
        <v>70</v>
      </c>
      <c r="G507">
        <v>70</v>
      </c>
      <c r="H507">
        <v>65</v>
      </c>
      <c r="I507">
        <f>SUM(StudentPerformance[[#This Row],[math score]],StudentPerformance[[#This Row],[reading score]],StudentPerformance[[#This Row],[writing score]])</f>
        <v>205</v>
      </c>
      <c r="J507" t="str">
        <f>IF(StudentPerformance[[#This Row],[math score]]&gt;50,"Pass","Fail")</f>
        <v>Pass</v>
      </c>
      <c r="K507" t="str">
        <f>IF(StudentPerformance[[#This Row],[reading score]]&gt;50,"Pass","Fail")</f>
        <v>Pass</v>
      </c>
      <c r="L507" t="str">
        <f>IF(StudentPerformance[[#This Row],[writing score]]&gt;50,"Pass","Fail")</f>
        <v>Pass</v>
      </c>
      <c r="M507" t="str">
        <f t="shared" si="7"/>
        <v>Pass</v>
      </c>
    </row>
    <row r="508" spans="1:13" x14ac:dyDescent="0.2">
      <c r="A508">
        <f>RANK(StudentPerformance[[#This Row],[Total marks]],StudentPerformance[Total marks],0)</f>
        <v>499</v>
      </c>
      <c r="B508" t="s">
        <v>15</v>
      </c>
      <c r="C508" t="s">
        <v>11</v>
      </c>
      <c r="D508" t="s">
        <v>14</v>
      </c>
      <c r="E508" t="s">
        <v>13</v>
      </c>
      <c r="F508">
        <v>62</v>
      </c>
      <c r="G508">
        <v>68</v>
      </c>
      <c r="H508">
        <v>75</v>
      </c>
      <c r="I508">
        <f>SUM(StudentPerformance[[#This Row],[math score]],StudentPerformance[[#This Row],[reading score]],StudentPerformance[[#This Row],[writing score]])</f>
        <v>205</v>
      </c>
      <c r="J508" t="str">
        <f>IF(StudentPerformance[[#This Row],[math score]]&gt;50,"Pass","Fail")</f>
        <v>Pass</v>
      </c>
      <c r="K508" t="str">
        <f>IF(StudentPerformance[[#This Row],[reading score]]&gt;50,"Pass","Fail")</f>
        <v>Pass</v>
      </c>
      <c r="L508" t="str">
        <f>IF(StudentPerformance[[#This Row],[writing score]]&gt;50,"Pass","Fail")</f>
        <v>Pass</v>
      </c>
      <c r="M508" t="str">
        <f t="shared" si="7"/>
        <v>Pass</v>
      </c>
    </row>
    <row r="509" spans="1:13" x14ac:dyDescent="0.2">
      <c r="A509">
        <f>RANK(StudentPerformance[[#This Row],[Total marks]],StudentPerformance[Total marks],0)</f>
        <v>499</v>
      </c>
      <c r="B509" t="s">
        <v>15</v>
      </c>
      <c r="C509" t="s">
        <v>16</v>
      </c>
      <c r="D509" t="s">
        <v>12</v>
      </c>
      <c r="E509" t="s">
        <v>10</v>
      </c>
      <c r="F509">
        <v>69</v>
      </c>
      <c r="G509">
        <v>67</v>
      </c>
      <c r="H509">
        <v>69</v>
      </c>
      <c r="I509">
        <f>SUM(StudentPerformance[[#This Row],[math score]],StudentPerformance[[#This Row],[reading score]],StudentPerformance[[#This Row],[writing score]])</f>
        <v>205</v>
      </c>
      <c r="J509" t="str">
        <f>IF(StudentPerformance[[#This Row],[math score]]&gt;50,"Pass","Fail")</f>
        <v>Pass</v>
      </c>
      <c r="K509" t="str">
        <f>IF(StudentPerformance[[#This Row],[reading score]]&gt;50,"Pass","Fail")</f>
        <v>Pass</v>
      </c>
      <c r="L509" t="str">
        <f>IF(StudentPerformance[[#This Row],[writing score]]&gt;50,"Pass","Fail")</f>
        <v>Pass</v>
      </c>
      <c r="M509" t="str">
        <f t="shared" si="7"/>
        <v>Pass</v>
      </c>
    </row>
    <row r="510" spans="1:13" x14ac:dyDescent="0.2">
      <c r="A510">
        <f>RANK(StudentPerformance[[#This Row],[Total marks]],StudentPerformance[Total marks],0)</f>
        <v>499</v>
      </c>
      <c r="B510" t="s">
        <v>15</v>
      </c>
      <c r="C510" t="s">
        <v>11</v>
      </c>
      <c r="D510" t="s">
        <v>14</v>
      </c>
      <c r="E510" t="s">
        <v>10</v>
      </c>
      <c r="F510">
        <v>71</v>
      </c>
      <c r="G510">
        <v>67</v>
      </c>
      <c r="H510">
        <v>67</v>
      </c>
      <c r="I510">
        <f>SUM(StudentPerformance[[#This Row],[math score]],StudentPerformance[[#This Row],[reading score]],StudentPerformance[[#This Row],[writing score]])</f>
        <v>205</v>
      </c>
      <c r="J510" t="str">
        <f>IF(StudentPerformance[[#This Row],[math score]]&gt;50,"Pass","Fail")</f>
        <v>Pass</v>
      </c>
      <c r="K510" t="str">
        <f>IF(StudentPerformance[[#This Row],[reading score]]&gt;50,"Pass","Fail")</f>
        <v>Pass</v>
      </c>
      <c r="L510" t="str">
        <f>IF(StudentPerformance[[#This Row],[writing score]]&gt;50,"Pass","Fail")</f>
        <v>Pass</v>
      </c>
      <c r="M510" t="str">
        <f t="shared" si="7"/>
        <v>Pass</v>
      </c>
    </row>
    <row r="511" spans="1:13" x14ac:dyDescent="0.2">
      <c r="A511">
        <f>RANK(StudentPerformance[[#This Row],[Total marks]],StudentPerformance[Total marks],0)</f>
        <v>499</v>
      </c>
      <c r="B511" t="s">
        <v>15</v>
      </c>
      <c r="C511" t="s">
        <v>11</v>
      </c>
      <c r="D511" t="s">
        <v>20</v>
      </c>
      <c r="E511" t="s">
        <v>10</v>
      </c>
      <c r="F511">
        <v>73</v>
      </c>
      <c r="G511">
        <v>66</v>
      </c>
      <c r="H511">
        <v>66</v>
      </c>
      <c r="I511">
        <f>SUM(StudentPerformance[[#This Row],[math score]],StudentPerformance[[#This Row],[reading score]],StudentPerformance[[#This Row],[writing score]])</f>
        <v>205</v>
      </c>
      <c r="J511" t="str">
        <f>IF(StudentPerformance[[#This Row],[math score]]&gt;50,"Pass","Fail")</f>
        <v>Pass</v>
      </c>
      <c r="K511" t="str">
        <f>IF(StudentPerformance[[#This Row],[reading score]]&gt;50,"Pass","Fail")</f>
        <v>Pass</v>
      </c>
      <c r="L511" t="str">
        <f>IF(StudentPerformance[[#This Row],[writing score]]&gt;50,"Pass","Fail")</f>
        <v>Pass</v>
      </c>
      <c r="M511" t="str">
        <f t="shared" si="7"/>
        <v>Pass</v>
      </c>
    </row>
    <row r="512" spans="1:13" x14ac:dyDescent="0.2">
      <c r="A512">
        <f>RANK(StudentPerformance[[#This Row],[Total marks]],StudentPerformance[Total marks],0)</f>
        <v>499</v>
      </c>
      <c r="B512" t="s">
        <v>15</v>
      </c>
      <c r="C512" t="s">
        <v>8</v>
      </c>
      <c r="D512" t="s">
        <v>19</v>
      </c>
      <c r="E512" t="s">
        <v>13</v>
      </c>
      <c r="F512">
        <v>72</v>
      </c>
      <c r="G512">
        <v>65</v>
      </c>
      <c r="H512">
        <v>68</v>
      </c>
      <c r="I512">
        <f>SUM(StudentPerformance[[#This Row],[math score]],StudentPerformance[[#This Row],[reading score]],StudentPerformance[[#This Row],[writing score]])</f>
        <v>205</v>
      </c>
      <c r="J512" t="str">
        <f>IF(StudentPerformance[[#This Row],[math score]]&gt;50,"Pass","Fail")</f>
        <v>Pass</v>
      </c>
      <c r="K512" t="str">
        <f>IF(StudentPerformance[[#This Row],[reading score]]&gt;50,"Pass","Fail")</f>
        <v>Pass</v>
      </c>
      <c r="L512" t="str">
        <f>IF(StudentPerformance[[#This Row],[writing score]]&gt;50,"Pass","Fail")</f>
        <v>Pass</v>
      </c>
      <c r="M512" t="str">
        <f t="shared" si="7"/>
        <v>Pass</v>
      </c>
    </row>
    <row r="513" spans="1:13" x14ac:dyDescent="0.2">
      <c r="A513">
        <f>RANK(StudentPerformance[[#This Row],[Total marks]],StudentPerformance[Total marks],0)</f>
        <v>512</v>
      </c>
      <c r="B513" t="s">
        <v>7</v>
      </c>
      <c r="C513" t="s">
        <v>11</v>
      </c>
      <c r="D513" t="s">
        <v>17</v>
      </c>
      <c r="E513" t="s">
        <v>13</v>
      </c>
      <c r="F513">
        <v>59</v>
      </c>
      <c r="G513">
        <v>73</v>
      </c>
      <c r="H513">
        <v>72</v>
      </c>
      <c r="I513">
        <f>SUM(StudentPerformance[[#This Row],[math score]],StudentPerformance[[#This Row],[reading score]],StudentPerformance[[#This Row],[writing score]])</f>
        <v>204</v>
      </c>
      <c r="J513" t="str">
        <f>IF(StudentPerformance[[#This Row],[math score]]&gt;50,"Pass","Fail")</f>
        <v>Pass</v>
      </c>
      <c r="K513" t="str">
        <f>IF(StudentPerformance[[#This Row],[reading score]]&gt;50,"Pass","Fail")</f>
        <v>Pass</v>
      </c>
      <c r="L513" t="str">
        <f>IF(StudentPerformance[[#This Row],[writing score]]&gt;50,"Pass","Fail")</f>
        <v>Pass</v>
      </c>
      <c r="M513" t="str">
        <f t="shared" si="7"/>
        <v>Pass</v>
      </c>
    </row>
    <row r="514" spans="1:13" x14ac:dyDescent="0.2">
      <c r="A514">
        <f>RANK(StudentPerformance[[#This Row],[Total marks]],StudentPerformance[Total marks],0)</f>
        <v>512</v>
      </c>
      <c r="B514" t="s">
        <v>7</v>
      </c>
      <c r="C514" t="s">
        <v>11</v>
      </c>
      <c r="D514" t="s">
        <v>20</v>
      </c>
      <c r="E514" t="s">
        <v>10</v>
      </c>
      <c r="F514">
        <v>63</v>
      </c>
      <c r="G514">
        <v>73</v>
      </c>
      <c r="H514">
        <v>68</v>
      </c>
      <c r="I514">
        <f>SUM(StudentPerformance[[#This Row],[math score]],StudentPerformance[[#This Row],[reading score]],StudentPerformance[[#This Row],[writing score]])</f>
        <v>204</v>
      </c>
      <c r="J514" t="str">
        <f>IF(StudentPerformance[[#This Row],[math score]]&gt;50,"Pass","Fail")</f>
        <v>Pass</v>
      </c>
      <c r="K514" t="str">
        <f>IF(StudentPerformance[[#This Row],[reading score]]&gt;50,"Pass","Fail")</f>
        <v>Pass</v>
      </c>
      <c r="L514" t="str">
        <f>IF(StudentPerformance[[#This Row],[writing score]]&gt;50,"Pass","Fail")</f>
        <v>Pass</v>
      </c>
      <c r="M514" t="str">
        <f t="shared" ref="M514:M577" si="8">IF(AND(J514="Pass",K514="Pass",L514="Pass"),"Pass","Fail")</f>
        <v>Pass</v>
      </c>
    </row>
    <row r="515" spans="1:13" x14ac:dyDescent="0.2">
      <c r="A515">
        <f>RANK(StudentPerformance[[#This Row],[Total marks]],StudentPerformance[Total marks],0)</f>
        <v>512</v>
      </c>
      <c r="B515" t="s">
        <v>7</v>
      </c>
      <c r="C515" t="s">
        <v>11</v>
      </c>
      <c r="D515" t="s">
        <v>12</v>
      </c>
      <c r="E515" t="s">
        <v>10</v>
      </c>
      <c r="F515">
        <v>62</v>
      </c>
      <c r="G515">
        <v>72</v>
      </c>
      <c r="H515">
        <v>70</v>
      </c>
      <c r="I515">
        <f>SUM(StudentPerformance[[#This Row],[math score]],StudentPerformance[[#This Row],[reading score]],StudentPerformance[[#This Row],[writing score]])</f>
        <v>204</v>
      </c>
      <c r="J515" t="str">
        <f>IF(StudentPerformance[[#This Row],[math score]]&gt;50,"Pass","Fail")</f>
        <v>Pass</v>
      </c>
      <c r="K515" t="str">
        <f>IF(StudentPerformance[[#This Row],[reading score]]&gt;50,"Pass","Fail")</f>
        <v>Pass</v>
      </c>
      <c r="L515" t="str">
        <f>IF(StudentPerformance[[#This Row],[writing score]]&gt;50,"Pass","Fail")</f>
        <v>Pass</v>
      </c>
      <c r="M515" t="str">
        <f t="shared" si="8"/>
        <v>Pass</v>
      </c>
    </row>
    <row r="516" spans="1:13" x14ac:dyDescent="0.2">
      <c r="A516">
        <f>RANK(StudentPerformance[[#This Row],[Total marks]],StudentPerformance[Total marks],0)</f>
        <v>512</v>
      </c>
      <c r="B516" t="s">
        <v>15</v>
      </c>
      <c r="C516" t="s">
        <v>16</v>
      </c>
      <c r="D516" t="s">
        <v>20</v>
      </c>
      <c r="E516" t="s">
        <v>10</v>
      </c>
      <c r="F516">
        <v>68</v>
      </c>
      <c r="G516">
        <v>72</v>
      </c>
      <c r="H516">
        <v>64</v>
      </c>
      <c r="I516">
        <f>SUM(StudentPerformance[[#This Row],[math score]],StudentPerformance[[#This Row],[reading score]],StudentPerformance[[#This Row],[writing score]])</f>
        <v>204</v>
      </c>
      <c r="J516" t="str">
        <f>IF(StudentPerformance[[#This Row],[math score]]&gt;50,"Pass","Fail")</f>
        <v>Pass</v>
      </c>
      <c r="K516" t="str">
        <f>IF(StudentPerformance[[#This Row],[reading score]]&gt;50,"Pass","Fail")</f>
        <v>Pass</v>
      </c>
      <c r="L516" t="str">
        <f>IF(StudentPerformance[[#This Row],[writing score]]&gt;50,"Pass","Fail")</f>
        <v>Pass</v>
      </c>
      <c r="M516" t="str">
        <f t="shared" si="8"/>
        <v>Pass</v>
      </c>
    </row>
    <row r="517" spans="1:13" x14ac:dyDescent="0.2">
      <c r="A517">
        <f>RANK(StudentPerformance[[#This Row],[Total marks]],StudentPerformance[Total marks],0)</f>
        <v>512</v>
      </c>
      <c r="B517" t="s">
        <v>7</v>
      </c>
      <c r="C517" t="s">
        <v>8</v>
      </c>
      <c r="D517" t="s">
        <v>20</v>
      </c>
      <c r="E517" t="s">
        <v>13</v>
      </c>
      <c r="F517">
        <v>60</v>
      </c>
      <c r="G517">
        <v>70</v>
      </c>
      <c r="H517">
        <v>74</v>
      </c>
      <c r="I517">
        <f>SUM(StudentPerformance[[#This Row],[math score]],StudentPerformance[[#This Row],[reading score]],StudentPerformance[[#This Row],[writing score]])</f>
        <v>204</v>
      </c>
      <c r="J517" t="str">
        <f>IF(StudentPerformance[[#This Row],[math score]]&gt;50,"Pass","Fail")</f>
        <v>Pass</v>
      </c>
      <c r="K517" t="str">
        <f>IF(StudentPerformance[[#This Row],[reading score]]&gt;50,"Pass","Fail")</f>
        <v>Pass</v>
      </c>
      <c r="L517" t="str">
        <f>IF(StudentPerformance[[#This Row],[writing score]]&gt;50,"Pass","Fail")</f>
        <v>Pass</v>
      </c>
      <c r="M517" t="str">
        <f t="shared" si="8"/>
        <v>Pass</v>
      </c>
    </row>
    <row r="518" spans="1:13" x14ac:dyDescent="0.2">
      <c r="A518">
        <f>RANK(StudentPerformance[[#This Row],[Total marks]],StudentPerformance[Total marks],0)</f>
        <v>512</v>
      </c>
      <c r="B518" t="s">
        <v>7</v>
      </c>
      <c r="C518" t="s">
        <v>18</v>
      </c>
      <c r="D518" t="s">
        <v>12</v>
      </c>
      <c r="E518" t="s">
        <v>10</v>
      </c>
      <c r="F518">
        <v>62</v>
      </c>
      <c r="G518">
        <v>70</v>
      </c>
      <c r="H518">
        <v>72</v>
      </c>
      <c r="I518">
        <f>SUM(StudentPerformance[[#This Row],[math score]],StudentPerformance[[#This Row],[reading score]],StudentPerformance[[#This Row],[writing score]])</f>
        <v>204</v>
      </c>
      <c r="J518" t="str">
        <f>IF(StudentPerformance[[#This Row],[math score]]&gt;50,"Pass","Fail")</f>
        <v>Pass</v>
      </c>
      <c r="K518" t="str">
        <f>IF(StudentPerformance[[#This Row],[reading score]]&gt;50,"Pass","Fail")</f>
        <v>Pass</v>
      </c>
      <c r="L518" t="str">
        <f>IF(StudentPerformance[[#This Row],[writing score]]&gt;50,"Pass","Fail")</f>
        <v>Pass</v>
      </c>
      <c r="M518" t="str">
        <f t="shared" si="8"/>
        <v>Pass</v>
      </c>
    </row>
    <row r="519" spans="1:13" x14ac:dyDescent="0.2">
      <c r="A519">
        <f>RANK(StudentPerformance[[#This Row],[Total marks]],StudentPerformance[Total marks],0)</f>
        <v>512</v>
      </c>
      <c r="B519" t="s">
        <v>7</v>
      </c>
      <c r="C519" t="s">
        <v>21</v>
      </c>
      <c r="D519" t="s">
        <v>12</v>
      </c>
      <c r="E519" t="s">
        <v>10</v>
      </c>
      <c r="F519">
        <v>68</v>
      </c>
      <c r="G519">
        <v>70</v>
      </c>
      <c r="H519">
        <v>66</v>
      </c>
      <c r="I519">
        <f>SUM(StudentPerformance[[#This Row],[math score]],StudentPerformance[[#This Row],[reading score]],StudentPerformance[[#This Row],[writing score]])</f>
        <v>204</v>
      </c>
      <c r="J519" t="str">
        <f>IF(StudentPerformance[[#This Row],[math score]]&gt;50,"Pass","Fail")</f>
        <v>Pass</v>
      </c>
      <c r="K519" t="str">
        <f>IF(StudentPerformance[[#This Row],[reading score]]&gt;50,"Pass","Fail")</f>
        <v>Pass</v>
      </c>
      <c r="L519" t="str">
        <f>IF(StudentPerformance[[#This Row],[writing score]]&gt;50,"Pass","Fail")</f>
        <v>Pass</v>
      </c>
      <c r="M519" t="str">
        <f t="shared" si="8"/>
        <v>Pass</v>
      </c>
    </row>
    <row r="520" spans="1:13" x14ac:dyDescent="0.2">
      <c r="A520">
        <f>RANK(StudentPerformance[[#This Row],[Total marks]],StudentPerformance[Total marks],0)</f>
        <v>512</v>
      </c>
      <c r="B520" t="s">
        <v>15</v>
      </c>
      <c r="C520" t="s">
        <v>16</v>
      </c>
      <c r="D520" t="s">
        <v>19</v>
      </c>
      <c r="E520" t="s">
        <v>10</v>
      </c>
      <c r="F520">
        <v>68</v>
      </c>
      <c r="G520">
        <v>70</v>
      </c>
      <c r="H520">
        <v>66</v>
      </c>
      <c r="I520">
        <f>SUM(StudentPerformance[[#This Row],[math score]],StudentPerformance[[#This Row],[reading score]],StudentPerformance[[#This Row],[writing score]])</f>
        <v>204</v>
      </c>
      <c r="J520" t="str">
        <f>IF(StudentPerformance[[#This Row],[math score]]&gt;50,"Pass","Fail")</f>
        <v>Pass</v>
      </c>
      <c r="K520" t="str">
        <f>IF(StudentPerformance[[#This Row],[reading score]]&gt;50,"Pass","Fail")</f>
        <v>Pass</v>
      </c>
      <c r="L520" t="str">
        <f>IF(StudentPerformance[[#This Row],[writing score]]&gt;50,"Pass","Fail")</f>
        <v>Pass</v>
      </c>
      <c r="M520" t="str">
        <f t="shared" si="8"/>
        <v>Pass</v>
      </c>
    </row>
    <row r="521" spans="1:13" x14ac:dyDescent="0.2">
      <c r="A521">
        <f>RANK(StudentPerformance[[#This Row],[Total marks]],StudentPerformance[Total marks],0)</f>
        <v>512</v>
      </c>
      <c r="B521" t="s">
        <v>7</v>
      </c>
      <c r="C521" t="s">
        <v>18</v>
      </c>
      <c r="D521" t="s">
        <v>17</v>
      </c>
      <c r="E521" t="s">
        <v>10</v>
      </c>
      <c r="F521">
        <v>65</v>
      </c>
      <c r="G521">
        <v>69</v>
      </c>
      <c r="H521">
        <v>70</v>
      </c>
      <c r="I521">
        <f>SUM(StudentPerformance[[#This Row],[math score]],StudentPerformance[[#This Row],[reading score]],StudentPerformance[[#This Row],[writing score]])</f>
        <v>204</v>
      </c>
      <c r="J521" t="str">
        <f>IF(StudentPerformance[[#This Row],[math score]]&gt;50,"Pass","Fail")</f>
        <v>Pass</v>
      </c>
      <c r="K521" t="str">
        <f>IF(StudentPerformance[[#This Row],[reading score]]&gt;50,"Pass","Fail")</f>
        <v>Pass</v>
      </c>
      <c r="L521" t="str">
        <f>IF(StudentPerformance[[#This Row],[writing score]]&gt;50,"Pass","Fail")</f>
        <v>Pass</v>
      </c>
      <c r="M521" t="str">
        <f t="shared" si="8"/>
        <v>Pass</v>
      </c>
    </row>
    <row r="522" spans="1:13" x14ac:dyDescent="0.2">
      <c r="A522">
        <f>RANK(StudentPerformance[[#This Row],[Total marks]],StudentPerformance[Total marks],0)</f>
        <v>512</v>
      </c>
      <c r="B522" t="s">
        <v>7</v>
      </c>
      <c r="C522" t="s">
        <v>11</v>
      </c>
      <c r="D522" t="s">
        <v>17</v>
      </c>
      <c r="E522" t="s">
        <v>13</v>
      </c>
      <c r="F522">
        <v>68</v>
      </c>
      <c r="G522">
        <v>67</v>
      </c>
      <c r="H522">
        <v>69</v>
      </c>
      <c r="I522">
        <f>SUM(StudentPerformance[[#This Row],[math score]],StudentPerformance[[#This Row],[reading score]],StudentPerformance[[#This Row],[writing score]])</f>
        <v>204</v>
      </c>
      <c r="J522" t="str">
        <f>IF(StudentPerformance[[#This Row],[math score]]&gt;50,"Pass","Fail")</f>
        <v>Pass</v>
      </c>
      <c r="K522" t="str">
        <f>IF(StudentPerformance[[#This Row],[reading score]]&gt;50,"Pass","Fail")</f>
        <v>Pass</v>
      </c>
      <c r="L522" t="str">
        <f>IF(StudentPerformance[[#This Row],[writing score]]&gt;50,"Pass","Fail")</f>
        <v>Pass</v>
      </c>
      <c r="M522" t="str">
        <f t="shared" si="8"/>
        <v>Pass</v>
      </c>
    </row>
    <row r="523" spans="1:13" x14ac:dyDescent="0.2">
      <c r="A523">
        <f>RANK(StudentPerformance[[#This Row],[Total marks]],StudentPerformance[Total marks],0)</f>
        <v>512</v>
      </c>
      <c r="B523" t="s">
        <v>15</v>
      </c>
      <c r="C523" t="s">
        <v>16</v>
      </c>
      <c r="D523" t="s">
        <v>19</v>
      </c>
      <c r="E523" t="s">
        <v>13</v>
      </c>
      <c r="F523">
        <v>72</v>
      </c>
      <c r="G523">
        <v>67</v>
      </c>
      <c r="H523">
        <v>65</v>
      </c>
      <c r="I523">
        <f>SUM(StudentPerformance[[#This Row],[math score]],StudentPerformance[[#This Row],[reading score]],StudentPerformance[[#This Row],[writing score]])</f>
        <v>204</v>
      </c>
      <c r="J523" t="str">
        <f>IF(StudentPerformance[[#This Row],[math score]]&gt;50,"Pass","Fail")</f>
        <v>Pass</v>
      </c>
      <c r="K523" t="str">
        <f>IF(StudentPerformance[[#This Row],[reading score]]&gt;50,"Pass","Fail")</f>
        <v>Pass</v>
      </c>
      <c r="L523" t="str">
        <f>IF(StudentPerformance[[#This Row],[writing score]]&gt;50,"Pass","Fail")</f>
        <v>Pass</v>
      </c>
      <c r="M523" t="str">
        <f t="shared" si="8"/>
        <v>Pass</v>
      </c>
    </row>
    <row r="524" spans="1:13" x14ac:dyDescent="0.2">
      <c r="A524">
        <f>RANK(StudentPerformance[[#This Row],[Total marks]],StudentPerformance[Total marks],0)</f>
        <v>512</v>
      </c>
      <c r="B524" t="s">
        <v>15</v>
      </c>
      <c r="C524" t="s">
        <v>18</v>
      </c>
      <c r="D524" t="s">
        <v>19</v>
      </c>
      <c r="E524" t="s">
        <v>10</v>
      </c>
      <c r="F524">
        <v>72</v>
      </c>
      <c r="G524">
        <v>66</v>
      </c>
      <c r="H524">
        <v>66</v>
      </c>
      <c r="I524">
        <f>SUM(StudentPerformance[[#This Row],[math score]],StudentPerformance[[#This Row],[reading score]],StudentPerformance[[#This Row],[writing score]])</f>
        <v>204</v>
      </c>
      <c r="J524" t="str">
        <f>IF(StudentPerformance[[#This Row],[math score]]&gt;50,"Pass","Fail")</f>
        <v>Pass</v>
      </c>
      <c r="K524" t="str">
        <f>IF(StudentPerformance[[#This Row],[reading score]]&gt;50,"Pass","Fail")</f>
        <v>Pass</v>
      </c>
      <c r="L524" t="str">
        <f>IF(StudentPerformance[[#This Row],[writing score]]&gt;50,"Pass","Fail")</f>
        <v>Pass</v>
      </c>
      <c r="M524" t="str">
        <f t="shared" si="8"/>
        <v>Pass</v>
      </c>
    </row>
    <row r="525" spans="1:13" x14ac:dyDescent="0.2">
      <c r="A525">
        <f>RANK(StudentPerformance[[#This Row],[Total marks]],StudentPerformance[Total marks],0)</f>
        <v>512</v>
      </c>
      <c r="B525" t="s">
        <v>15</v>
      </c>
      <c r="C525" t="s">
        <v>21</v>
      </c>
      <c r="D525" t="s">
        <v>9</v>
      </c>
      <c r="E525" t="s">
        <v>13</v>
      </c>
      <c r="F525">
        <v>70</v>
      </c>
      <c r="G525">
        <v>64</v>
      </c>
      <c r="H525">
        <v>70</v>
      </c>
      <c r="I525">
        <f>SUM(StudentPerformance[[#This Row],[math score]],StudentPerformance[[#This Row],[reading score]],StudentPerformance[[#This Row],[writing score]])</f>
        <v>204</v>
      </c>
      <c r="J525" t="str">
        <f>IF(StudentPerformance[[#This Row],[math score]]&gt;50,"Pass","Fail")</f>
        <v>Pass</v>
      </c>
      <c r="K525" t="str">
        <f>IF(StudentPerformance[[#This Row],[reading score]]&gt;50,"Pass","Fail")</f>
        <v>Pass</v>
      </c>
      <c r="L525" t="str">
        <f>IF(StudentPerformance[[#This Row],[writing score]]&gt;50,"Pass","Fail")</f>
        <v>Pass</v>
      </c>
      <c r="M525" t="str">
        <f t="shared" si="8"/>
        <v>Pass</v>
      </c>
    </row>
    <row r="526" spans="1:13" x14ac:dyDescent="0.2">
      <c r="A526">
        <f>RANK(StudentPerformance[[#This Row],[Total marks]],StudentPerformance[Total marks],0)</f>
        <v>512</v>
      </c>
      <c r="B526" t="s">
        <v>15</v>
      </c>
      <c r="C526" t="s">
        <v>21</v>
      </c>
      <c r="D526" t="s">
        <v>9</v>
      </c>
      <c r="E526" t="s">
        <v>13</v>
      </c>
      <c r="F526">
        <v>76</v>
      </c>
      <c r="G526">
        <v>62</v>
      </c>
      <c r="H526">
        <v>66</v>
      </c>
      <c r="I526">
        <f>SUM(StudentPerformance[[#This Row],[math score]],StudentPerformance[[#This Row],[reading score]],StudentPerformance[[#This Row],[writing score]])</f>
        <v>204</v>
      </c>
      <c r="J526" t="str">
        <f>IF(StudentPerformance[[#This Row],[math score]]&gt;50,"Pass","Fail")</f>
        <v>Pass</v>
      </c>
      <c r="K526" t="str">
        <f>IF(StudentPerformance[[#This Row],[reading score]]&gt;50,"Pass","Fail")</f>
        <v>Pass</v>
      </c>
      <c r="L526" t="str">
        <f>IF(StudentPerformance[[#This Row],[writing score]]&gt;50,"Pass","Fail")</f>
        <v>Pass</v>
      </c>
      <c r="M526" t="str">
        <f t="shared" si="8"/>
        <v>Pass</v>
      </c>
    </row>
    <row r="527" spans="1:13" x14ac:dyDescent="0.2">
      <c r="A527">
        <f>RANK(StudentPerformance[[#This Row],[Total marks]],StudentPerformance[Total marks],0)</f>
        <v>512</v>
      </c>
      <c r="B527" t="s">
        <v>15</v>
      </c>
      <c r="C527" t="s">
        <v>8</v>
      </c>
      <c r="D527" t="s">
        <v>19</v>
      </c>
      <c r="E527" t="s">
        <v>10</v>
      </c>
      <c r="F527">
        <v>79</v>
      </c>
      <c r="G527">
        <v>60</v>
      </c>
      <c r="H527">
        <v>65</v>
      </c>
      <c r="I527">
        <f>SUM(StudentPerformance[[#This Row],[math score]],StudentPerformance[[#This Row],[reading score]],StudentPerformance[[#This Row],[writing score]])</f>
        <v>204</v>
      </c>
      <c r="J527" t="str">
        <f>IF(StudentPerformance[[#This Row],[math score]]&gt;50,"Pass","Fail")</f>
        <v>Pass</v>
      </c>
      <c r="K527" t="str">
        <f>IF(StudentPerformance[[#This Row],[reading score]]&gt;50,"Pass","Fail")</f>
        <v>Pass</v>
      </c>
      <c r="L527" t="str">
        <f>IF(StudentPerformance[[#This Row],[writing score]]&gt;50,"Pass","Fail")</f>
        <v>Pass</v>
      </c>
      <c r="M527" t="str">
        <f t="shared" si="8"/>
        <v>Pass</v>
      </c>
    </row>
    <row r="528" spans="1:13" x14ac:dyDescent="0.2">
      <c r="A528">
        <f>RANK(StudentPerformance[[#This Row],[Total marks]],StudentPerformance[Total marks],0)</f>
        <v>527</v>
      </c>
      <c r="B528" t="s">
        <v>7</v>
      </c>
      <c r="C528" t="s">
        <v>11</v>
      </c>
      <c r="D528" t="s">
        <v>19</v>
      </c>
      <c r="E528" t="s">
        <v>10</v>
      </c>
      <c r="F528">
        <v>61</v>
      </c>
      <c r="G528">
        <v>72</v>
      </c>
      <c r="H528">
        <v>70</v>
      </c>
      <c r="I528">
        <f>SUM(StudentPerformance[[#This Row],[math score]],StudentPerformance[[#This Row],[reading score]],StudentPerformance[[#This Row],[writing score]])</f>
        <v>203</v>
      </c>
      <c r="J528" t="str">
        <f>IF(StudentPerformance[[#This Row],[math score]]&gt;50,"Pass","Fail")</f>
        <v>Pass</v>
      </c>
      <c r="K528" t="str">
        <f>IF(StudentPerformance[[#This Row],[reading score]]&gt;50,"Pass","Fail")</f>
        <v>Pass</v>
      </c>
      <c r="L528" t="str">
        <f>IF(StudentPerformance[[#This Row],[writing score]]&gt;50,"Pass","Fail")</f>
        <v>Pass</v>
      </c>
      <c r="M528" t="str">
        <f t="shared" si="8"/>
        <v>Pass</v>
      </c>
    </row>
    <row r="529" spans="1:13" x14ac:dyDescent="0.2">
      <c r="A529">
        <f>RANK(StudentPerformance[[#This Row],[Total marks]],StudentPerformance[Total marks],0)</f>
        <v>527</v>
      </c>
      <c r="B529" t="s">
        <v>7</v>
      </c>
      <c r="C529" t="s">
        <v>8</v>
      </c>
      <c r="D529" t="s">
        <v>9</v>
      </c>
      <c r="E529" t="s">
        <v>10</v>
      </c>
      <c r="F529">
        <v>61</v>
      </c>
      <c r="G529">
        <v>72</v>
      </c>
      <c r="H529">
        <v>70</v>
      </c>
      <c r="I529">
        <f>SUM(StudentPerformance[[#This Row],[math score]],StudentPerformance[[#This Row],[reading score]],StudentPerformance[[#This Row],[writing score]])</f>
        <v>203</v>
      </c>
      <c r="J529" t="str">
        <f>IF(StudentPerformance[[#This Row],[math score]]&gt;50,"Pass","Fail")</f>
        <v>Pass</v>
      </c>
      <c r="K529" t="str">
        <f>IF(StudentPerformance[[#This Row],[reading score]]&gt;50,"Pass","Fail")</f>
        <v>Pass</v>
      </c>
      <c r="L529" t="str">
        <f>IF(StudentPerformance[[#This Row],[writing score]]&gt;50,"Pass","Fail")</f>
        <v>Pass</v>
      </c>
      <c r="M529" t="str">
        <f t="shared" si="8"/>
        <v>Pass</v>
      </c>
    </row>
    <row r="530" spans="1:13" x14ac:dyDescent="0.2">
      <c r="A530">
        <f>RANK(StudentPerformance[[#This Row],[Total marks]],StudentPerformance[Total marks],0)</f>
        <v>527</v>
      </c>
      <c r="B530" t="s">
        <v>15</v>
      </c>
      <c r="C530" t="s">
        <v>8</v>
      </c>
      <c r="D530" t="s">
        <v>9</v>
      </c>
      <c r="E530" t="s">
        <v>10</v>
      </c>
      <c r="F530">
        <v>63</v>
      </c>
      <c r="G530">
        <v>71</v>
      </c>
      <c r="H530">
        <v>69</v>
      </c>
      <c r="I530">
        <f>SUM(StudentPerformance[[#This Row],[math score]],StudentPerformance[[#This Row],[reading score]],StudentPerformance[[#This Row],[writing score]])</f>
        <v>203</v>
      </c>
      <c r="J530" t="str">
        <f>IF(StudentPerformance[[#This Row],[math score]]&gt;50,"Pass","Fail")</f>
        <v>Pass</v>
      </c>
      <c r="K530" t="str">
        <f>IF(StudentPerformance[[#This Row],[reading score]]&gt;50,"Pass","Fail")</f>
        <v>Pass</v>
      </c>
      <c r="L530" t="str">
        <f>IF(StudentPerformance[[#This Row],[writing score]]&gt;50,"Pass","Fail")</f>
        <v>Pass</v>
      </c>
      <c r="M530" t="str">
        <f t="shared" si="8"/>
        <v>Pass</v>
      </c>
    </row>
    <row r="531" spans="1:13" x14ac:dyDescent="0.2">
      <c r="A531">
        <f>RANK(StudentPerformance[[#This Row],[Total marks]],StudentPerformance[Total marks],0)</f>
        <v>527</v>
      </c>
      <c r="B531" t="s">
        <v>7</v>
      </c>
      <c r="C531" t="s">
        <v>8</v>
      </c>
      <c r="D531" t="s">
        <v>20</v>
      </c>
      <c r="E531" t="s">
        <v>10</v>
      </c>
      <c r="F531">
        <v>66</v>
      </c>
      <c r="G531">
        <v>69</v>
      </c>
      <c r="H531">
        <v>68</v>
      </c>
      <c r="I531">
        <f>SUM(StudentPerformance[[#This Row],[math score]],StudentPerformance[[#This Row],[reading score]],StudentPerformance[[#This Row],[writing score]])</f>
        <v>203</v>
      </c>
      <c r="J531" t="str">
        <f>IF(StudentPerformance[[#This Row],[math score]]&gt;50,"Pass","Fail")</f>
        <v>Pass</v>
      </c>
      <c r="K531" t="str">
        <f>IF(StudentPerformance[[#This Row],[reading score]]&gt;50,"Pass","Fail")</f>
        <v>Pass</v>
      </c>
      <c r="L531" t="str">
        <f>IF(StudentPerformance[[#This Row],[writing score]]&gt;50,"Pass","Fail")</f>
        <v>Pass</v>
      </c>
      <c r="M531" t="str">
        <f t="shared" si="8"/>
        <v>Pass</v>
      </c>
    </row>
    <row r="532" spans="1:13" x14ac:dyDescent="0.2">
      <c r="A532">
        <f>RANK(StudentPerformance[[#This Row],[Total marks]],StudentPerformance[Total marks],0)</f>
        <v>527</v>
      </c>
      <c r="B532" t="s">
        <v>15</v>
      </c>
      <c r="C532" t="s">
        <v>18</v>
      </c>
      <c r="D532" t="s">
        <v>9</v>
      </c>
      <c r="E532" t="s">
        <v>10</v>
      </c>
      <c r="F532">
        <v>68</v>
      </c>
      <c r="G532">
        <v>68</v>
      </c>
      <c r="H532">
        <v>67</v>
      </c>
      <c r="I532">
        <f>SUM(StudentPerformance[[#This Row],[math score]],StudentPerformance[[#This Row],[reading score]],StudentPerformance[[#This Row],[writing score]])</f>
        <v>203</v>
      </c>
      <c r="J532" t="str">
        <f>IF(StudentPerformance[[#This Row],[math score]]&gt;50,"Pass","Fail")</f>
        <v>Pass</v>
      </c>
      <c r="K532" t="str">
        <f>IF(StudentPerformance[[#This Row],[reading score]]&gt;50,"Pass","Fail")</f>
        <v>Pass</v>
      </c>
      <c r="L532" t="str">
        <f>IF(StudentPerformance[[#This Row],[writing score]]&gt;50,"Pass","Fail")</f>
        <v>Pass</v>
      </c>
      <c r="M532" t="str">
        <f t="shared" si="8"/>
        <v>Pass</v>
      </c>
    </row>
    <row r="533" spans="1:13" x14ac:dyDescent="0.2">
      <c r="A533">
        <f>RANK(StudentPerformance[[#This Row],[Total marks]],StudentPerformance[Total marks],0)</f>
        <v>527</v>
      </c>
      <c r="B533" t="s">
        <v>15</v>
      </c>
      <c r="C533" t="s">
        <v>11</v>
      </c>
      <c r="D533" t="s">
        <v>19</v>
      </c>
      <c r="E533" t="s">
        <v>13</v>
      </c>
      <c r="F533">
        <v>72</v>
      </c>
      <c r="G533">
        <v>67</v>
      </c>
      <c r="H533">
        <v>64</v>
      </c>
      <c r="I533">
        <f>SUM(StudentPerformance[[#This Row],[math score]],StudentPerformance[[#This Row],[reading score]],StudentPerformance[[#This Row],[writing score]])</f>
        <v>203</v>
      </c>
      <c r="J533" t="str">
        <f>IF(StudentPerformance[[#This Row],[math score]]&gt;50,"Pass","Fail")</f>
        <v>Pass</v>
      </c>
      <c r="K533" t="str">
        <f>IF(StudentPerformance[[#This Row],[reading score]]&gt;50,"Pass","Fail")</f>
        <v>Pass</v>
      </c>
      <c r="L533" t="str">
        <f>IF(StudentPerformance[[#This Row],[writing score]]&gt;50,"Pass","Fail")</f>
        <v>Pass</v>
      </c>
      <c r="M533" t="str">
        <f t="shared" si="8"/>
        <v>Pass</v>
      </c>
    </row>
    <row r="534" spans="1:13" x14ac:dyDescent="0.2">
      <c r="A534">
        <f>RANK(StudentPerformance[[#This Row],[Total marks]],StudentPerformance[Total marks],0)</f>
        <v>527</v>
      </c>
      <c r="B534" t="s">
        <v>15</v>
      </c>
      <c r="C534" t="s">
        <v>18</v>
      </c>
      <c r="D534" t="s">
        <v>12</v>
      </c>
      <c r="E534" t="s">
        <v>10</v>
      </c>
      <c r="F534">
        <v>77</v>
      </c>
      <c r="G534">
        <v>62</v>
      </c>
      <c r="H534">
        <v>64</v>
      </c>
      <c r="I534">
        <f>SUM(StudentPerformance[[#This Row],[math score]],StudentPerformance[[#This Row],[reading score]],StudentPerformance[[#This Row],[writing score]])</f>
        <v>203</v>
      </c>
      <c r="J534" t="str">
        <f>IF(StudentPerformance[[#This Row],[math score]]&gt;50,"Pass","Fail")</f>
        <v>Pass</v>
      </c>
      <c r="K534" t="str">
        <f>IF(StudentPerformance[[#This Row],[reading score]]&gt;50,"Pass","Fail")</f>
        <v>Pass</v>
      </c>
      <c r="L534" t="str">
        <f>IF(StudentPerformance[[#This Row],[writing score]]&gt;50,"Pass","Fail")</f>
        <v>Pass</v>
      </c>
      <c r="M534" t="str">
        <f t="shared" si="8"/>
        <v>Pass</v>
      </c>
    </row>
    <row r="535" spans="1:13" x14ac:dyDescent="0.2">
      <c r="A535">
        <f>RANK(StudentPerformance[[#This Row],[Total marks]],StudentPerformance[Total marks],0)</f>
        <v>534</v>
      </c>
      <c r="B535" t="s">
        <v>7</v>
      </c>
      <c r="C535" t="s">
        <v>11</v>
      </c>
      <c r="D535" t="s">
        <v>17</v>
      </c>
      <c r="E535" t="s">
        <v>10</v>
      </c>
      <c r="F535">
        <v>57</v>
      </c>
      <c r="G535">
        <v>78</v>
      </c>
      <c r="H535">
        <v>67</v>
      </c>
      <c r="I535">
        <f>SUM(StudentPerformance[[#This Row],[math score]],StudentPerformance[[#This Row],[reading score]],StudentPerformance[[#This Row],[writing score]])</f>
        <v>202</v>
      </c>
      <c r="J535" t="str">
        <f>IF(StudentPerformance[[#This Row],[math score]]&gt;50,"Pass","Fail")</f>
        <v>Pass</v>
      </c>
      <c r="K535" t="str">
        <f>IF(StudentPerformance[[#This Row],[reading score]]&gt;50,"Pass","Fail")</f>
        <v>Pass</v>
      </c>
      <c r="L535" t="str">
        <f>IF(StudentPerformance[[#This Row],[writing score]]&gt;50,"Pass","Fail")</f>
        <v>Pass</v>
      </c>
      <c r="M535" t="str">
        <f t="shared" si="8"/>
        <v>Pass</v>
      </c>
    </row>
    <row r="536" spans="1:13" x14ac:dyDescent="0.2">
      <c r="A536">
        <f>RANK(StudentPerformance[[#This Row],[Total marks]],StudentPerformance[Total marks],0)</f>
        <v>534</v>
      </c>
      <c r="B536" t="s">
        <v>7</v>
      </c>
      <c r="C536" t="s">
        <v>11</v>
      </c>
      <c r="D536" t="s">
        <v>9</v>
      </c>
      <c r="E536" t="s">
        <v>13</v>
      </c>
      <c r="F536">
        <v>51</v>
      </c>
      <c r="G536">
        <v>72</v>
      </c>
      <c r="H536">
        <v>79</v>
      </c>
      <c r="I536">
        <f>SUM(StudentPerformance[[#This Row],[math score]],StudentPerformance[[#This Row],[reading score]],StudentPerformance[[#This Row],[writing score]])</f>
        <v>202</v>
      </c>
      <c r="J536" t="str">
        <f>IF(StudentPerformance[[#This Row],[math score]]&gt;50,"Pass","Fail")</f>
        <v>Pass</v>
      </c>
      <c r="K536" t="str">
        <f>IF(StudentPerformance[[#This Row],[reading score]]&gt;50,"Pass","Fail")</f>
        <v>Pass</v>
      </c>
      <c r="L536" t="str">
        <f>IF(StudentPerformance[[#This Row],[writing score]]&gt;50,"Pass","Fail")</f>
        <v>Pass</v>
      </c>
      <c r="M536" t="str">
        <f t="shared" si="8"/>
        <v>Pass</v>
      </c>
    </row>
    <row r="537" spans="1:13" x14ac:dyDescent="0.2">
      <c r="A537">
        <f>RANK(StudentPerformance[[#This Row],[Total marks]],StudentPerformance[Total marks],0)</f>
        <v>534</v>
      </c>
      <c r="B537" t="s">
        <v>7</v>
      </c>
      <c r="C537" t="s">
        <v>18</v>
      </c>
      <c r="D537" t="s">
        <v>9</v>
      </c>
      <c r="E537" t="s">
        <v>10</v>
      </c>
      <c r="F537">
        <v>59</v>
      </c>
      <c r="G537">
        <v>70</v>
      </c>
      <c r="H537">
        <v>73</v>
      </c>
      <c r="I537">
        <f>SUM(StudentPerformance[[#This Row],[math score]],StudentPerformance[[#This Row],[reading score]],StudentPerformance[[#This Row],[writing score]])</f>
        <v>202</v>
      </c>
      <c r="J537" t="str">
        <f>IF(StudentPerformance[[#This Row],[math score]]&gt;50,"Pass","Fail")</f>
        <v>Pass</v>
      </c>
      <c r="K537" t="str">
        <f>IF(StudentPerformance[[#This Row],[reading score]]&gt;50,"Pass","Fail")</f>
        <v>Pass</v>
      </c>
      <c r="L537" t="str">
        <f>IF(StudentPerformance[[#This Row],[writing score]]&gt;50,"Pass","Fail")</f>
        <v>Pass</v>
      </c>
      <c r="M537" t="str">
        <f t="shared" si="8"/>
        <v>Pass</v>
      </c>
    </row>
    <row r="538" spans="1:13" x14ac:dyDescent="0.2">
      <c r="A538">
        <f>RANK(StudentPerformance[[#This Row],[Total marks]],StudentPerformance[Total marks],0)</f>
        <v>534</v>
      </c>
      <c r="B538" t="s">
        <v>15</v>
      </c>
      <c r="C538" t="s">
        <v>8</v>
      </c>
      <c r="D538" t="s">
        <v>17</v>
      </c>
      <c r="E538" t="s">
        <v>13</v>
      </c>
      <c r="F538">
        <v>69</v>
      </c>
      <c r="G538">
        <v>70</v>
      </c>
      <c r="H538">
        <v>63</v>
      </c>
      <c r="I538">
        <f>SUM(StudentPerformance[[#This Row],[math score]],StudentPerformance[[#This Row],[reading score]],StudentPerformance[[#This Row],[writing score]])</f>
        <v>202</v>
      </c>
      <c r="J538" t="str">
        <f>IF(StudentPerformance[[#This Row],[math score]]&gt;50,"Pass","Fail")</f>
        <v>Pass</v>
      </c>
      <c r="K538" t="str">
        <f>IF(StudentPerformance[[#This Row],[reading score]]&gt;50,"Pass","Fail")</f>
        <v>Pass</v>
      </c>
      <c r="L538" t="str">
        <f>IF(StudentPerformance[[#This Row],[writing score]]&gt;50,"Pass","Fail")</f>
        <v>Pass</v>
      </c>
      <c r="M538" t="str">
        <f t="shared" si="8"/>
        <v>Pass</v>
      </c>
    </row>
    <row r="539" spans="1:13" x14ac:dyDescent="0.2">
      <c r="A539">
        <f>RANK(StudentPerformance[[#This Row],[Total marks]],StudentPerformance[Total marks],0)</f>
        <v>534</v>
      </c>
      <c r="B539" t="s">
        <v>15</v>
      </c>
      <c r="C539" t="s">
        <v>11</v>
      </c>
      <c r="D539" t="s">
        <v>19</v>
      </c>
      <c r="E539" t="s">
        <v>10</v>
      </c>
      <c r="F539">
        <v>71</v>
      </c>
      <c r="G539">
        <v>66</v>
      </c>
      <c r="H539">
        <v>65</v>
      </c>
      <c r="I539">
        <f>SUM(StudentPerformance[[#This Row],[math score]],StudentPerformance[[#This Row],[reading score]],StudentPerformance[[#This Row],[writing score]])</f>
        <v>202</v>
      </c>
      <c r="J539" t="str">
        <f>IF(StudentPerformance[[#This Row],[math score]]&gt;50,"Pass","Fail")</f>
        <v>Pass</v>
      </c>
      <c r="K539" t="str">
        <f>IF(StudentPerformance[[#This Row],[reading score]]&gt;50,"Pass","Fail")</f>
        <v>Pass</v>
      </c>
      <c r="L539" t="str">
        <f>IF(StudentPerformance[[#This Row],[writing score]]&gt;50,"Pass","Fail")</f>
        <v>Pass</v>
      </c>
      <c r="M539" t="str">
        <f t="shared" si="8"/>
        <v>Pass</v>
      </c>
    </row>
    <row r="540" spans="1:13" x14ac:dyDescent="0.2">
      <c r="A540">
        <f>RANK(StudentPerformance[[#This Row],[Total marks]],StudentPerformance[Total marks],0)</f>
        <v>534</v>
      </c>
      <c r="B540" t="s">
        <v>15</v>
      </c>
      <c r="C540" t="s">
        <v>11</v>
      </c>
      <c r="D540" t="s">
        <v>20</v>
      </c>
      <c r="E540" t="s">
        <v>10</v>
      </c>
      <c r="F540">
        <v>73</v>
      </c>
      <c r="G540">
        <v>66</v>
      </c>
      <c r="H540">
        <v>63</v>
      </c>
      <c r="I540">
        <f>SUM(StudentPerformance[[#This Row],[math score]],StudentPerformance[[#This Row],[reading score]],StudentPerformance[[#This Row],[writing score]])</f>
        <v>202</v>
      </c>
      <c r="J540" t="str">
        <f>IF(StudentPerformance[[#This Row],[math score]]&gt;50,"Pass","Fail")</f>
        <v>Pass</v>
      </c>
      <c r="K540" t="str">
        <f>IF(StudentPerformance[[#This Row],[reading score]]&gt;50,"Pass","Fail")</f>
        <v>Pass</v>
      </c>
      <c r="L540" t="str">
        <f>IF(StudentPerformance[[#This Row],[writing score]]&gt;50,"Pass","Fail")</f>
        <v>Pass</v>
      </c>
      <c r="M540" t="str">
        <f t="shared" si="8"/>
        <v>Pass</v>
      </c>
    </row>
    <row r="541" spans="1:13" x14ac:dyDescent="0.2">
      <c r="A541">
        <f>RANK(StudentPerformance[[#This Row],[Total marks]],StudentPerformance[Total marks],0)</f>
        <v>540</v>
      </c>
      <c r="B541" t="s">
        <v>7</v>
      </c>
      <c r="C541" t="s">
        <v>16</v>
      </c>
      <c r="D541" t="s">
        <v>19</v>
      </c>
      <c r="E541" t="s">
        <v>10</v>
      </c>
      <c r="F541">
        <v>55</v>
      </c>
      <c r="G541">
        <v>73</v>
      </c>
      <c r="H541">
        <v>73</v>
      </c>
      <c r="I541">
        <f>SUM(StudentPerformance[[#This Row],[math score]],StudentPerformance[[#This Row],[reading score]],StudentPerformance[[#This Row],[writing score]])</f>
        <v>201</v>
      </c>
      <c r="J541" t="str">
        <f>IF(StudentPerformance[[#This Row],[math score]]&gt;50,"Pass","Fail")</f>
        <v>Pass</v>
      </c>
      <c r="K541" t="str">
        <f>IF(StudentPerformance[[#This Row],[reading score]]&gt;50,"Pass","Fail")</f>
        <v>Pass</v>
      </c>
      <c r="L541" t="str">
        <f>IF(StudentPerformance[[#This Row],[writing score]]&gt;50,"Pass","Fail")</f>
        <v>Pass</v>
      </c>
      <c r="M541" t="str">
        <f t="shared" si="8"/>
        <v>Pass</v>
      </c>
    </row>
    <row r="542" spans="1:13" x14ac:dyDescent="0.2">
      <c r="A542">
        <f>RANK(StudentPerformance[[#This Row],[Total marks]],StudentPerformance[Total marks],0)</f>
        <v>540</v>
      </c>
      <c r="B542" t="s">
        <v>7</v>
      </c>
      <c r="C542" t="s">
        <v>16</v>
      </c>
      <c r="D542" t="s">
        <v>20</v>
      </c>
      <c r="E542" t="s">
        <v>10</v>
      </c>
      <c r="F542">
        <v>59</v>
      </c>
      <c r="G542">
        <v>73</v>
      </c>
      <c r="H542">
        <v>69</v>
      </c>
      <c r="I542">
        <f>SUM(StudentPerformance[[#This Row],[math score]],StudentPerformance[[#This Row],[reading score]],StudentPerformance[[#This Row],[writing score]])</f>
        <v>201</v>
      </c>
      <c r="J542" t="str">
        <f>IF(StudentPerformance[[#This Row],[math score]]&gt;50,"Pass","Fail")</f>
        <v>Pass</v>
      </c>
      <c r="K542" t="str">
        <f>IF(StudentPerformance[[#This Row],[reading score]]&gt;50,"Pass","Fail")</f>
        <v>Pass</v>
      </c>
      <c r="L542" t="str">
        <f>IF(StudentPerformance[[#This Row],[writing score]]&gt;50,"Pass","Fail")</f>
        <v>Pass</v>
      </c>
      <c r="M542" t="str">
        <f t="shared" si="8"/>
        <v>Pass</v>
      </c>
    </row>
    <row r="543" spans="1:13" x14ac:dyDescent="0.2">
      <c r="A543">
        <f>RANK(StudentPerformance[[#This Row],[Total marks]],StudentPerformance[Total marks],0)</f>
        <v>540</v>
      </c>
      <c r="B543" t="s">
        <v>7</v>
      </c>
      <c r="C543" t="s">
        <v>16</v>
      </c>
      <c r="D543" t="s">
        <v>9</v>
      </c>
      <c r="E543" t="s">
        <v>10</v>
      </c>
      <c r="F543">
        <v>59</v>
      </c>
      <c r="G543">
        <v>72</v>
      </c>
      <c r="H543">
        <v>70</v>
      </c>
      <c r="I543">
        <f>SUM(StudentPerformance[[#This Row],[math score]],StudentPerformance[[#This Row],[reading score]],StudentPerformance[[#This Row],[writing score]])</f>
        <v>201</v>
      </c>
      <c r="J543" t="str">
        <f>IF(StudentPerformance[[#This Row],[math score]]&gt;50,"Pass","Fail")</f>
        <v>Pass</v>
      </c>
      <c r="K543" t="str">
        <f>IF(StudentPerformance[[#This Row],[reading score]]&gt;50,"Pass","Fail")</f>
        <v>Pass</v>
      </c>
      <c r="L543" t="str">
        <f>IF(StudentPerformance[[#This Row],[writing score]]&gt;50,"Pass","Fail")</f>
        <v>Pass</v>
      </c>
      <c r="M543" t="str">
        <f t="shared" si="8"/>
        <v>Pass</v>
      </c>
    </row>
    <row r="544" spans="1:13" x14ac:dyDescent="0.2">
      <c r="A544">
        <f>RANK(StudentPerformance[[#This Row],[Total marks]],StudentPerformance[Total marks],0)</f>
        <v>540</v>
      </c>
      <c r="B544" t="s">
        <v>7</v>
      </c>
      <c r="C544" t="s">
        <v>11</v>
      </c>
      <c r="D544" t="s">
        <v>19</v>
      </c>
      <c r="E544" t="s">
        <v>10</v>
      </c>
      <c r="F544">
        <v>65</v>
      </c>
      <c r="G544">
        <v>69</v>
      </c>
      <c r="H544">
        <v>67</v>
      </c>
      <c r="I544">
        <f>SUM(StudentPerformance[[#This Row],[math score]],StudentPerformance[[#This Row],[reading score]],StudentPerformance[[#This Row],[writing score]])</f>
        <v>201</v>
      </c>
      <c r="J544" t="str">
        <f>IF(StudentPerformance[[#This Row],[math score]]&gt;50,"Pass","Fail")</f>
        <v>Pass</v>
      </c>
      <c r="K544" t="str">
        <f>IF(StudentPerformance[[#This Row],[reading score]]&gt;50,"Pass","Fail")</f>
        <v>Pass</v>
      </c>
      <c r="L544" t="str">
        <f>IF(StudentPerformance[[#This Row],[writing score]]&gt;50,"Pass","Fail")</f>
        <v>Pass</v>
      </c>
      <c r="M544" t="str">
        <f t="shared" si="8"/>
        <v>Pass</v>
      </c>
    </row>
    <row r="545" spans="1:13" x14ac:dyDescent="0.2">
      <c r="A545">
        <f>RANK(StudentPerformance[[#This Row],[Total marks]],StudentPerformance[Total marks],0)</f>
        <v>540</v>
      </c>
      <c r="B545" t="s">
        <v>15</v>
      </c>
      <c r="C545" t="s">
        <v>18</v>
      </c>
      <c r="D545" t="s">
        <v>20</v>
      </c>
      <c r="E545" t="s">
        <v>10</v>
      </c>
      <c r="F545">
        <v>73</v>
      </c>
      <c r="G545">
        <v>66</v>
      </c>
      <c r="H545">
        <v>62</v>
      </c>
      <c r="I545">
        <f>SUM(StudentPerformance[[#This Row],[math score]],StudentPerformance[[#This Row],[reading score]],StudentPerformance[[#This Row],[writing score]])</f>
        <v>201</v>
      </c>
      <c r="J545" t="str">
        <f>IF(StudentPerformance[[#This Row],[math score]]&gt;50,"Pass","Fail")</f>
        <v>Pass</v>
      </c>
      <c r="K545" t="str">
        <f>IF(StudentPerformance[[#This Row],[reading score]]&gt;50,"Pass","Fail")</f>
        <v>Pass</v>
      </c>
      <c r="L545" t="str">
        <f>IF(StudentPerformance[[#This Row],[writing score]]&gt;50,"Pass","Fail")</f>
        <v>Pass</v>
      </c>
      <c r="M545" t="str">
        <f t="shared" si="8"/>
        <v>Pass</v>
      </c>
    </row>
    <row r="546" spans="1:13" x14ac:dyDescent="0.2">
      <c r="A546">
        <f>RANK(StudentPerformance[[#This Row],[Total marks]],StudentPerformance[Total marks],0)</f>
        <v>540</v>
      </c>
      <c r="B546" t="s">
        <v>15</v>
      </c>
      <c r="C546" t="s">
        <v>18</v>
      </c>
      <c r="D546" t="s">
        <v>12</v>
      </c>
      <c r="E546" t="s">
        <v>10</v>
      </c>
      <c r="F546">
        <v>67</v>
      </c>
      <c r="G546">
        <v>64</v>
      </c>
      <c r="H546">
        <v>70</v>
      </c>
      <c r="I546">
        <f>SUM(StudentPerformance[[#This Row],[math score]],StudentPerformance[[#This Row],[reading score]],StudentPerformance[[#This Row],[writing score]])</f>
        <v>201</v>
      </c>
      <c r="J546" t="str">
        <f>IF(StudentPerformance[[#This Row],[math score]]&gt;50,"Pass","Fail")</f>
        <v>Pass</v>
      </c>
      <c r="K546" t="str">
        <f>IF(StudentPerformance[[#This Row],[reading score]]&gt;50,"Pass","Fail")</f>
        <v>Pass</v>
      </c>
      <c r="L546" t="str">
        <f>IF(StudentPerformance[[#This Row],[writing score]]&gt;50,"Pass","Fail")</f>
        <v>Pass</v>
      </c>
      <c r="M546" t="str">
        <f t="shared" si="8"/>
        <v>Pass</v>
      </c>
    </row>
    <row r="547" spans="1:13" x14ac:dyDescent="0.2">
      <c r="A547">
        <f>RANK(StudentPerformance[[#This Row],[Total marks]],StudentPerformance[Total marks],0)</f>
        <v>540</v>
      </c>
      <c r="B547" t="s">
        <v>15</v>
      </c>
      <c r="C547" t="s">
        <v>11</v>
      </c>
      <c r="D547" t="s">
        <v>12</v>
      </c>
      <c r="E547" t="s">
        <v>10</v>
      </c>
      <c r="F547">
        <v>69</v>
      </c>
      <c r="G547">
        <v>64</v>
      </c>
      <c r="H547">
        <v>68</v>
      </c>
      <c r="I547">
        <f>SUM(StudentPerformance[[#This Row],[math score]],StudentPerformance[[#This Row],[reading score]],StudentPerformance[[#This Row],[writing score]])</f>
        <v>201</v>
      </c>
      <c r="J547" t="str">
        <f>IF(StudentPerformance[[#This Row],[math score]]&gt;50,"Pass","Fail")</f>
        <v>Pass</v>
      </c>
      <c r="K547" t="str">
        <f>IF(StudentPerformance[[#This Row],[reading score]]&gt;50,"Pass","Fail")</f>
        <v>Pass</v>
      </c>
      <c r="L547" t="str">
        <f>IF(StudentPerformance[[#This Row],[writing score]]&gt;50,"Pass","Fail")</f>
        <v>Pass</v>
      </c>
      <c r="M547" t="str">
        <f t="shared" si="8"/>
        <v>Pass</v>
      </c>
    </row>
    <row r="548" spans="1:13" x14ac:dyDescent="0.2">
      <c r="A548">
        <f>RANK(StudentPerformance[[#This Row],[Total marks]],StudentPerformance[Total marks],0)</f>
        <v>540</v>
      </c>
      <c r="B548" t="s">
        <v>15</v>
      </c>
      <c r="C548" t="s">
        <v>18</v>
      </c>
      <c r="D548" t="s">
        <v>12</v>
      </c>
      <c r="E548" t="s">
        <v>13</v>
      </c>
      <c r="F548">
        <v>77</v>
      </c>
      <c r="G548">
        <v>62</v>
      </c>
      <c r="H548">
        <v>62</v>
      </c>
      <c r="I548">
        <f>SUM(StudentPerformance[[#This Row],[math score]],StudentPerformance[[#This Row],[reading score]],StudentPerformance[[#This Row],[writing score]])</f>
        <v>201</v>
      </c>
      <c r="J548" t="str">
        <f>IF(StudentPerformance[[#This Row],[math score]]&gt;50,"Pass","Fail")</f>
        <v>Pass</v>
      </c>
      <c r="K548" t="str">
        <f>IF(StudentPerformance[[#This Row],[reading score]]&gt;50,"Pass","Fail")</f>
        <v>Pass</v>
      </c>
      <c r="L548" t="str">
        <f>IF(StudentPerformance[[#This Row],[writing score]]&gt;50,"Pass","Fail")</f>
        <v>Pass</v>
      </c>
      <c r="M548" t="str">
        <f t="shared" si="8"/>
        <v>Pass</v>
      </c>
    </row>
    <row r="549" spans="1:13" x14ac:dyDescent="0.2">
      <c r="A549">
        <f>RANK(StudentPerformance[[#This Row],[Total marks]],StudentPerformance[Total marks],0)</f>
        <v>540</v>
      </c>
      <c r="B549" t="s">
        <v>15</v>
      </c>
      <c r="C549" t="s">
        <v>18</v>
      </c>
      <c r="D549" t="s">
        <v>12</v>
      </c>
      <c r="E549" t="s">
        <v>13</v>
      </c>
      <c r="F549">
        <v>71</v>
      </c>
      <c r="G549">
        <v>61</v>
      </c>
      <c r="H549">
        <v>69</v>
      </c>
      <c r="I549">
        <f>SUM(StudentPerformance[[#This Row],[math score]],StudentPerformance[[#This Row],[reading score]],StudentPerformance[[#This Row],[writing score]])</f>
        <v>201</v>
      </c>
      <c r="J549" t="str">
        <f>IF(StudentPerformance[[#This Row],[math score]]&gt;50,"Pass","Fail")</f>
        <v>Pass</v>
      </c>
      <c r="K549" t="str">
        <f>IF(StudentPerformance[[#This Row],[reading score]]&gt;50,"Pass","Fail")</f>
        <v>Pass</v>
      </c>
      <c r="L549" t="str">
        <f>IF(StudentPerformance[[#This Row],[writing score]]&gt;50,"Pass","Fail")</f>
        <v>Pass</v>
      </c>
      <c r="M549" t="str">
        <f t="shared" si="8"/>
        <v>Pass</v>
      </c>
    </row>
    <row r="550" spans="1:13" x14ac:dyDescent="0.2">
      <c r="A550">
        <f>RANK(StudentPerformance[[#This Row],[Total marks]],StudentPerformance[Total marks],0)</f>
        <v>549</v>
      </c>
      <c r="B550" t="s">
        <v>7</v>
      </c>
      <c r="C550" t="s">
        <v>8</v>
      </c>
      <c r="D550" t="s">
        <v>19</v>
      </c>
      <c r="E550" t="s">
        <v>10</v>
      </c>
      <c r="F550">
        <v>60</v>
      </c>
      <c r="G550">
        <v>72</v>
      </c>
      <c r="H550">
        <v>68</v>
      </c>
      <c r="I550">
        <f>SUM(StudentPerformance[[#This Row],[math score]],StudentPerformance[[#This Row],[reading score]],StudentPerformance[[#This Row],[writing score]])</f>
        <v>200</v>
      </c>
      <c r="J550" t="str">
        <f>IF(StudentPerformance[[#This Row],[math score]]&gt;50,"Pass","Fail")</f>
        <v>Pass</v>
      </c>
      <c r="K550" t="str">
        <f>IF(StudentPerformance[[#This Row],[reading score]]&gt;50,"Pass","Fail")</f>
        <v>Pass</v>
      </c>
      <c r="L550" t="str">
        <f>IF(StudentPerformance[[#This Row],[writing score]]&gt;50,"Pass","Fail")</f>
        <v>Pass</v>
      </c>
      <c r="M550" t="str">
        <f t="shared" si="8"/>
        <v>Pass</v>
      </c>
    </row>
    <row r="551" spans="1:13" x14ac:dyDescent="0.2">
      <c r="A551">
        <f>RANK(StudentPerformance[[#This Row],[Total marks]],StudentPerformance[Total marks],0)</f>
        <v>549</v>
      </c>
      <c r="B551" t="s">
        <v>7</v>
      </c>
      <c r="C551" t="s">
        <v>11</v>
      </c>
      <c r="D551" t="s">
        <v>12</v>
      </c>
      <c r="E551" t="s">
        <v>10</v>
      </c>
      <c r="F551">
        <v>59</v>
      </c>
      <c r="G551">
        <v>71</v>
      </c>
      <c r="H551">
        <v>70</v>
      </c>
      <c r="I551">
        <f>SUM(StudentPerformance[[#This Row],[math score]],StudentPerformance[[#This Row],[reading score]],StudentPerformance[[#This Row],[writing score]])</f>
        <v>200</v>
      </c>
      <c r="J551" t="str">
        <f>IF(StudentPerformance[[#This Row],[math score]]&gt;50,"Pass","Fail")</f>
        <v>Pass</v>
      </c>
      <c r="K551" t="str">
        <f>IF(StudentPerformance[[#This Row],[reading score]]&gt;50,"Pass","Fail")</f>
        <v>Pass</v>
      </c>
      <c r="L551" t="str">
        <f>IF(StudentPerformance[[#This Row],[writing score]]&gt;50,"Pass","Fail")</f>
        <v>Pass</v>
      </c>
      <c r="M551" t="str">
        <f t="shared" si="8"/>
        <v>Pass</v>
      </c>
    </row>
    <row r="552" spans="1:13" x14ac:dyDescent="0.2">
      <c r="A552">
        <f>RANK(StudentPerformance[[#This Row],[Total marks]],StudentPerformance[Total marks],0)</f>
        <v>549</v>
      </c>
      <c r="B552" t="s">
        <v>7</v>
      </c>
      <c r="C552" t="s">
        <v>8</v>
      </c>
      <c r="D552" t="s">
        <v>20</v>
      </c>
      <c r="E552" t="s">
        <v>13</v>
      </c>
      <c r="F552">
        <v>60</v>
      </c>
      <c r="G552">
        <v>70</v>
      </c>
      <c r="H552">
        <v>70</v>
      </c>
      <c r="I552">
        <f>SUM(StudentPerformance[[#This Row],[math score]],StudentPerformance[[#This Row],[reading score]],StudentPerformance[[#This Row],[writing score]])</f>
        <v>200</v>
      </c>
      <c r="J552" t="str">
        <f>IF(StudentPerformance[[#This Row],[math score]]&gt;50,"Pass","Fail")</f>
        <v>Pass</v>
      </c>
      <c r="K552" t="str">
        <f>IF(StudentPerformance[[#This Row],[reading score]]&gt;50,"Pass","Fail")</f>
        <v>Pass</v>
      </c>
      <c r="L552" t="str">
        <f>IF(StudentPerformance[[#This Row],[writing score]]&gt;50,"Pass","Fail")</f>
        <v>Pass</v>
      </c>
      <c r="M552" t="str">
        <f t="shared" si="8"/>
        <v>Pass</v>
      </c>
    </row>
    <row r="553" spans="1:13" x14ac:dyDescent="0.2">
      <c r="A553">
        <f>RANK(StudentPerformance[[#This Row],[Total marks]],StudentPerformance[Total marks],0)</f>
        <v>549</v>
      </c>
      <c r="B553" t="s">
        <v>7</v>
      </c>
      <c r="C553" t="s">
        <v>11</v>
      </c>
      <c r="D553" t="s">
        <v>12</v>
      </c>
      <c r="E553" t="s">
        <v>10</v>
      </c>
      <c r="F553">
        <v>62</v>
      </c>
      <c r="G553">
        <v>69</v>
      </c>
      <c r="H553">
        <v>69</v>
      </c>
      <c r="I553">
        <f>SUM(StudentPerformance[[#This Row],[math score]],StudentPerformance[[#This Row],[reading score]],StudentPerformance[[#This Row],[writing score]])</f>
        <v>200</v>
      </c>
      <c r="J553" t="str">
        <f>IF(StudentPerformance[[#This Row],[math score]]&gt;50,"Pass","Fail")</f>
        <v>Pass</v>
      </c>
      <c r="K553" t="str">
        <f>IF(StudentPerformance[[#This Row],[reading score]]&gt;50,"Pass","Fail")</f>
        <v>Pass</v>
      </c>
      <c r="L553" t="str">
        <f>IF(StudentPerformance[[#This Row],[writing score]]&gt;50,"Pass","Fail")</f>
        <v>Pass</v>
      </c>
      <c r="M553" t="str">
        <f t="shared" si="8"/>
        <v>Pass</v>
      </c>
    </row>
    <row r="554" spans="1:13" x14ac:dyDescent="0.2">
      <c r="A554">
        <f>RANK(StudentPerformance[[#This Row],[Total marks]],StudentPerformance[Total marks],0)</f>
        <v>549</v>
      </c>
      <c r="B554" t="s">
        <v>7</v>
      </c>
      <c r="C554" t="s">
        <v>11</v>
      </c>
      <c r="D554" t="s">
        <v>19</v>
      </c>
      <c r="E554" t="s">
        <v>10</v>
      </c>
      <c r="F554">
        <v>60</v>
      </c>
      <c r="G554">
        <v>68</v>
      </c>
      <c r="H554">
        <v>72</v>
      </c>
      <c r="I554">
        <f>SUM(StudentPerformance[[#This Row],[math score]],StudentPerformance[[#This Row],[reading score]],StudentPerformance[[#This Row],[writing score]])</f>
        <v>200</v>
      </c>
      <c r="J554" t="str">
        <f>IF(StudentPerformance[[#This Row],[math score]]&gt;50,"Pass","Fail")</f>
        <v>Pass</v>
      </c>
      <c r="K554" t="str">
        <f>IF(StudentPerformance[[#This Row],[reading score]]&gt;50,"Pass","Fail")</f>
        <v>Pass</v>
      </c>
      <c r="L554" t="str">
        <f>IF(StudentPerformance[[#This Row],[writing score]]&gt;50,"Pass","Fail")</f>
        <v>Pass</v>
      </c>
      <c r="M554" t="str">
        <f t="shared" si="8"/>
        <v>Pass</v>
      </c>
    </row>
    <row r="555" spans="1:13" x14ac:dyDescent="0.2">
      <c r="A555">
        <f>RANK(StudentPerformance[[#This Row],[Total marks]],StudentPerformance[Total marks],0)</f>
        <v>549</v>
      </c>
      <c r="B555" t="s">
        <v>15</v>
      </c>
      <c r="C555" t="s">
        <v>21</v>
      </c>
      <c r="D555" t="s">
        <v>9</v>
      </c>
      <c r="E555" t="s">
        <v>10</v>
      </c>
      <c r="F555">
        <v>68</v>
      </c>
      <c r="G555">
        <v>68</v>
      </c>
      <c r="H555">
        <v>64</v>
      </c>
      <c r="I555">
        <f>SUM(StudentPerformance[[#This Row],[math score]],StudentPerformance[[#This Row],[reading score]],StudentPerformance[[#This Row],[writing score]])</f>
        <v>200</v>
      </c>
      <c r="J555" t="str">
        <f>IF(StudentPerformance[[#This Row],[math score]]&gt;50,"Pass","Fail")</f>
        <v>Pass</v>
      </c>
      <c r="K555" t="str">
        <f>IF(StudentPerformance[[#This Row],[reading score]]&gt;50,"Pass","Fail")</f>
        <v>Pass</v>
      </c>
      <c r="L555" t="str">
        <f>IF(StudentPerformance[[#This Row],[writing score]]&gt;50,"Pass","Fail")</f>
        <v>Pass</v>
      </c>
      <c r="M555" t="str">
        <f t="shared" si="8"/>
        <v>Pass</v>
      </c>
    </row>
    <row r="556" spans="1:13" x14ac:dyDescent="0.2">
      <c r="A556">
        <f>RANK(StudentPerformance[[#This Row],[Total marks]],StudentPerformance[Total marks],0)</f>
        <v>549</v>
      </c>
      <c r="B556" t="s">
        <v>7</v>
      </c>
      <c r="C556" t="s">
        <v>11</v>
      </c>
      <c r="D556" t="s">
        <v>17</v>
      </c>
      <c r="E556" t="s">
        <v>10</v>
      </c>
      <c r="F556">
        <v>63</v>
      </c>
      <c r="G556">
        <v>67</v>
      </c>
      <c r="H556">
        <v>70</v>
      </c>
      <c r="I556">
        <f>SUM(StudentPerformance[[#This Row],[math score]],StudentPerformance[[#This Row],[reading score]],StudentPerformance[[#This Row],[writing score]])</f>
        <v>200</v>
      </c>
      <c r="J556" t="str">
        <f>IF(StudentPerformance[[#This Row],[math score]]&gt;50,"Pass","Fail")</f>
        <v>Pass</v>
      </c>
      <c r="K556" t="str">
        <f>IF(StudentPerformance[[#This Row],[reading score]]&gt;50,"Pass","Fail")</f>
        <v>Pass</v>
      </c>
      <c r="L556" t="str">
        <f>IF(StudentPerformance[[#This Row],[writing score]]&gt;50,"Pass","Fail")</f>
        <v>Pass</v>
      </c>
      <c r="M556" t="str">
        <f t="shared" si="8"/>
        <v>Pass</v>
      </c>
    </row>
    <row r="557" spans="1:13" x14ac:dyDescent="0.2">
      <c r="A557">
        <f>RANK(StudentPerformance[[#This Row],[Total marks]],StudentPerformance[Total marks],0)</f>
        <v>549</v>
      </c>
      <c r="B557" t="s">
        <v>7</v>
      </c>
      <c r="C557" t="s">
        <v>21</v>
      </c>
      <c r="D557" t="s">
        <v>17</v>
      </c>
      <c r="E557" t="s">
        <v>10</v>
      </c>
      <c r="F557">
        <v>66</v>
      </c>
      <c r="G557">
        <v>65</v>
      </c>
      <c r="H557">
        <v>69</v>
      </c>
      <c r="I557">
        <f>SUM(StudentPerformance[[#This Row],[math score]],StudentPerformance[[#This Row],[reading score]],StudentPerformance[[#This Row],[writing score]])</f>
        <v>200</v>
      </c>
      <c r="J557" t="str">
        <f>IF(StudentPerformance[[#This Row],[math score]]&gt;50,"Pass","Fail")</f>
        <v>Pass</v>
      </c>
      <c r="K557" t="str">
        <f>IF(StudentPerformance[[#This Row],[reading score]]&gt;50,"Pass","Fail")</f>
        <v>Pass</v>
      </c>
      <c r="L557" t="str">
        <f>IF(StudentPerformance[[#This Row],[writing score]]&gt;50,"Pass","Fail")</f>
        <v>Pass</v>
      </c>
      <c r="M557" t="str">
        <f t="shared" si="8"/>
        <v>Pass</v>
      </c>
    </row>
    <row r="558" spans="1:13" x14ac:dyDescent="0.2">
      <c r="A558">
        <f>RANK(StudentPerformance[[#This Row],[Total marks]],StudentPerformance[Total marks],0)</f>
        <v>557</v>
      </c>
      <c r="B558" t="s">
        <v>7</v>
      </c>
      <c r="C558" t="s">
        <v>11</v>
      </c>
      <c r="D558" t="s">
        <v>17</v>
      </c>
      <c r="E558" t="s">
        <v>10</v>
      </c>
      <c r="F558">
        <v>58</v>
      </c>
      <c r="G558">
        <v>73</v>
      </c>
      <c r="H558">
        <v>68</v>
      </c>
      <c r="I558">
        <f>SUM(StudentPerformance[[#This Row],[math score]],StudentPerformance[[#This Row],[reading score]],StudentPerformance[[#This Row],[writing score]])</f>
        <v>199</v>
      </c>
      <c r="J558" t="str">
        <f>IF(StudentPerformance[[#This Row],[math score]]&gt;50,"Pass","Fail")</f>
        <v>Pass</v>
      </c>
      <c r="K558" t="str">
        <f>IF(StudentPerformance[[#This Row],[reading score]]&gt;50,"Pass","Fail")</f>
        <v>Pass</v>
      </c>
      <c r="L558" t="str">
        <f>IF(StudentPerformance[[#This Row],[writing score]]&gt;50,"Pass","Fail")</f>
        <v>Pass</v>
      </c>
      <c r="M558" t="str">
        <f t="shared" si="8"/>
        <v>Pass</v>
      </c>
    </row>
    <row r="559" spans="1:13" x14ac:dyDescent="0.2">
      <c r="A559">
        <f>RANK(StudentPerformance[[#This Row],[Total marks]],StudentPerformance[Total marks],0)</f>
        <v>557</v>
      </c>
      <c r="B559" t="s">
        <v>7</v>
      </c>
      <c r="C559" t="s">
        <v>11</v>
      </c>
      <c r="D559" t="s">
        <v>19</v>
      </c>
      <c r="E559" t="s">
        <v>10</v>
      </c>
      <c r="F559">
        <v>59</v>
      </c>
      <c r="G559">
        <v>72</v>
      </c>
      <c r="H559">
        <v>68</v>
      </c>
      <c r="I559">
        <f>SUM(StudentPerformance[[#This Row],[math score]],StudentPerformance[[#This Row],[reading score]],StudentPerformance[[#This Row],[writing score]])</f>
        <v>199</v>
      </c>
      <c r="J559" t="str">
        <f>IF(StudentPerformance[[#This Row],[math score]]&gt;50,"Pass","Fail")</f>
        <v>Pass</v>
      </c>
      <c r="K559" t="str">
        <f>IF(StudentPerformance[[#This Row],[reading score]]&gt;50,"Pass","Fail")</f>
        <v>Pass</v>
      </c>
      <c r="L559" t="str">
        <f>IF(StudentPerformance[[#This Row],[writing score]]&gt;50,"Pass","Fail")</f>
        <v>Pass</v>
      </c>
      <c r="M559" t="str">
        <f t="shared" si="8"/>
        <v>Pass</v>
      </c>
    </row>
    <row r="560" spans="1:13" x14ac:dyDescent="0.2">
      <c r="A560">
        <f>RANK(StudentPerformance[[#This Row],[Total marks]],StudentPerformance[Total marks],0)</f>
        <v>557</v>
      </c>
      <c r="B560" t="s">
        <v>15</v>
      </c>
      <c r="C560" t="s">
        <v>16</v>
      </c>
      <c r="D560" t="s">
        <v>9</v>
      </c>
      <c r="E560" t="s">
        <v>10</v>
      </c>
      <c r="F560">
        <v>62</v>
      </c>
      <c r="G560">
        <v>72</v>
      </c>
      <c r="H560">
        <v>65</v>
      </c>
      <c r="I560">
        <f>SUM(StudentPerformance[[#This Row],[math score]],StudentPerformance[[#This Row],[reading score]],StudentPerformance[[#This Row],[writing score]])</f>
        <v>199</v>
      </c>
      <c r="J560" t="str">
        <f>IF(StudentPerformance[[#This Row],[math score]]&gt;50,"Pass","Fail")</f>
        <v>Pass</v>
      </c>
      <c r="K560" t="str">
        <f>IF(StudentPerformance[[#This Row],[reading score]]&gt;50,"Pass","Fail")</f>
        <v>Pass</v>
      </c>
      <c r="L560" t="str">
        <f>IF(StudentPerformance[[#This Row],[writing score]]&gt;50,"Pass","Fail")</f>
        <v>Pass</v>
      </c>
      <c r="M560" t="str">
        <f t="shared" si="8"/>
        <v>Pass</v>
      </c>
    </row>
    <row r="561" spans="1:13" x14ac:dyDescent="0.2">
      <c r="A561">
        <f>RANK(StudentPerformance[[#This Row],[Total marks]],StudentPerformance[Total marks],0)</f>
        <v>557</v>
      </c>
      <c r="B561" t="s">
        <v>15</v>
      </c>
      <c r="C561" t="s">
        <v>21</v>
      </c>
      <c r="D561" t="s">
        <v>20</v>
      </c>
      <c r="E561" t="s">
        <v>13</v>
      </c>
      <c r="F561">
        <v>73</v>
      </c>
      <c r="G561">
        <v>67</v>
      </c>
      <c r="H561">
        <v>59</v>
      </c>
      <c r="I561">
        <f>SUM(StudentPerformance[[#This Row],[math score]],StudentPerformance[[#This Row],[reading score]],StudentPerformance[[#This Row],[writing score]])</f>
        <v>199</v>
      </c>
      <c r="J561" t="str">
        <f>IF(StudentPerformance[[#This Row],[math score]]&gt;50,"Pass","Fail")</f>
        <v>Pass</v>
      </c>
      <c r="K561" t="str">
        <f>IF(StudentPerformance[[#This Row],[reading score]]&gt;50,"Pass","Fail")</f>
        <v>Pass</v>
      </c>
      <c r="L561" t="str">
        <f>IF(StudentPerformance[[#This Row],[writing score]]&gt;50,"Pass","Fail")</f>
        <v>Pass</v>
      </c>
      <c r="M561" t="str">
        <f t="shared" si="8"/>
        <v>Pass</v>
      </c>
    </row>
    <row r="562" spans="1:13" x14ac:dyDescent="0.2">
      <c r="A562">
        <f>RANK(StudentPerformance[[#This Row],[Total marks]],StudentPerformance[Total marks],0)</f>
        <v>557</v>
      </c>
      <c r="B562" t="s">
        <v>15</v>
      </c>
      <c r="C562" t="s">
        <v>21</v>
      </c>
      <c r="D562" t="s">
        <v>17</v>
      </c>
      <c r="E562" t="s">
        <v>10</v>
      </c>
      <c r="F562">
        <v>72</v>
      </c>
      <c r="G562">
        <v>64</v>
      </c>
      <c r="H562">
        <v>63</v>
      </c>
      <c r="I562">
        <f>SUM(StudentPerformance[[#This Row],[math score]],StudentPerformance[[#This Row],[reading score]],StudentPerformance[[#This Row],[writing score]])</f>
        <v>199</v>
      </c>
      <c r="J562" t="str">
        <f>IF(StudentPerformance[[#This Row],[math score]]&gt;50,"Pass","Fail")</f>
        <v>Pass</v>
      </c>
      <c r="K562" t="str">
        <f>IF(StudentPerformance[[#This Row],[reading score]]&gt;50,"Pass","Fail")</f>
        <v>Pass</v>
      </c>
      <c r="L562" t="str">
        <f>IF(StudentPerformance[[#This Row],[writing score]]&gt;50,"Pass","Fail")</f>
        <v>Pass</v>
      </c>
      <c r="M562" t="str">
        <f t="shared" si="8"/>
        <v>Pass</v>
      </c>
    </row>
    <row r="563" spans="1:13" x14ac:dyDescent="0.2">
      <c r="A563">
        <f>RANK(StudentPerformance[[#This Row],[Total marks]],StudentPerformance[Total marks],0)</f>
        <v>562</v>
      </c>
      <c r="B563" t="s">
        <v>7</v>
      </c>
      <c r="C563" t="s">
        <v>8</v>
      </c>
      <c r="D563" t="s">
        <v>17</v>
      </c>
      <c r="E563" t="s">
        <v>10</v>
      </c>
      <c r="F563">
        <v>52</v>
      </c>
      <c r="G563">
        <v>76</v>
      </c>
      <c r="H563">
        <v>70</v>
      </c>
      <c r="I563">
        <f>SUM(StudentPerformance[[#This Row],[math score]],StudentPerformance[[#This Row],[reading score]],StudentPerformance[[#This Row],[writing score]])</f>
        <v>198</v>
      </c>
      <c r="J563" t="str">
        <f>IF(StudentPerformance[[#This Row],[math score]]&gt;50,"Pass","Fail")</f>
        <v>Pass</v>
      </c>
      <c r="K563" t="str">
        <f>IF(StudentPerformance[[#This Row],[reading score]]&gt;50,"Pass","Fail")</f>
        <v>Pass</v>
      </c>
      <c r="L563" t="str">
        <f>IF(StudentPerformance[[#This Row],[writing score]]&gt;50,"Pass","Fail")</f>
        <v>Pass</v>
      </c>
      <c r="M563" t="str">
        <f t="shared" si="8"/>
        <v>Pass</v>
      </c>
    </row>
    <row r="564" spans="1:13" x14ac:dyDescent="0.2">
      <c r="A564">
        <f>RANK(StudentPerformance[[#This Row],[Total marks]],StudentPerformance[Total marks],0)</f>
        <v>562</v>
      </c>
      <c r="B564" t="s">
        <v>15</v>
      </c>
      <c r="C564" t="s">
        <v>18</v>
      </c>
      <c r="D564" t="s">
        <v>19</v>
      </c>
      <c r="E564" t="s">
        <v>10</v>
      </c>
      <c r="F564">
        <v>66</v>
      </c>
      <c r="G564">
        <v>69</v>
      </c>
      <c r="H564">
        <v>63</v>
      </c>
      <c r="I564">
        <f>SUM(StudentPerformance[[#This Row],[math score]],StudentPerformance[[#This Row],[reading score]],StudentPerformance[[#This Row],[writing score]])</f>
        <v>198</v>
      </c>
      <c r="J564" t="str">
        <f>IF(StudentPerformance[[#This Row],[math score]]&gt;50,"Pass","Fail")</f>
        <v>Pass</v>
      </c>
      <c r="K564" t="str">
        <f>IF(StudentPerformance[[#This Row],[reading score]]&gt;50,"Pass","Fail")</f>
        <v>Pass</v>
      </c>
      <c r="L564" t="str">
        <f>IF(StudentPerformance[[#This Row],[writing score]]&gt;50,"Pass","Fail")</f>
        <v>Pass</v>
      </c>
      <c r="M564" t="str">
        <f t="shared" si="8"/>
        <v>Pass</v>
      </c>
    </row>
    <row r="565" spans="1:13" x14ac:dyDescent="0.2">
      <c r="A565">
        <f>RANK(StudentPerformance[[#This Row],[Total marks]],StudentPerformance[Total marks],0)</f>
        <v>562</v>
      </c>
      <c r="B565" t="s">
        <v>7</v>
      </c>
      <c r="C565" t="s">
        <v>18</v>
      </c>
      <c r="D565" t="s">
        <v>19</v>
      </c>
      <c r="E565" t="s">
        <v>13</v>
      </c>
      <c r="F565">
        <v>56</v>
      </c>
      <c r="G565">
        <v>68</v>
      </c>
      <c r="H565">
        <v>74</v>
      </c>
      <c r="I565">
        <f>SUM(StudentPerformance[[#This Row],[math score]],StudentPerformance[[#This Row],[reading score]],StudentPerformance[[#This Row],[writing score]])</f>
        <v>198</v>
      </c>
      <c r="J565" t="str">
        <f>IF(StudentPerformance[[#This Row],[math score]]&gt;50,"Pass","Fail")</f>
        <v>Pass</v>
      </c>
      <c r="K565" t="str">
        <f>IF(StudentPerformance[[#This Row],[reading score]]&gt;50,"Pass","Fail")</f>
        <v>Pass</v>
      </c>
      <c r="L565" t="str">
        <f>IF(StudentPerformance[[#This Row],[writing score]]&gt;50,"Pass","Fail")</f>
        <v>Pass</v>
      </c>
      <c r="M565" t="str">
        <f t="shared" si="8"/>
        <v>Pass</v>
      </c>
    </row>
    <row r="566" spans="1:13" x14ac:dyDescent="0.2">
      <c r="A566">
        <f>RANK(StudentPerformance[[#This Row],[Total marks]],StudentPerformance[Total marks],0)</f>
        <v>562</v>
      </c>
      <c r="B566" t="s">
        <v>7</v>
      </c>
      <c r="C566" t="s">
        <v>21</v>
      </c>
      <c r="D566" t="s">
        <v>17</v>
      </c>
      <c r="E566" t="s">
        <v>13</v>
      </c>
      <c r="F566">
        <v>57</v>
      </c>
      <c r="G566">
        <v>68</v>
      </c>
      <c r="H566">
        <v>73</v>
      </c>
      <c r="I566">
        <f>SUM(StudentPerformance[[#This Row],[math score]],StudentPerformance[[#This Row],[reading score]],StudentPerformance[[#This Row],[writing score]])</f>
        <v>198</v>
      </c>
      <c r="J566" t="str">
        <f>IF(StudentPerformance[[#This Row],[math score]]&gt;50,"Pass","Fail")</f>
        <v>Pass</v>
      </c>
      <c r="K566" t="str">
        <f>IF(StudentPerformance[[#This Row],[reading score]]&gt;50,"Pass","Fail")</f>
        <v>Pass</v>
      </c>
      <c r="L566" t="str">
        <f>IF(StudentPerformance[[#This Row],[writing score]]&gt;50,"Pass","Fail")</f>
        <v>Pass</v>
      </c>
      <c r="M566" t="str">
        <f t="shared" si="8"/>
        <v>Pass</v>
      </c>
    </row>
    <row r="567" spans="1:13" x14ac:dyDescent="0.2">
      <c r="A567">
        <f>RANK(StudentPerformance[[#This Row],[Total marks]],StudentPerformance[Total marks],0)</f>
        <v>562</v>
      </c>
      <c r="B567" t="s">
        <v>7</v>
      </c>
      <c r="C567" t="s">
        <v>21</v>
      </c>
      <c r="D567" t="s">
        <v>14</v>
      </c>
      <c r="E567" t="s">
        <v>10</v>
      </c>
      <c r="F567">
        <v>62</v>
      </c>
      <c r="G567">
        <v>68</v>
      </c>
      <c r="H567">
        <v>68</v>
      </c>
      <c r="I567">
        <f>SUM(StudentPerformance[[#This Row],[math score]],StudentPerformance[[#This Row],[reading score]],StudentPerformance[[#This Row],[writing score]])</f>
        <v>198</v>
      </c>
      <c r="J567" t="str">
        <f>IF(StudentPerformance[[#This Row],[math score]]&gt;50,"Pass","Fail")</f>
        <v>Pass</v>
      </c>
      <c r="K567" t="str">
        <f>IF(StudentPerformance[[#This Row],[reading score]]&gt;50,"Pass","Fail")</f>
        <v>Pass</v>
      </c>
      <c r="L567" t="str">
        <f>IF(StudentPerformance[[#This Row],[writing score]]&gt;50,"Pass","Fail")</f>
        <v>Pass</v>
      </c>
      <c r="M567" t="str">
        <f t="shared" si="8"/>
        <v>Pass</v>
      </c>
    </row>
    <row r="568" spans="1:13" x14ac:dyDescent="0.2">
      <c r="A568">
        <f>RANK(StudentPerformance[[#This Row],[Total marks]],StudentPerformance[Total marks],0)</f>
        <v>562</v>
      </c>
      <c r="B568" t="s">
        <v>15</v>
      </c>
      <c r="C568" t="s">
        <v>16</v>
      </c>
      <c r="D568" t="s">
        <v>20</v>
      </c>
      <c r="E568" t="s">
        <v>13</v>
      </c>
      <c r="F568">
        <v>66</v>
      </c>
      <c r="G568">
        <v>68</v>
      </c>
      <c r="H568">
        <v>64</v>
      </c>
      <c r="I568">
        <f>SUM(StudentPerformance[[#This Row],[math score]],StudentPerformance[[#This Row],[reading score]],StudentPerformance[[#This Row],[writing score]])</f>
        <v>198</v>
      </c>
      <c r="J568" t="str">
        <f>IF(StudentPerformance[[#This Row],[math score]]&gt;50,"Pass","Fail")</f>
        <v>Pass</v>
      </c>
      <c r="K568" t="str">
        <f>IF(StudentPerformance[[#This Row],[reading score]]&gt;50,"Pass","Fail")</f>
        <v>Pass</v>
      </c>
      <c r="L568" t="str">
        <f>IF(StudentPerformance[[#This Row],[writing score]]&gt;50,"Pass","Fail")</f>
        <v>Pass</v>
      </c>
      <c r="M568" t="str">
        <f t="shared" si="8"/>
        <v>Pass</v>
      </c>
    </row>
    <row r="569" spans="1:13" x14ac:dyDescent="0.2">
      <c r="A569">
        <f>RANK(StudentPerformance[[#This Row],[Total marks]],StudentPerformance[Total marks],0)</f>
        <v>562</v>
      </c>
      <c r="B569" t="s">
        <v>15</v>
      </c>
      <c r="C569" t="s">
        <v>16</v>
      </c>
      <c r="D569" t="s">
        <v>20</v>
      </c>
      <c r="E569" t="s">
        <v>13</v>
      </c>
      <c r="F569">
        <v>62</v>
      </c>
      <c r="G569">
        <v>67</v>
      </c>
      <c r="H569">
        <v>69</v>
      </c>
      <c r="I569">
        <f>SUM(StudentPerformance[[#This Row],[math score]],StudentPerformance[[#This Row],[reading score]],StudentPerformance[[#This Row],[writing score]])</f>
        <v>198</v>
      </c>
      <c r="J569" t="str">
        <f>IF(StudentPerformance[[#This Row],[math score]]&gt;50,"Pass","Fail")</f>
        <v>Pass</v>
      </c>
      <c r="K569" t="str">
        <f>IF(StudentPerformance[[#This Row],[reading score]]&gt;50,"Pass","Fail")</f>
        <v>Pass</v>
      </c>
      <c r="L569" t="str">
        <f>IF(StudentPerformance[[#This Row],[writing score]]&gt;50,"Pass","Fail")</f>
        <v>Pass</v>
      </c>
      <c r="M569" t="str">
        <f t="shared" si="8"/>
        <v>Pass</v>
      </c>
    </row>
    <row r="570" spans="1:13" x14ac:dyDescent="0.2">
      <c r="A570">
        <f>RANK(StudentPerformance[[#This Row],[Total marks]],StudentPerformance[Total marks],0)</f>
        <v>562</v>
      </c>
      <c r="B570" t="s">
        <v>7</v>
      </c>
      <c r="C570" t="s">
        <v>11</v>
      </c>
      <c r="D570" t="s">
        <v>9</v>
      </c>
      <c r="E570" t="s">
        <v>13</v>
      </c>
      <c r="F570">
        <v>59</v>
      </c>
      <c r="G570">
        <v>64</v>
      </c>
      <c r="H570">
        <v>75</v>
      </c>
      <c r="I570">
        <f>SUM(StudentPerformance[[#This Row],[math score]],StudentPerformance[[#This Row],[reading score]],StudentPerformance[[#This Row],[writing score]])</f>
        <v>198</v>
      </c>
      <c r="J570" t="str">
        <f>IF(StudentPerformance[[#This Row],[math score]]&gt;50,"Pass","Fail")</f>
        <v>Pass</v>
      </c>
      <c r="K570" t="str">
        <f>IF(StudentPerformance[[#This Row],[reading score]]&gt;50,"Pass","Fail")</f>
        <v>Pass</v>
      </c>
      <c r="L570" t="str">
        <f>IF(StudentPerformance[[#This Row],[writing score]]&gt;50,"Pass","Fail")</f>
        <v>Pass</v>
      </c>
      <c r="M570" t="str">
        <f t="shared" si="8"/>
        <v>Pass</v>
      </c>
    </row>
    <row r="571" spans="1:13" x14ac:dyDescent="0.2">
      <c r="A571">
        <f>RANK(StudentPerformance[[#This Row],[Total marks]],StudentPerformance[Total marks],0)</f>
        <v>562</v>
      </c>
      <c r="B571" t="s">
        <v>7</v>
      </c>
      <c r="C571" t="s">
        <v>11</v>
      </c>
      <c r="D571" t="s">
        <v>19</v>
      </c>
      <c r="E571" t="s">
        <v>13</v>
      </c>
      <c r="F571">
        <v>60</v>
      </c>
      <c r="G571">
        <v>64</v>
      </c>
      <c r="H571">
        <v>74</v>
      </c>
      <c r="I571">
        <f>SUM(StudentPerformance[[#This Row],[math score]],StudentPerformance[[#This Row],[reading score]],StudentPerformance[[#This Row],[writing score]])</f>
        <v>198</v>
      </c>
      <c r="J571" t="str">
        <f>IF(StudentPerformance[[#This Row],[math score]]&gt;50,"Pass","Fail")</f>
        <v>Pass</v>
      </c>
      <c r="K571" t="str">
        <f>IF(StudentPerformance[[#This Row],[reading score]]&gt;50,"Pass","Fail")</f>
        <v>Pass</v>
      </c>
      <c r="L571" t="str">
        <f>IF(StudentPerformance[[#This Row],[writing score]]&gt;50,"Pass","Fail")</f>
        <v>Pass</v>
      </c>
      <c r="M571" t="str">
        <f t="shared" si="8"/>
        <v>Pass</v>
      </c>
    </row>
    <row r="572" spans="1:13" x14ac:dyDescent="0.2">
      <c r="A572">
        <f>RANK(StudentPerformance[[#This Row],[Total marks]],StudentPerformance[Total marks],0)</f>
        <v>562</v>
      </c>
      <c r="B572" t="s">
        <v>7</v>
      </c>
      <c r="C572" t="s">
        <v>11</v>
      </c>
      <c r="D572" t="s">
        <v>17</v>
      </c>
      <c r="E572" t="s">
        <v>10</v>
      </c>
      <c r="F572">
        <v>64</v>
      </c>
      <c r="G572">
        <v>64</v>
      </c>
      <c r="H572">
        <v>70</v>
      </c>
      <c r="I572">
        <f>SUM(StudentPerformance[[#This Row],[math score]],StudentPerformance[[#This Row],[reading score]],StudentPerformance[[#This Row],[writing score]])</f>
        <v>198</v>
      </c>
      <c r="J572" t="str">
        <f>IF(StudentPerformance[[#This Row],[math score]]&gt;50,"Pass","Fail")</f>
        <v>Pass</v>
      </c>
      <c r="K572" t="str">
        <f>IF(StudentPerformance[[#This Row],[reading score]]&gt;50,"Pass","Fail")</f>
        <v>Pass</v>
      </c>
      <c r="L572" t="str">
        <f>IF(StudentPerformance[[#This Row],[writing score]]&gt;50,"Pass","Fail")</f>
        <v>Pass</v>
      </c>
      <c r="M572" t="str">
        <f t="shared" si="8"/>
        <v>Pass</v>
      </c>
    </row>
    <row r="573" spans="1:13" x14ac:dyDescent="0.2">
      <c r="A573">
        <f>RANK(StudentPerformance[[#This Row],[Total marks]],StudentPerformance[Total marks],0)</f>
        <v>562</v>
      </c>
      <c r="B573" t="s">
        <v>15</v>
      </c>
      <c r="C573" t="s">
        <v>18</v>
      </c>
      <c r="D573" t="s">
        <v>19</v>
      </c>
      <c r="E573" t="s">
        <v>13</v>
      </c>
      <c r="F573">
        <v>68</v>
      </c>
      <c r="G573">
        <v>64</v>
      </c>
      <c r="H573">
        <v>66</v>
      </c>
      <c r="I573">
        <f>SUM(StudentPerformance[[#This Row],[math score]],StudentPerformance[[#This Row],[reading score]],StudentPerformance[[#This Row],[writing score]])</f>
        <v>198</v>
      </c>
      <c r="J573" t="str">
        <f>IF(StudentPerformance[[#This Row],[math score]]&gt;50,"Pass","Fail")</f>
        <v>Pass</v>
      </c>
      <c r="K573" t="str">
        <f>IF(StudentPerformance[[#This Row],[reading score]]&gt;50,"Pass","Fail")</f>
        <v>Pass</v>
      </c>
      <c r="L573" t="str">
        <f>IF(StudentPerformance[[#This Row],[writing score]]&gt;50,"Pass","Fail")</f>
        <v>Pass</v>
      </c>
      <c r="M573" t="str">
        <f t="shared" si="8"/>
        <v>Pass</v>
      </c>
    </row>
    <row r="574" spans="1:13" x14ac:dyDescent="0.2">
      <c r="A574">
        <f>RANK(StudentPerformance[[#This Row],[Total marks]],StudentPerformance[Total marks],0)</f>
        <v>562</v>
      </c>
      <c r="B574" t="s">
        <v>15</v>
      </c>
      <c r="C574" t="s">
        <v>21</v>
      </c>
      <c r="D574" t="s">
        <v>20</v>
      </c>
      <c r="E574" t="s">
        <v>13</v>
      </c>
      <c r="F574">
        <v>74</v>
      </c>
      <c r="G574">
        <v>64</v>
      </c>
      <c r="H574">
        <v>60</v>
      </c>
      <c r="I574">
        <f>SUM(StudentPerformance[[#This Row],[math score]],StudentPerformance[[#This Row],[reading score]],StudentPerformance[[#This Row],[writing score]])</f>
        <v>198</v>
      </c>
      <c r="J574" t="str">
        <f>IF(StudentPerformance[[#This Row],[math score]]&gt;50,"Pass","Fail")</f>
        <v>Pass</v>
      </c>
      <c r="K574" t="str">
        <f>IF(StudentPerformance[[#This Row],[reading score]]&gt;50,"Pass","Fail")</f>
        <v>Pass</v>
      </c>
      <c r="L574" t="str">
        <f>IF(StudentPerformance[[#This Row],[writing score]]&gt;50,"Pass","Fail")</f>
        <v>Pass</v>
      </c>
      <c r="M574" t="str">
        <f t="shared" si="8"/>
        <v>Pass</v>
      </c>
    </row>
    <row r="575" spans="1:13" x14ac:dyDescent="0.2">
      <c r="A575">
        <f>RANK(StudentPerformance[[#This Row],[Total marks]],StudentPerformance[Total marks],0)</f>
        <v>562</v>
      </c>
      <c r="B575" t="s">
        <v>15</v>
      </c>
      <c r="C575" t="s">
        <v>8</v>
      </c>
      <c r="D575" t="s">
        <v>19</v>
      </c>
      <c r="E575" t="s">
        <v>13</v>
      </c>
      <c r="F575">
        <v>76</v>
      </c>
      <c r="G575">
        <v>62</v>
      </c>
      <c r="H575">
        <v>60</v>
      </c>
      <c r="I575">
        <f>SUM(StudentPerformance[[#This Row],[math score]],StudentPerformance[[#This Row],[reading score]],StudentPerformance[[#This Row],[writing score]])</f>
        <v>198</v>
      </c>
      <c r="J575" t="str">
        <f>IF(StudentPerformance[[#This Row],[math score]]&gt;50,"Pass","Fail")</f>
        <v>Pass</v>
      </c>
      <c r="K575" t="str">
        <f>IF(StudentPerformance[[#This Row],[reading score]]&gt;50,"Pass","Fail")</f>
        <v>Pass</v>
      </c>
      <c r="L575" t="str">
        <f>IF(StudentPerformance[[#This Row],[writing score]]&gt;50,"Pass","Fail")</f>
        <v>Pass</v>
      </c>
      <c r="M575" t="str">
        <f t="shared" si="8"/>
        <v>Pass</v>
      </c>
    </row>
    <row r="576" spans="1:13" x14ac:dyDescent="0.2">
      <c r="A576">
        <f>RANK(StudentPerformance[[#This Row],[Total marks]],StudentPerformance[Total marks],0)</f>
        <v>562</v>
      </c>
      <c r="B576" t="s">
        <v>7</v>
      </c>
      <c r="C576" t="s">
        <v>18</v>
      </c>
      <c r="D576" t="s">
        <v>20</v>
      </c>
      <c r="E576" t="s">
        <v>13</v>
      </c>
      <c r="F576">
        <v>64</v>
      </c>
      <c r="G576">
        <v>60</v>
      </c>
      <c r="H576">
        <v>74</v>
      </c>
      <c r="I576">
        <f>SUM(StudentPerformance[[#This Row],[math score]],StudentPerformance[[#This Row],[reading score]],StudentPerformance[[#This Row],[writing score]])</f>
        <v>198</v>
      </c>
      <c r="J576" t="str">
        <f>IF(StudentPerformance[[#This Row],[math score]]&gt;50,"Pass","Fail")</f>
        <v>Pass</v>
      </c>
      <c r="K576" t="str">
        <f>IF(StudentPerformance[[#This Row],[reading score]]&gt;50,"Pass","Fail")</f>
        <v>Pass</v>
      </c>
      <c r="L576" t="str">
        <f>IF(StudentPerformance[[#This Row],[writing score]]&gt;50,"Pass","Fail")</f>
        <v>Pass</v>
      </c>
      <c r="M576" t="str">
        <f t="shared" si="8"/>
        <v>Pass</v>
      </c>
    </row>
    <row r="577" spans="1:13" x14ac:dyDescent="0.2">
      <c r="A577">
        <f>RANK(StudentPerformance[[#This Row],[Total marks]],StudentPerformance[Total marks],0)</f>
        <v>576</v>
      </c>
      <c r="B577" t="s">
        <v>7</v>
      </c>
      <c r="C577" t="s">
        <v>11</v>
      </c>
      <c r="D577" t="s">
        <v>19</v>
      </c>
      <c r="E577" t="s">
        <v>10</v>
      </c>
      <c r="F577">
        <v>61</v>
      </c>
      <c r="G577">
        <v>73</v>
      </c>
      <c r="H577">
        <v>63</v>
      </c>
      <c r="I577">
        <f>SUM(StudentPerformance[[#This Row],[math score]],StudentPerformance[[#This Row],[reading score]],StudentPerformance[[#This Row],[writing score]])</f>
        <v>197</v>
      </c>
      <c r="J577" t="str">
        <f>IF(StudentPerformance[[#This Row],[math score]]&gt;50,"Pass","Fail")</f>
        <v>Pass</v>
      </c>
      <c r="K577" t="str">
        <f>IF(StudentPerformance[[#This Row],[reading score]]&gt;50,"Pass","Fail")</f>
        <v>Pass</v>
      </c>
      <c r="L577" t="str">
        <f>IF(StudentPerformance[[#This Row],[writing score]]&gt;50,"Pass","Fail")</f>
        <v>Pass</v>
      </c>
      <c r="M577" t="str">
        <f t="shared" si="8"/>
        <v>Pass</v>
      </c>
    </row>
    <row r="578" spans="1:13" x14ac:dyDescent="0.2">
      <c r="A578">
        <f>RANK(StudentPerformance[[#This Row],[Total marks]],StudentPerformance[Total marks],0)</f>
        <v>576</v>
      </c>
      <c r="B578" t="s">
        <v>15</v>
      </c>
      <c r="C578" t="s">
        <v>11</v>
      </c>
      <c r="D578" t="s">
        <v>12</v>
      </c>
      <c r="E578" t="s">
        <v>10</v>
      </c>
      <c r="F578">
        <v>68</v>
      </c>
      <c r="G578">
        <v>68</v>
      </c>
      <c r="H578">
        <v>61</v>
      </c>
      <c r="I578">
        <f>SUM(StudentPerformance[[#This Row],[math score]],StudentPerformance[[#This Row],[reading score]],StudentPerformance[[#This Row],[writing score]])</f>
        <v>197</v>
      </c>
      <c r="J578" t="str">
        <f>IF(StudentPerformance[[#This Row],[math score]]&gt;50,"Pass","Fail")</f>
        <v>Pass</v>
      </c>
      <c r="K578" t="str">
        <f>IF(StudentPerformance[[#This Row],[reading score]]&gt;50,"Pass","Fail")</f>
        <v>Pass</v>
      </c>
      <c r="L578" t="str">
        <f>IF(StudentPerformance[[#This Row],[writing score]]&gt;50,"Pass","Fail")</f>
        <v>Pass</v>
      </c>
      <c r="M578" t="str">
        <f t="shared" ref="M578:M641" si="9">IF(AND(J578="Pass",K578="Pass",L578="Pass"),"Pass","Fail")</f>
        <v>Pass</v>
      </c>
    </row>
    <row r="579" spans="1:13" x14ac:dyDescent="0.2">
      <c r="A579">
        <f>RANK(StudentPerformance[[#This Row],[Total marks]],StudentPerformance[Total marks],0)</f>
        <v>576</v>
      </c>
      <c r="B579" t="s">
        <v>7</v>
      </c>
      <c r="C579" t="s">
        <v>11</v>
      </c>
      <c r="D579" t="s">
        <v>12</v>
      </c>
      <c r="E579" t="s">
        <v>10</v>
      </c>
      <c r="F579">
        <v>58</v>
      </c>
      <c r="G579">
        <v>67</v>
      </c>
      <c r="H579">
        <v>72</v>
      </c>
      <c r="I579">
        <f>SUM(StudentPerformance[[#This Row],[math score]],StudentPerformance[[#This Row],[reading score]],StudentPerformance[[#This Row],[writing score]])</f>
        <v>197</v>
      </c>
      <c r="J579" t="str">
        <f>IF(StudentPerformance[[#This Row],[math score]]&gt;50,"Pass","Fail")</f>
        <v>Pass</v>
      </c>
      <c r="K579" t="str">
        <f>IF(StudentPerformance[[#This Row],[reading score]]&gt;50,"Pass","Fail")</f>
        <v>Pass</v>
      </c>
      <c r="L579" t="str">
        <f>IF(StudentPerformance[[#This Row],[writing score]]&gt;50,"Pass","Fail")</f>
        <v>Pass</v>
      </c>
      <c r="M579" t="str">
        <f t="shared" si="9"/>
        <v>Pass</v>
      </c>
    </row>
    <row r="580" spans="1:13" x14ac:dyDescent="0.2">
      <c r="A580">
        <f>RANK(StudentPerformance[[#This Row],[Total marks]],StudentPerformance[Total marks],0)</f>
        <v>576</v>
      </c>
      <c r="B580" t="s">
        <v>15</v>
      </c>
      <c r="C580" t="s">
        <v>8</v>
      </c>
      <c r="D580" t="s">
        <v>20</v>
      </c>
      <c r="E580" t="s">
        <v>13</v>
      </c>
      <c r="F580">
        <v>63</v>
      </c>
      <c r="G580">
        <v>67</v>
      </c>
      <c r="H580">
        <v>67</v>
      </c>
      <c r="I580">
        <f>SUM(StudentPerformance[[#This Row],[math score]],StudentPerformance[[#This Row],[reading score]],StudentPerformance[[#This Row],[writing score]])</f>
        <v>197</v>
      </c>
      <c r="J580" t="str">
        <f>IF(StudentPerformance[[#This Row],[math score]]&gt;50,"Pass","Fail")</f>
        <v>Pass</v>
      </c>
      <c r="K580" t="str">
        <f>IF(StudentPerformance[[#This Row],[reading score]]&gt;50,"Pass","Fail")</f>
        <v>Pass</v>
      </c>
      <c r="L580" t="str">
        <f>IF(StudentPerformance[[#This Row],[writing score]]&gt;50,"Pass","Fail")</f>
        <v>Pass</v>
      </c>
      <c r="M580" t="str">
        <f t="shared" si="9"/>
        <v>Pass</v>
      </c>
    </row>
    <row r="581" spans="1:13" x14ac:dyDescent="0.2">
      <c r="A581">
        <f>RANK(StudentPerformance[[#This Row],[Total marks]],StudentPerformance[Total marks],0)</f>
        <v>576</v>
      </c>
      <c r="B581" t="s">
        <v>15</v>
      </c>
      <c r="C581" t="s">
        <v>11</v>
      </c>
      <c r="D581" t="s">
        <v>17</v>
      </c>
      <c r="E581" t="s">
        <v>13</v>
      </c>
      <c r="F581">
        <v>65</v>
      </c>
      <c r="G581">
        <v>67</v>
      </c>
      <c r="H581">
        <v>65</v>
      </c>
      <c r="I581">
        <f>SUM(StudentPerformance[[#This Row],[math score]],StudentPerformance[[#This Row],[reading score]],StudentPerformance[[#This Row],[writing score]])</f>
        <v>197</v>
      </c>
      <c r="J581" t="str">
        <f>IF(StudentPerformance[[#This Row],[math score]]&gt;50,"Pass","Fail")</f>
        <v>Pass</v>
      </c>
      <c r="K581" t="str">
        <f>IF(StudentPerformance[[#This Row],[reading score]]&gt;50,"Pass","Fail")</f>
        <v>Pass</v>
      </c>
      <c r="L581" t="str">
        <f>IF(StudentPerformance[[#This Row],[writing score]]&gt;50,"Pass","Fail")</f>
        <v>Pass</v>
      </c>
      <c r="M581" t="str">
        <f t="shared" si="9"/>
        <v>Pass</v>
      </c>
    </row>
    <row r="582" spans="1:13" x14ac:dyDescent="0.2">
      <c r="A582">
        <f>RANK(StudentPerformance[[#This Row],[Total marks]],StudentPerformance[Total marks],0)</f>
        <v>576</v>
      </c>
      <c r="B582" t="s">
        <v>15</v>
      </c>
      <c r="C582" t="s">
        <v>18</v>
      </c>
      <c r="D582" t="s">
        <v>17</v>
      </c>
      <c r="E582" t="s">
        <v>10</v>
      </c>
      <c r="F582">
        <v>71</v>
      </c>
      <c r="G582">
        <v>66</v>
      </c>
      <c r="H582">
        <v>60</v>
      </c>
      <c r="I582">
        <f>SUM(StudentPerformance[[#This Row],[math score]],StudentPerformance[[#This Row],[reading score]],StudentPerformance[[#This Row],[writing score]])</f>
        <v>197</v>
      </c>
      <c r="J582" t="str">
        <f>IF(StudentPerformance[[#This Row],[math score]]&gt;50,"Pass","Fail")</f>
        <v>Pass</v>
      </c>
      <c r="K582" t="str">
        <f>IF(StudentPerformance[[#This Row],[reading score]]&gt;50,"Pass","Fail")</f>
        <v>Pass</v>
      </c>
      <c r="L582" t="str">
        <f>IF(StudentPerformance[[#This Row],[writing score]]&gt;50,"Pass","Fail")</f>
        <v>Pass</v>
      </c>
      <c r="M582" t="str">
        <f t="shared" si="9"/>
        <v>Pass</v>
      </c>
    </row>
    <row r="583" spans="1:13" x14ac:dyDescent="0.2">
      <c r="A583">
        <f>RANK(StudentPerformance[[#This Row],[Total marks]],StudentPerformance[Total marks],0)</f>
        <v>576</v>
      </c>
      <c r="B583" t="s">
        <v>7</v>
      </c>
      <c r="C583" t="s">
        <v>21</v>
      </c>
      <c r="D583" t="s">
        <v>19</v>
      </c>
      <c r="E583" t="s">
        <v>13</v>
      </c>
      <c r="F583">
        <v>59</v>
      </c>
      <c r="G583">
        <v>63</v>
      </c>
      <c r="H583">
        <v>75</v>
      </c>
      <c r="I583">
        <f>SUM(StudentPerformance[[#This Row],[math score]],StudentPerformance[[#This Row],[reading score]],StudentPerformance[[#This Row],[writing score]])</f>
        <v>197</v>
      </c>
      <c r="J583" t="str">
        <f>IF(StudentPerformance[[#This Row],[math score]]&gt;50,"Pass","Fail")</f>
        <v>Pass</v>
      </c>
      <c r="K583" t="str">
        <f>IF(StudentPerformance[[#This Row],[reading score]]&gt;50,"Pass","Fail")</f>
        <v>Pass</v>
      </c>
      <c r="L583" t="str">
        <f>IF(StudentPerformance[[#This Row],[writing score]]&gt;50,"Pass","Fail")</f>
        <v>Pass</v>
      </c>
      <c r="M583" t="str">
        <f t="shared" si="9"/>
        <v>Pass</v>
      </c>
    </row>
    <row r="584" spans="1:13" x14ac:dyDescent="0.2">
      <c r="A584">
        <f>RANK(StudentPerformance[[#This Row],[Total marks]],StudentPerformance[Total marks],0)</f>
        <v>576</v>
      </c>
      <c r="B584" t="s">
        <v>7</v>
      </c>
      <c r="C584" t="s">
        <v>18</v>
      </c>
      <c r="D584" t="s">
        <v>19</v>
      </c>
      <c r="E584" t="s">
        <v>13</v>
      </c>
      <c r="F584">
        <v>65</v>
      </c>
      <c r="G584">
        <v>61</v>
      </c>
      <c r="H584">
        <v>71</v>
      </c>
      <c r="I584">
        <f>SUM(StudentPerformance[[#This Row],[math score]],StudentPerformance[[#This Row],[reading score]],StudentPerformance[[#This Row],[writing score]])</f>
        <v>197</v>
      </c>
      <c r="J584" t="str">
        <f>IF(StudentPerformance[[#This Row],[math score]]&gt;50,"Pass","Fail")</f>
        <v>Pass</v>
      </c>
      <c r="K584" t="str">
        <f>IF(StudentPerformance[[#This Row],[reading score]]&gt;50,"Pass","Fail")</f>
        <v>Pass</v>
      </c>
      <c r="L584" t="str">
        <f>IF(StudentPerformance[[#This Row],[writing score]]&gt;50,"Pass","Fail")</f>
        <v>Pass</v>
      </c>
      <c r="M584" t="str">
        <f t="shared" si="9"/>
        <v>Pass</v>
      </c>
    </row>
    <row r="585" spans="1:13" x14ac:dyDescent="0.2">
      <c r="A585">
        <f>RANK(StudentPerformance[[#This Row],[Total marks]],StudentPerformance[Total marks],0)</f>
        <v>584</v>
      </c>
      <c r="B585" t="s">
        <v>7</v>
      </c>
      <c r="C585" t="s">
        <v>8</v>
      </c>
      <c r="D585" t="s">
        <v>19</v>
      </c>
      <c r="E585" t="s">
        <v>13</v>
      </c>
      <c r="F585">
        <v>58</v>
      </c>
      <c r="G585">
        <v>70</v>
      </c>
      <c r="H585">
        <v>68</v>
      </c>
      <c r="I585">
        <f>SUM(StudentPerformance[[#This Row],[math score]],StudentPerformance[[#This Row],[reading score]],StudentPerformance[[#This Row],[writing score]])</f>
        <v>196</v>
      </c>
      <c r="J585" t="str">
        <f>IF(StudentPerformance[[#This Row],[math score]]&gt;50,"Pass","Fail")</f>
        <v>Pass</v>
      </c>
      <c r="K585" t="str">
        <f>IF(StudentPerformance[[#This Row],[reading score]]&gt;50,"Pass","Fail")</f>
        <v>Pass</v>
      </c>
      <c r="L585" t="str">
        <f>IF(StudentPerformance[[#This Row],[writing score]]&gt;50,"Pass","Fail")</f>
        <v>Pass</v>
      </c>
      <c r="M585" t="str">
        <f t="shared" si="9"/>
        <v>Pass</v>
      </c>
    </row>
    <row r="586" spans="1:13" x14ac:dyDescent="0.2">
      <c r="A586">
        <f>RANK(StudentPerformance[[#This Row],[Total marks]],StudentPerformance[Total marks],0)</f>
        <v>584</v>
      </c>
      <c r="B586" t="s">
        <v>7</v>
      </c>
      <c r="C586" t="s">
        <v>8</v>
      </c>
      <c r="D586" t="s">
        <v>20</v>
      </c>
      <c r="E586" t="s">
        <v>10</v>
      </c>
      <c r="F586">
        <v>57</v>
      </c>
      <c r="G586">
        <v>67</v>
      </c>
      <c r="H586">
        <v>72</v>
      </c>
      <c r="I586">
        <f>SUM(StudentPerformance[[#This Row],[math score]],StudentPerformance[[#This Row],[reading score]],StudentPerformance[[#This Row],[writing score]])</f>
        <v>196</v>
      </c>
      <c r="J586" t="str">
        <f>IF(StudentPerformance[[#This Row],[math score]]&gt;50,"Pass","Fail")</f>
        <v>Pass</v>
      </c>
      <c r="K586" t="str">
        <f>IF(StudentPerformance[[#This Row],[reading score]]&gt;50,"Pass","Fail")</f>
        <v>Pass</v>
      </c>
      <c r="L586" t="str">
        <f>IF(StudentPerformance[[#This Row],[writing score]]&gt;50,"Pass","Fail")</f>
        <v>Pass</v>
      </c>
      <c r="M586" t="str">
        <f t="shared" si="9"/>
        <v>Pass</v>
      </c>
    </row>
    <row r="587" spans="1:13" x14ac:dyDescent="0.2">
      <c r="A587">
        <f>RANK(StudentPerformance[[#This Row],[Total marks]],StudentPerformance[Total marks],0)</f>
        <v>584</v>
      </c>
      <c r="B587" t="s">
        <v>7</v>
      </c>
      <c r="C587" t="s">
        <v>8</v>
      </c>
      <c r="D587" t="s">
        <v>12</v>
      </c>
      <c r="E587" t="s">
        <v>10</v>
      </c>
      <c r="F587">
        <v>62</v>
      </c>
      <c r="G587">
        <v>67</v>
      </c>
      <c r="H587">
        <v>67</v>
      </c>
      <c r="I587">
        <f>SUM(StudentPerformance[[#This Row],[math score]],StudentPerformance[[#This Row],[reading score]],StudentPerformance[[#This Row],[writing score]])</f>
        <v>196</v>
      </c>
      <c r="J587" t="str">
        <f>IF(StudentPerformance[[#This Row],[math score]]&gt;50,"Pass","Fail")</f>
        <v>Pass</v>
      </c>
      <c r="K587" t="str">
        <f>IF(StudentPerformance[[#This Row],[reading score]]&gt;50,"Pass","Fail")</f>
        <v>Pass</v>
      </c>
      <c r="L587" t="str">
        <f>IF(StudentPerformance[[#This Row],[writing score]]&gt;50,"Pass","Fail")</f>
        <v>Pass</v>
      </c>
      <c r="M587" t="str">
        <f t="shared" si="9"/>
        <v>Pass</v>
      </c>
    </row>
    <row r="588" spans="1:13" x14ac:dyDescent="0.2">
      <c r="A588">
        <f>RANK(StudentPerformance[[#This Row],[Total marks]],StudentPerformance[Total marks],0)</f>
        <v>584</v>
      </c>
      <c r="B588" t="s">
        <v>7</v>
      </c>
      <c r="C588" t="s">
        <v>18</v>
      </c>
      <c r="D588" t="s">
        <v>12</v>
      </c>
      <c r="E588" t="s">
        <v>10</v>
      </c>
      <c r="F588">
        <v>60</v>
      </c>
      <c r="G588">
        <v>66</v>
      </c>
      <c r="H588">
        <v>70</v>
      </c>
      <c r="I588">
        <f>SUM(StudentPerformance[[#This Row],[math score]],StudentPerformance[[#This Row],[reading score]],StudentPerformance[[#This Row],[writing score]])</f>
        <v>196</v>
      </c>
      <c r="J588" t="str">
        <f>IF(StudentPerformance[[#This Row],[math score]]&gt;50,"Pass","Fail")</f>
        <v>Pass</v>
      </c>
      <c r="K588" t="str">
        <f>IF(StudentPerformance[[#This Row],[reading score]]&gt;50,"Pass","Fail")</f>
        <v>Pass</v>
      </c>
      <c r="L588" t="str">
        <f>IF(StudentPerformance[[#This Row],[writing score]]&gt;50,"Pass","Fail")</f>
        <v>Pass</v>
      </c>
      <c r="M588" t="str">
        <f t="shared" si="9"/>
        <v>Pass</v>
      </c>
    </row>
    <row r="589" spans="1:13" x14ac:dyDescent="0.2">
      <c r="A589">
        <f>RANK(StudentPerformance[[#This Row],[Total marks]],StudentPerformance[Total marks],0)</f>
        <v>584</v>
      </c>
      <c r="B589" t="s">
        <v>15</v>
      </c>
      <c r="C589" t="s">
        <v>18</v>
      </c>
      <c r="D589" t="s">
        <v>20</v>
      </c>
      <c r="E589" t="s">
        <v>13</v>
      </c>
      <c r="F589">
        <v>62</v>
      </c>
      <c r="G589">
        <v>66</v>
      </c>
      <c r="H589">
        <v>68</v>
      </c>
      <c r="I589">
        <f>SUM(StudentPerformance[[#This Row],[math score]],StudentPerformance[[#This Row],[reading score]],StudentPerformance[[#This Row],[writing score]])</f>
        <v>196</v>
      </c>
      <c r="J589" t="str">
        <f>IF(StudentPerformance[[#This Row],[math score]]&gt;50,"Pass","Fail")</f>
        <v>Pass</v>
      </c>
      <c r="K589" t="str">
        <f>IF(StudentPerformance[[#This Row],[reading score]]&gt;50,"Pass","Fail")</f>
        <v>Pass</v>
      </c>
      <c r="L589" t="str">
        <f>IF(StudentPerformance[[#This Row],[writing score]]&gt;50,"Pass","Fail")</f>
        <v>Pass</v>
      </c>
      <c r="M589" t="str">
        <f t="shared" si="9"/>
        <v>Pass</v>
      </c>
    </row>
    <row r="590" spans="1:13" x14ac:dyDescent="0.2">
      <c r="A590">
        <f>RANK(StudentPerformance[[#This Row],[Total marks]],StudentPerformance[Total marks],0)</f>
        <v>584</v>
      </c>
      <c r="B590" t="s">
        <v>15</v>
      </c>
      <c r="C590" t="s">
        <v>8</v>
      </c>
      <c r="D590" t="s">
        <v>12</v>
      </c>
      <c r="E590" t="s">
        <v>13</v>
      </c>
      <c r="F590">
        <v>62</v>
      </c>
      <c r="G590">
        <v>66</v>
      </c>
      <c r="H590">
        <v>68</v>
      </c>
      <c r="I590">
        <f>SUM(StudentPerformance[[#This Row],[math score]],StudentPerformance[[#This Row],[reading score]],StudentPerformance[[#This Row],[writing score]])</f>
        <v>196</v>
      </c>
      <c r="J590" t="str">
        <f>IF(StudentPerformance[[#This Row],[math score]]&gt;50,"Pass","Fail")</f>
        <v>Pass</v>
      </c>
      <c r="K590" t="str">
        <f>IF(StudentPerformance[[#This Row],[reading score]]&gt;50,"Pass","Fail")</f>
        <v>Pass</v>
      </c>
      <c r="L590" t="str">
        <f>IF(StudentPerformance[[#This Row],[writing score]]&gt;50,"Pass","Fail")</f>
        <v>Pass</v>
      </c>
      <c r="M590" t="str">
        <f t="shared" si="9"/>
        <v>Pass</v>
      </c>
    </row>
    <row r="591" spans="1:13" x14ac:dyDescent="0.2">
      <c r="A591">
        <f>RANK(StudentPerformance[[#This Row],[Total marks]],StudentPerformance[Total marks],0)</f>
        <v>584</v>
      </c>
      <c r="B591" t="s">
        <v>15</v>
      </c>
      <c r="C591" t="s">
        <v>18</v>
      </c>
      <c r="D591" t="s">
        <v>9</v>
      </c>
      <c r="E591" t="s">
        <v>10</v>
      </c>
      <c r="F591">
        <v>63</v>
      </c>
      <c r="G591">
        <v>66</v>
      </c>
      <c r="H591">
        <v>67</v>
      </c>
      <c r="I591">
        <f>SUM(StudentPerformance[[#This Row],[math score]],StudentPerformance[[#This Row],[reading score]],StudentPerformance[[#This Row],[writing score]])</f>
        <v>196</v>
      </c>
      <c r="J591" t="str">
        <f>IF(StudentPerformance[[#This Row],[math score]]&gt;50,"Pass","Fail")</f>
        <v>Pass</v>
      </c>
      <c r="K591" t="str">
        <f>IF(StudentPerformance[[#This Row],[reading score]]&gt;50,"Pass","Fail")</f>
        <v>Pass</v>
      </c>
      <c r="L591" t="str">
        <f>IF(StudentPerformance[[#This Row],[writing score]]&gt;50,"Pass","Fail")</f>
        <v>Pass</v>
      </c>
      <c r="M591" t="str">
        <f t="shared" si="9"/>
        <v>Pass</v>
      </c>
    </row>
    <row r="592" spans="1:13" x14ac:dyDescent="0.2">
      <c r="A592">
        <f>RANK(StudentPerformance[[#This Row],[Total marks]],StudentPerformance[Total marks],0)</f>
        <v>584</v>
      </c>
      <c r="B592" t="s">
        <v>15</v>
      </c>
      <c r="C592" t="s">
        <v>18</v>
      </c>
      <c r="D592" t="s">
        <v>20</v>
      </c>
      <c r="E592" t="s">
        <v>10</v>
      </c>
      <c r="F592">
        <v>69</v>
      </c>
      <c r="G592">
        <v>66</v>
      </c>
      <c r="H592">
        <v>61</v>
      </c>
      <c r="I592">
        <f>SUM(StudentPerformance[[#This Row],[math score]],StudentPerformance[[#This Row],[reading score]],StudentPerformance[[#This Row],[writing score]])</f>
        <v>196</v>
      </c>
      <c r="J592" t="str">
        <f>IF(StudentPerformance[[#This Row],[math score]]&gt;50,"Pass","Fail")</f>
        <v>Pass</v>
      </c>
      <c r="K592" t="str">
        <f>IF(StudentPerformance[[#This Row],[reading score]]&gt;50,"Pass","Fail")</f>
        <v>Pass</v>
      </c>
      <c r="L592" t="str">
        <f>IF(StudentPerformance[[#This Row],[writing score]]&gt;50,"Pass","Fail")</f>
        <v>Pass</v>
      </c>
      <c r="M592" t="str">
        <f t="shared" si="9"/>
        <v>Pass</v>
      </c>
    </row>
    <row r="593" spans="1:13" x14ac:dyDescent="0.2">
      <c r="A593">
        <f>RANK(StudentPerformance[[#This Row],[Total marks]],StudentPerformance[Total marks],0)</f>
        <v>584</v>
      </c>
      <c r="B593" t="s">
        <v>15</v>
      </c>
      <c r="C593" t="s">
        <v>18</v>
      </c>
      <c r="D593" t="s">
        <v>9</v>
      </c>
      <c r="E593" t="s">
        <v>13</v>
      </c>
      <c r="F593">
        <v>67</v>
      </c>
      <c r="G593">
        <v>61</v>
      </c>
      <c r="H593">
        <v>68</v>
      </c>
      <c r="I593">
        <f>SUM(StudentPerformance[[#This Row],[math score]],StudentPerformance[[#This Row],[reading score]],StudentPerformance[[#This Row],[writing score]])</f>
        <v>196</v>
      </c>
      <c r="J593" t="str">
        <f>IF(StudentPerformance[[#This Row],[math score]]&gt;50,"Pass","Fail")</f>
        <v>Pass</v>
      </c>
      <c r="K593" t="str">
        <f>IF(StudentPerformance[[#This Row],[reading score]]&gt;50,"Pass","Fail")</f>
        <v>Pass</v>
      </c>
      <c r="L593" t="str">
        <f>IF(StudentPerformance[[#This Row],[writing score]]&gt;50,"Pass","Fail")</f>
        <v>Pass</v>
      </c>
      <c r="M593" t="str">
        <f t="shared" si="9"/>
        <v>Pass</v>
      </c>
    </row>
    <row r="594" spans="1:13" x14ac:dyDescent="0.2">
      <c r="A594">
        <f>RANK(StudentPerformance[[#This Row],[Total marks]],StudentPerformance[Total marks],0)</f>
        <v>593</v>
      </c>
      <c r="B594" t="s">
        <v>7</v>
      </c>
      <c r="C594" t="s">
        <v>18</v>
      </c>
      <c r="D594" t="s">
        <v>12</v>
      </c>
      <c r="E594" t="s">
        <v>10</v>
      </c>
      <c r="F594">
        <v>55</v>
      </c>
      <c r="G594">
        <v>71</v>
      </c>
      <c r="H594">
        <v>69</v>
      </c>
      <c r="I594">
        <f>SUM(StudentPerformance[[#This Row],[math score]],StudentPerformance[[#This Row],[reading score]],StudentPerformance[[#This Row],[writing score]])</f>
        <v>195</v>
      </c>
      <c r="J594" t="str">
        <f>IF(StudentPerformance[[#This Row],[math score]]&gt;50,"Pass","Fail")</f>
        <v>Pass</v>
      </c>
      <c r="K594" t="str">
        <f>IF(StudentPerformance[[#This Row],[reading score]]&gt;50,"Pass","Fail")</f>
        <v>Pass</v>
      </c>
      <c r="L594" t="str">
        <f>IF(StudentPerformance[[#This Row],[writing score]]&gt;50,"Pass","Fail")</f>
        <v>Pass</v>
      </c>
      <c r="M594" t="str">
        <f t="shared" si="9"/>
        <v>Pass</v>
      </c>
    </row>
    <row r="595" spans="1:13" x14ac:dyDescent="0.2">
      <c r="A595">
        <f>RANK(StudentPerformance[[#This Row],[Total marks]],StudentPerformance[Total marks],0)</f>
        <v>593</v>
      </c>
      <c r="B595" t="s">
        <v>7</v>
      </c>
      <c r="C595" t="s">
        <v>11</v>
      </c>
      <c r="D595" t="s">
        <v>19</v>
      </c>
      <c r="E595" t="s">
        <v>13</v>
      </c>
      <c r="F595">
        <v>59</v>
      </c>
      <c r="G595">
        <v>71</v>
      </c>
      <c r="H595">
        <v>65</v>
      </c>
      <c r="I595">
        <f>SUM(StudentPerformance[[#This Row],[math score]],StudentPerformance[[#This Row],[reading score]],StudentPerformance[[#This Row],[writing score]])</f>
        <v>195</v>
      </c>
      <c r="J595" t="str">
        <f>IF(StudentPerformance[[#This Row],[math score]]&gt;50,"Pass","Fail")</f>
        <v>Pass</v>
      </c>
      <c r="K595" t="str">
        <f>IF(StudentPerformance[[#This Row],[reading score]]&gt;50,"Pass","Fail")</f>
        <v>Pass</v>
      </c>
      <c r="L595" t="str">
        <f>IF(StudentPerformance[[#This Row],[writing score]]&gt;50,"Pass","Fail")</f>
        <v>Pass</v>
      </c>
      <c r="M595" t="str">
        <f t="shared" si="9"/>
        <v>Pass</v>
      </c>
    </row>
    <row r="596" spans="1:13" x14ac:dyDescent="0.2">
      <c r="A596">
        <f>RANK(StudentPerformance[[#This Row],[Total marks]],StudentPerformance[Total marks],0)</f>
        <v>593</v>
      </c>
      <c r="B596" t="s">
        <v>7</v>
      </c>
      <c r="C596" t="s">
        <v>16</v>
      </c>
      <c r="D596" t="s">
        <v>12</v>
      </c>
      <c r="E596" t="s">
        <v>10</v>
      </c>
      <c r="F596">
        <v>58</v>
      </c>
      <c r="G596">
        <v>70</v>
      </c>
      <c r="H596">
        <v>67</v>
      </c>
      <c r="I596">
        <f>SUM(StudentPerformance[[#This Row],[math score]],StudentPerformance[[#This Row],[reading score]],StudentPerformance[[#This Row],[writing score]])</f>
        <v>195</v>
      </c>
      <c r="J596" t="str">
        <f>IF(StudentPerformance[[#This Row],[math score]]&gt;50,"Pass","Fail")</f>
        <v>Pass</v>
      </c>
      <c r="K596" t="str">
        <f>IF(StudentPerformance[[#This Row],[reading score]]&gt;50,"Pass","Fail")</f>
        <v>Pass</v>
      </c>
      <c r="L596" t="str">
        <f>IF(StudentPerformance[[#This Row],[writing score]]&gt;50,"Pass","Fail")</f>
        <v>Pass</v>
      </c>
      <c r="M596" t="str">
        <f t="shared" si="9"/>
        <v>Pass</v>
      </c>
    </row>
    <row r="597" spans="1:13" x14ac:dyDescent="0.2">
      <c r="A597">
        <f>RANK(StudentPerformance[[#This Row],[Total marks]],StudentPerformance[Total marks],0)</f>
        <v>593</v>
      </c>
      <c r="B597" t="s">
        <v>7</v>
      </c>
      <c r="C597" t="s">
        <v>8</v>
      </c>
      <c r="D597" t="s">
        <v>17</v>
      </c>
      <c r="E597" t="s">
        <v>13</v>
      </c>
      <c r="F597">
        <v>59</v>
      </c>
      <c r="G597">
        <v>70</v>
      </c>
      <c r="H597">
        <v>66</v>
      </c>
      <c r="I597">
        <f>SUM(StudentPerformance[[#This Row],[math score]],StudentPerformance[[#This Row],[reading score]],StudentPerformance[[#This Row],[writing score]])</f>
        <v>195</v>
      </c>
      <c r="J597" t="str">
        <f>IF(StudentPerformance[[#This Row],[math score]]&gt;50,"Pass","Fail")</f>
        <v>Pass</v>
      </c>
      <c r="K597" t="str">
        <f>IF(StudentPerformance[[#This Row],[reading score]]&gt;50,"Pass","Fail")</f>
        <v>Pass</v>
      </c>
      <c r="L597" t="str">
        <f>IF(StudentPerformance[[#This Row],[writing score]]&gt;50,"Pass","Fail")</f>
        <v>Pass</v>
      </c>
      <c r="M597" t="str">
        <f t="shared" si="9"/>
        <v>Pass</v>
      </c>
    </row>
    <row r="598" spans="1:13" x14ac:dyDescent="0.2">
      <c r="A598">
        <f>RANK(StudentPerformance[[#This Row],[Total marks]],StudentPerformance[Total marks],0)</f>
        <v>593</v>
      </c>
      <c r="B598" t="s">
        <v>7</v>
      </c>
      <c r="C598" t="s">
        <v>8</v>
      </c>
      <c r="D598" t="s">
        <v>12</v>
      </c>
      <c r="E598" t="s">
        <v>10</v>
      </c>
      <c r="F598">
        <v>61</v>
      </c>
      <c r="G598">
        <v>68</v>
      </c>
      <c r="H598">
        <v>66</v>
      </c>
      <c r="I598">
        <f>SUM(StudentPerformance[[#This Row],[math score]],StudentPerformance[[#This Row],[reading score]],StudentPerformance[[#This Row],[writing score]])</f>
        <v>195</v>
      </c>
      <c r="J598" t="str">
        <f>IF(StudentPerformance[[#This Row],[math score]]&gt;50,"Pass","Fail")</f>
        <v>Pass</v>
      </c>
      <c r="K598" t="str">
        <f>IF(StudentPerformance[[#This Row],[reading score]]&gt;50,"Pass","Fail")</f>
        <v>Pass</v>
      </c>
      <c r="L598" t="str">
        <f>IF(StudentPerformance[[#This Row],[writing score]]&gt;50,"Pass","Fail")</f>
        <v>Pass</v>
      </c>
      <c r="M598" t="str">
        <f t="shared" si="9"/>
        <v>Pass</v>
      </c>
    </row>
    <row r="599" spans="1:13" x14ac:dyDescent="0.2">
      <c r="A599">
        <f>RANK(StudentPerformance[[#This Row],[Total marks]],StudentPerformance[Total marks],0)</f>
        <v>593</v>
      </c>
      <c r="B599" t="s">
        <v>15</v>
      </c>
      <c r="C599" t="s">
        <v>18</v>
      </c>
      <c r="D599" t="s">
        <v>12</v>
      </c>
      <c r="E599" t="s">
        <v>10</v>
      </c>
      <c r="F599">
        <v>69</v>
      </c>
      <c r="G599">
        <v>66</v>
      </c>
      <c r="H599">
        <v>60</v>
      </c>
      <c r="I599">
        <f>SUM(StudentPerformance[[#This Row],[math score]],StudentPerformance[[#This Row],[reading score]],StudentPerformance[[#This Row],[writing score]])</f>
        <v>195</v>
      </c>
      <c r="J599" t="str">
        <f>IF(StudentPerformance[[#This Row],[math score]]&gt;50,"Pass","Fail")</f>
        <v>Pass</v>
      </c>
      <c r="K599" t="str">
        <f>IF(StudentPerformance[[#This Row],[reading score]]&gt;50,"Pass","Fail")</f>
        <v>Pass</v>
      </c>
      <c r="L599" t="str">
        <f>IF(StudentPerformance[[#This Row],[writing score]]&gt;50,"Pass","Fail")</f>
        <v>Pass</v>
      </c>
      <c r="M599" t="str">
        <f t="shared" si="9"/>
        <v>Pass</v>
      </c>
    </row>
    <row r="600" spans="1:13" x14ac:dyDescent="0.2">
      <c r="A600">
        <f>RANK(StudentPerformance[[#This Row],[Total marks]],StudentPerformance[Total marks],0)</f>
        <v>593</v>
      </c>
      <c r="B600" t="s">
        <v>15</v>
      </c>
      <c r="C600" t="s">
        <v>8</v>
      </c>
      <c r="D600" t="s">
        <v>19</v>
      </c>
      <c r="E600" t="s">
        <v>10</v>
      </c>
      <c r="F600">
        <v>70</v>
      </c>
      <c r="G600">
        <v>65</v>
      </c>
      <c r="H600">
        <v>60</v>
      </c>
      <c r="I600">
        <f>SUM(StudentPerformance[[#This Row],[math score]],StudentPerformance[[#This Row],[reading score]],StudentPerformance[[#This Row],[writing score]])</f>
        <v>195</v>
      </c>
      <c r="J600" t="str">
        <f>IF(StudentPerformance[[#This Row],[math score]]&gt;50,"Pass","Fail")</f>
        <v>Pass</v>
      </c>
      <c r="K600" t="str">
        <f>IF(StudentPerformance[[#This Row],[reading score]]&gt;50,"Pass","Fail")</f>
        <v>Pass</v>
      </c>
      <c r="L600" t="str">
        <f>IF(StudentPerformance[[#This Row],[writing score]]&gt;50,"Pass","Fail")</f>
        <v>Pass</v>
      </c>
      <c r="M600" t="str">
        <f t="shared" si="9"/>
        <v>Pass</v>
      </c>
    </row>
    <row r="601" spans="1:13" x14ac:dyDescent="0.2">
      <c r="A601">
        <f>RANK(StudentPerformance[[#This Row],[Total marks]],StudentPerformance[Total marks],0)</f>
        <v>593</v>
      </c>
      <c r="B601" t="s">
        <v>15</v>
      </c>
      <c r="C601" t="s">
        <v>18</v>
      </c>
      <c r="D601" t="s">
        <v>19</v>
      </c>
      <c r="E601" t="s">
        <v>13</v>
      </c>
      <c r="F601">
        <v>64</v>
      </c>
      <c r="G601">
        <v>64</v>
      </c>
      <c r="H601">
        <v>67</v>
      </c>
      <c r="I601">
        <f>SUM(StudentPerformance[[#This Row],[math score]],StudentPerformance[[#This Row],[reading score]],StudentPerformance[[#This Row],[writing score]])</f>
        <v>195</v>
      </c>
      <c r="J601" t="str">
        <f>IF(StudentPerformance[[#This Row],[math score]]&gt;50,"Pass","Fail")</f>
        <v>Pass</v>
      </c>
      <c r="K601" t="str">
        <f>IF(StudentPerformance[[#This Row],[reading score]]&gt;50,"Pass","Fail")</f>
        <v>Pass</v>
      </c>
      <c r="L601" t="str">
        <f>IF(StudentPerformance[[#This Row],[writing score]]&gt;50,"Pass","Fail")</f>
        <v>Pass</v>
      </c>
      <c r="M601" t="str">
        <f t="shared" si="9"/>
        <v>Pass</v>
      </c>
    </row>
    <row r="602" spans="1:13" x14ac:dyDescent="0.2">
      <c r="A602">
        <f>RANK(StudentPerformance[[#This Row],[Total marks]],StudentPerformance[Total marks],0)</f>
        <v>593</v>
      </c>
      <c r="B602" t="s">
        <v>15</v>
      </c>
      <c r="C602" t="s">
        <v>16</v>
      </c>
      <c r="D602" t="s">
        <v>9</v>
      </c>
      <c r="E602" t="s">
        <v>13</v>
      </c>
      <c r="F602">
        <v>75</v>
      </c>
      <c r="G602">
        <v>58</v>
      </c>
      <c r="H602">
        <v>62</v>
      </c>
      <c r="I602">
        <f>SUM(StudentPerformance[[#This Row],[math score]],StudentPerformance[[#This Row],[reading score]],StudentPerformance[[#This Row],[writing score]])</f>
        <v>195</v>
      </c>
      <c r="J602" t="str">
        <f>IF(StudentPerformance[[#This Row],[math score]]&gt;50,"Pass","Fail")</f>
        <v>Pass</v>
      </c>
      <c r="K602" t="str">
        <f>IF(StudentPerformance[[#This Row],[reading score]]&gt;50,"Pass","Fail")</f>
        <v>Pass</v>
      </c>
      <c r="L602" t="str">
        <f>IF(StudentPerformance[[#This Row],[writing score]]&gt;50,"Pass","Fail")</f>
        <v>Pass</v>
      </c>
      <c r="M602" t="str">
        <f t="shared" si="9"/>
        <v>Pass</v>
      </c>
    </row>
    <row r="603" spans="1:13" x14ac:dyDescent="0.2">
      <c r="A603">
        <f>RANK(StudentPerformance[[#This Row],[Total marks]],StudentPerformance[Total marks],0)</f>
        <v>602</v>
      </c>
      <c r="B603" t="s">
        <v>7</v>
      </c>
      <c r="C603" t="s">
        <v>18</v>
      </c>
      <c r="D603" t="s">
        <v>17</v>
      </c>
      <c r="E603" t="s">
        <v>10</v>
      </c>
      <c r="F603">
        <v>59</v>
      </c>
      <c r="G603">
        <v>70</v>
      </c>
      <c r="H603">
        <v>65</v>
      </c>
      <c r="I603">
        <f>SUM(StudentPerformance[[#This Row],[math score]],StudentPerformance[[#This Row],[reading score]],StudentPerformance[[#This Row],[writing score]])</f>
        <v>194</v>
      </c>
      <c r="J603" t="str">
        <f>IF(StudentPerformance[[#This Row],[math score]]&gt;50,"Pass","Fail")</f>
        <v>Pass</v>
      </c>
      <c r="K603" t="str">
        <f>IF(StudentPerformance[[#This Row],[reading score]]&gt;50,"Pass","Fail")</f>
        <v>Pass</v>
      </c>
      <c r="L603" t="str">
        <f>IF(StudentPerformance[[#This Row],[writing score]]&gt;50,"Pass","Fail")</f>
        <v>Pass</v>
      </c>
      <c r="M603" t="str">
        <f t="shared" si="9"/>
        <v>Pass</v>
      </c>
    </row>
    <row r="604" spans="1:13" x14ac:dyDescent="0.2">
      <c r="A604">
        <f>RANK(StudentPerformance[[#This Row],[Total marks]],StudentPerformance[Total marks],0)</f>
        <v>602</v>
      </c>
      <c r="B604" t="s">
        <v>7</v>
      </c>
      <c r="C604" t="s">
        <v>8</v>
      </c>
      <c r="D604" t="s">
        <v>17</v>
      </c>
      <c r="E604" t="s">
        <v>10</v>
      </c>
      <c r="F604">
        <v>57</v>
      </c>
      <c r="G604">
        <v>69</v>
      </c>
      <c r="H604">
        <v>68</v>
      </c>
      <c r="I604">
        <f>SUM(StudentPerformance[[#This Row],[math score]],StudentPerformance[[#This Row],[reading score]],StudentPerformance[[#This Row],[writing score]])</f>
        <v>194</v>
      </c>
      <c r="J604" t="str">
        <f>IF(StudentPerformance[[#This Row],[math score]]&gt;50,"Pass","Fail")</f>
        <v>Pass</v>
      </c>
      <c r="K604" t="str">
        <f>IF(StudentPerformance[[#This Row],[reading score]]&gt;50,"Pass","Fail")</f>
        <v>Pass</v>
      </c>
      <c r="L604" t="str">
        <f>IF(StudentPerformance[[#This Row],[writing score]]&gt;50,"Pass","Fail")</f>
        <v>Pass</v>
      </c>
      <c r="M604" t="str">
        <f t="shared" si="9"/>
        <v>Pass</v>
      </c>
    </row>
    <row r="605" spans="1:13" x14ac:dyDescent="0.2">
      <c r="A605">
        <f>RANK(StudentPerformance[[#This Row],[Total marks]],StudentPerformance[Total marks],0)</f>
        <v>602</v>
      </c>
      <c r="B605" t="s">
        <v>7</v>
      </c>
      <c r="C605" t="s">
        <v>11</v>
      </c>
      <c r="D605" t="s">
        <v>17</v>
      </c>
      <c r="E605" t="s">
        <v>13</v>
      </c>
      <c r="F605">
        <v>56</v>
      </c>
      <c r="G605">
        <v>68</v>
      </c>
      <c r="H605">
        <v>70</v>
      </c>
      <c r="I605">
        <f>SUM(StudentPerformance[[#This Row],[math score]],StudentPerformance[[#This Row],[reading score]],StudentPerformance[[#This Row],[writing score]])</f>
        <v>194</v>
      </c>
      <c r="J605" t="str">
        <f>IF(StudentPerformance[[#This Row],[math score]]&gt;50,"Pass","Fail")</f>
        <v>Pass</v>
      </c>
      <c r="K605" t="str">
        <f>IF(StudentPerformance[[#This Row],[reading score]]&gt;50,"Pass","Fail")</f>
        <v>Pass</v>
      </c>
      <c r="L605" t="str">
        <f>IF(StudentPerformance[[#This Row],[writing score]]&gt;50,"Pass","Fail")</f>
        <v>Pass</v>
      </c>
      <c r="M605" t="str">
        <f t="shared" si="9"/>
        <v>Pass</v>
      </c>
    </row>
    <row r="606" spans="1:13" x14ac:dyDescent="0.2">
      <c r="A606">
        <f>RANK(StudentPerformance[[#This Row],[Total marks]],StudentPerformance[Total marks],0)</f>
        <v>602</v>
      </c>
      <c r="B606" t="s">
        <v>15</v>
      </c>
      <c r="C606" t="s">
        <v>11</v>
      </c>
      <c r="D606" t="s">
        <v>14</v>
      </c>
      <c r="E606" t="s">
        <v>10</v>
      </c>
      <c r="F606">
        <v>61</v>
      </c>
      <c r="G606">
        <v>67</v>
      </c>
      <c r="H606">
        <v>66</v>
      </c>
      <c r="I606">
        <f>SUM(StudentPerformance[[#This Row],[math score]],StudentPerformance[[#This Row],[reading score]],StudentPerformance[[#This Row],[writing score]])</f>
        <v>194</v>
      </c>
      <c r="J606" t="str">
        <f>IF(StudentPerformance[[#This Row],[math score]]&gt;50,"Pass","Fail")</f>
        <v>Pass</v>
      </c>
      <c r="K606" t="str">
        <f>IF(StudentPerformance[[#This Row],[reading score]]&gt;50,"Pass","Fail")</f>
        <v>Pass</v>
      </c>
      <c r="L606" t="str">
        <f>IF(StudentPerformance[[#This Row],[writing score]]&gt;50,"Pass","Fail")</f>
        <v>Pass</v>
      </c>
      <c r="M606" t="str">
        <f t="shared" si="9"/>
        <v>Pass</v>
      </c>
    </row>
    <row r="607" spans="1:13" x14ac:dyDescent="0.2">
      <c r="A607">
        <f>RANK(StudentPerformance[[#This Row],[Total marks]],StudentPerformance[Total marks],0)</f>
        <v>602</v>
      </c>
      <c r="B607" t="s">
        <v>7</v>
      </c>
      <c r="C607" t="s">
        <v>18</v>
      </c>
      <c r="D607" t="s">
        <v>9</v>
      </c>
      <c r="E607" t="s">
        <v>10</v>
      </c>
      <c r="F607">
        <v>65</v>
      </c>
      <c r="G607">
        <v>67</v>
      </c>
      <c r="H607">
        <v>62</v>
      </c>
      <c r="I607">
        <f>SUM(StudentPerformance[[#This Row],[math score]],StudentPerformance[[#This Row],[reading score]],StudentPerformance[[#This Row],[writing score]])</f>
        <v>194</v>
      </c>
      <c r="J607" t="str">
        <f>IF(StudentPerformance[[#This Row],[math score]]&gt;50,"Pass","Fail")</f>
        <v>Pass</v>
      </c>
      <c r="K607" t="str">
        <f>IF(StudentPerformance[[#This Row],[reading score]]&gt;50,"Pass","Fail")</f>
        <v>Pass</v>
      </c>
      <c r="L607" t="str">
        <f>IF(StudentPerformance[[#This Row],[writing score]]&gt;50,"Pass","Fail")</f>
        <v>Pass</v>
      </c>
      <c r="M607" t="str">
        <f t="shared" si="9"/>
        <v>Pass</v>
      </c>
    </row>
    <row r="608" spans="1:13" x14ac:dyDescent="0.2">
      <c r="A608">
        <f>RANK(StudentPerformance[[#This Row],[Total marks]],StudentPerformance[Total marks],0)</f>
        <v>602</v>
      </c>
      <c r="B608" t="s">
        <v>15</v>
      </c>
      <c r="C608" t="s">
        <v>11</v>
      </c>
      <c r="D608" t="s">
        <v>17</v>
      </c>
      <c r="E608" t="s">
        <v>10</v>
      </c>
      <c r="F608">
        <v>68</v>
      </c>
      <c r="G608">
        <v>65</v>
      </c>
      <c r="H608">
        <v>61</v>
      </c>
      <c r="I608">
        <f>SUM(StudentPerformance[[#This Row],[math score]],StudentPerformance[[#This Row],[reading score]],StudentPerformance[[#This Row],[writing score]])</f>
        <v>194</v>
      </c>
      <c r="J608" t="str">
        <f>IF(StudentPerformance[[#This Row],[math score]]&gt;50,"Pass","Fail")</f>
        <v>Pass</v>
      </c>
      <c r="K608" t="str">
        <f>IF(StudentPerformance[[#This Row],[reading score]]&gt;50,"Pass","Fail")</f>
        <v>Pass</v>
      </c>
      <c r="L608" t="str">
        <f>IF(StudentPerformance[[#This Row],[writing score]]&gt;50,"Pass","Fail")</f>
        <v>Pass</v>
      </c>
      <c r="M608" t="str">
        <f t="shared" si="9"/>
        <v>Pass</v>
      </c>
    </row>
    <row r="609" spans="1:13" x14ac:dyDescent="0.2">
      <c r="A609">
        <f>RANK(StudentPerformance[[#This Row],[Total marks]],StudentPerformance[Total marks],0)</f>
        <v>602</v>
      </c>
      <c r="B609" t="s">
        <v>7</v>
      </c>
      <c r="C609" t="s">
        <v>18</v>
      </c>
      <c r="D609" t="s">
        <v>12</v>
      </c>
      <c r="E609" t="s">
        <v>10</v>
      </c>
      <c r="F609">
        <v>63</v>
      </c>
      <c r="G609">
        <v>64</v>
      </c>
      <c r="H609">
        <v>67</v>
      </c>
      <c r="I609">
        <f>SUM(StudentPerformance[[#This Row],[math score]],StudentPerformance[[#This Row],[reading score]],StudentPerformance[[#This Row],[writing score]])</f>
        <v>194</v>
      </c>
      <c r="J609" t="str">
        <f>IF(StudentPerformance[[#This Row],[math score]]&gt;50,"Pass","Fail")</f>
        <v>Pass</v>
      </c>
      <c r="K609" t="str">
        <f>IF(StudentPerformance[[#This Row],[reading score]]&gt;50,"Pass","Fail")</f>
        <v>Pass</v>
      </c>
      <c r="L609" t="str">
        <f>IF(StudentPerformance[[#This Row],[writing score]]&gt;50,"Pass","Fail")</f>
        <v>Pass</v>
      </c>
      <c r="M609" t="str">
        <f t="shared" si="9"/>
        <v>Pass</v>
      </c>
    </row>
    <row r="610" spans="1:13" x14ac:dyDescent="0.2">
      <c r="A610">
        <f>RANK(StudentPerformance[[#This Row],[Total marks]],StudentPerformance[Total marks],0)</f>
        <v>602</v>
      </c>
      <c r="B610" t="s">
        <v>15</v>
      </c>
      <c r="C610" t="s">
        <v>21</v>
      </c>
      <c r="D610" t="s">
        <v>19</v>
      </c>
      <c r="E610" t="s">
        <v>10</v>
      </c>
      <c r="F610">
        <v>73</v>
      </c>
      <c r="G610">
        <v>64</v>
      </c>
      <c r="H610">
        <v>57</v>
      </c>
      <c r="I610">
        <f>SUM(StudentPerformance[[#This Row],[math score]],StudentPerformance[[#This Row],[reading score]],StudentPerformance[[#This Row],[writing score]])</f>
        <v>194</v>
      </c>
      <c r="J610" t="str">
        <f>IF(StudentPerformance[[#This Row],[math score]]&gt;50,"Pass","Fail")</f>
        <v>Pass</v>
      </c>
      <c r="K610" t="str">
        <f>IF(StudentPerformance[[#This Row],[reading score]]&gt;50,"Pass","Fail")</f>
        <v>Pass</v>
      </c>
      <c r="L610" t="str">
        <f>IF(StudentPerformance[[#This Row],[writing score]]&gt;50,"Pass","Fail")</f>
        <v>Pass</v>
      </c>
      <c r="M610" t="str">
        <f t="shared" si="9"/>
        <v>Pass</v>
      </c>
    </row>
    <row r="611" spans="1:13" x14ac:dyDescent="0.2">
      <c r="A611">
        <f>RANK(StudentPerformance[[#This Row],[Total marks]],StudentPerformance[Total marks],0)</f>
        <v>602</v>
      </c>
      <c r="B611" t="s">
        <v>7</v>
      </c>
      <c r="C611" t="s">
        <v>18</v>
      </c>
      <c r="D611" t="s">
        <v>12</v>
      </c>
      <c r="E611" t="s">
        <v>13</v>
      </c>
      <c r="F611">
        <v>58</v>
      </c>
      <c r="G611">
        <v>63</v>
      </c>
      <c r="H611">
        <v>73</v>
      </c>
      <c r="I611">
        <f>SUM(StudentPerformance[[#This Row],[math score]],StudentPerformance[[#This Row],[reading score]],StudentPerformance[[#This Row],[writing score]])</f>
        <v>194</v>
      </c>
      <c r="J611" t="str">
        <f>IF(StudentPerformance[[#This Row],[math score]]&gt;50,"Pass","Fail")</f>
        <v>Pass</v>
      </c>
      <c r="K611" t="str">
        <f>IF(StudentPerformance[[#This Row],[reading score]]&gt;50,"Pass","Fail")</f>
        <v>Pass</v>
      </c>
      <c r="L611" t="str">
        <f>IF(StudentPerformance[[#This Row],[writing score]]&gt;50,"Pass","Fail")</f>
        <v>Pass</v>
      </c>
      <c r="M611" t="str">
        <f t="shared" si="9"/>
        <v>Pass</v>
      </c>
    </row>
    <row r="612" spans="1:13" x14ac:dyDescent="0.2">
      <c r="A612">
        <f>RANK(StudentPerformance[[#This Row],[Total marks]],StudentPerformance[Total marks],0)</f>
        <v>602</v>
      </c>
      <c r="B612" t="s">
        <v>15</v>
      </c>
      <c r="C612" t="s">
        <v>8</v>
      </c>
      <c r="D612" t="s">
        <v>20</v>
      </c>
      <c r="E612" t="s">
        <v>10</v>
      </c>
      <c r="F612">
        <v>74</v>
      </c>
      <c r="G612">
        <v>63</v>
      </c>
      <c r="H612">
        <v>57</v>
      </c>
      <c r="I612">
        <f>SUM(StudentPerformance[[#This Row],[math score]],StudentPerformance[[#This Row],[reading score]],StudentPerformance[[#This Row],[writing score]])</f>
        <v>194</v>
      </c>
      <c r="J612" t="str">
        <f>IF(StudentPerformance[[#This Row],[math score]]&gt;50,"Pass","Fail")</f>
        <v>Pass</v>
      </c>
      <c r="K612" t="str">
        <f>IF(StudentPerformance[[#This Row],[reading score]]&gt;50,"Pass","Fail")</f>
        <v>Pass</v>
      </c>
      <c r="L612" t="str">
        <f>IF(StudentPerformance[[#This Row],[writing score]]&gt;50,"Pass","Fail")</f>
        <v>Pass</v>
      </c>
      <c r="M612" t="str">
        <f t="shared" si="9"/>
        <v>Pass</v>
      </c>
    </row>
    <row r="613" spans="1:13" x14ac:dyDescent="0.2">
      <c r="A613">
        <f>RANK(StudentPerformance[[#This Row],[Total marks]],StudentPerformance[Total marks],0)</f>
        <v>602</v>
      </c>
      <c r="B613" t="s">
        <v>7</v>
      </c>
      <c r="C613" t="s">
        <v>21</v>
      </c>
      <c r="D613" t="s">
        <v>19</v>
      </c>
      <c r="E613" t="s">
        <v>10</v>
      </c>
      <c r="F613">
        <v>64</v>
      </c>
      <c r="G613">
        <v>62</v>
      </c>
      <c r="H613">
        <v>68</v>
      </c>
      <c r="I613">
        <f>SUM(StudentPerformance[[#This Row],[math score]],StudentPerformance[[#This Row],[reading score]],StudentPerformance[[#This Row],[writing score]])</f>
        <v>194</v>
      </c>
      <c r="J613" t="str">
        <f>IF(StudentPerformance[[#This Row],[math score]]&gt;50,"Pass","Fail")</f>
        <v>Pass</v>
      </c>
      <c r="K613" t="str">
        <f>IF(StudentPerformance[[#This Row],[reading score]]&gt;50,"Pass","Fail")</f>
        <v>Pass</v>
      </c>
      <c r="L613" t="str">
        <f>IF(StudentPerformance[[#This Row],[writing score]]&gt;50,"Pass","Fail")</f>
        <v>Pass</v>
      </c>
      <c r="M613" t="str">
        <f t="shared" si="9"/>
        <v>Pass</v>
      </c>
    </row>
    <row r="614" spans="1:13" x14ac:dyDescent="0.2">
      <c r="A614">
        <f>RANK(StudentPerformance[[#This Row],[Total marks]],StudentPerformance[Total marks],0)</f>
        <v>613</v>
      </c>
      <c r="B614" t="s">
        <v>7</v>
      </c>
      <c r="C614" t="s">
        <v>21</v>
      </c>
      <c r="D614" t="s">
        <v>14</v>
      </c>
      <c r="E614" t="s">
        <v>10</v>
      </c>
      <c r="F614">
        <v>56</v>
      </c>
      <c r="G614">
        <v>72</v>
      </c>
      <c r="H614">
        <v>65</v>
      </c>
      <c r="I614">
        <f>SUM(StudentPerformance[[#This Row],[math score]],StudentPerformance[[#This Row],[reading score]],StudentPerformance[[#This Row],[writing score]])</f>
        <v>193</v>
      </c>
      <c r="J614" t="str">
        <f>IF(StudentPerformance[[#This Row],[math score]]&gt;50,"Pass","Fail")</f>
        <v>Pass</v>
      </c>
      <c r="K614" t="str">
        <f>IF(StudentPerformance[[#This Row],[reading score]]&gt;50,"Pass","Fail")</f>
        <v>Pass</v>
      </c>
      <c r="L614" t="str">
        <f>IF(StudentPerformance[[#This Row],[writing score]]&gt;50,"Pass","Fail")</f>
        <v>Pass</v>
      </c>
      <c r="M614" t="str">
        <f t="shared" si="9"/>
        <v>Pass</v>
      </c>
    </row>
    <row r="615" spans="1:13" x14ac:dyDescent="0.2">
      <c r="A615">
        <f>RANK(StudentPerformance[[#This Row],[Total marks]],StudentPerformance[Total marks],0)</f>
        <v>613</v>
      </c>
      <c r="B615" t="s">
        <v>7</v>
      </c>
      <c r="C615" t="s">
        <v>8</v>
      </c>
      <c r="D615" t="s">
        <v>17</v>
      </c>
      <c r="E615" t="s">
        <v>10</v>
      </c>
      <c r="F615">
        <v>53</v>
      </c>
      <c r="G615">
        <v>70</v>
      </c>
      <c r="H615">
        <v>70</v>
      </c>
      <c r="I615">
        <f>SUM(StudentPerformance[[#This Row],[math score]],StudentPerformance[[#This Row],[reading score]],StudentPerformance[[#This Row],[writing score]])</f>
        <v>193</v>
      </c>
      <c r="J615" t="str">
        <f>IF(StudentPerformance[[#This Row],[math score]]&gt;50,"Pass","Fail")</f>
        <v>Pass</v>
      </c>
      <c r="K615" t="str">
        <f>IF(StudentPerformance[[#This Row],[reading score]]&gt;50,"Pass","Fail")</f>
        <v>Pass</v>
      </c>
      <c r="L615" t="str">
        <f>IF(StudentPerformance[[#This Row],[writing score]]&gt;50,"Pass","Fail")</f>
        <v>Pass</v>
      </c>
      <c r="M615" t="str">
        <f t="shared" si="9"/>
        <v>Pass</v>
      </c>
    </row>
    <row r="616" spans="1:13" x14ac:dyDescent="0.2">
      <c r="A616">
        <f>RANK(StudentPerformance[[#This Row],[Total marks]],StudentPerformance[Total marks],0)</f>
        <v>613</v>
      </c>
      <c r="B616" t="s">
        <v>15</v>
      </c>
      <c r="C616" t="s">
        <v>11</v>
      </c>
      <c r="D616" t="s">
        <v>20</v>
      </c>
      <c r="E616" t="s">
        <v>13</v>
      </c>
      <c r="F616">
        <v>59</v>
      </c>
      <c r="G616">
        <v>69</v>
      </c>
      <c r="H616">
        <v>65</v>
      </c>
      <c r="I616">
        <f>SUM(StudentPerformance[[#This Row],[math score]],StudentPerformance[[#This Row],[reading score]],StudentPerformance[[#This Row],[writing score]])</f>
        <v>193</v>
      </c>
      <c r="J616" t="str">
        <f>IF(StudentPerformance[[#This Row],[math score]]&gt;50,"Pass","Fail")</f>
        <v>Pass</v>
      </c>
      <c r="K616" t="str">
        <f>IF(StudentPerformance[[#This Row],[reading score]]&gt;50,"Pass","Fail")</f>
        <v>Pass</v>
      </c>
      <c r="L616" t="str">
        <f>IF(StudentPerformance[[#This Row],[writing score]]&gt;50,"Pass","Fail")</f>
        <v>Pass</v>
      </c>
      <c r="M616" t="str">
        <f t="shared" si="9"/>
        <v>Pass</v>
      </c>
    </row>
    <row r="617" spans="1:13" x14ac:dyDescent="0.2">
      <c r="A617">
        <f>RANK(StudentPerformance[[#This Row],[Total marks]],StudentPerformance[Total marks],0)</f>
        <v>613</v>
      </c>
      <c r="B617" t="s">
        <v>7</v>
      </c>
      <c r="C617" t="s">
        <v>11</v>
      </c>
      <c r="D617" t="s">
        <v>19</v>
      </c>
      <c r="E617" t="s">
        <v>10</v>
      </c>
      <c r="F617">
        <v>62</v>
      </c>
      <c r="G617">
        <v>67</v>
      </c>
      <c r="H617">
        <v>64</v>
      </c>
      <c r="I617">
        <f>SUM(StudentPerformance[[#This Row],[math score]],StudentPerformance[[#This Row],[reading score]],StudentPerformance[[#This Row],[writing score]])</f>
        <v>193</v>
      </c>
      <c r="J617" t="str">
        <f>IF(StudentPerformance[[#This Row],[math score]]&gt;50,"Pass","Fail")</f>
        <v>Pass</v>
      </c>
      <c r="K617" t="str">
        <f>IF(StudentPerformance[[#This Row],[reading score]]&gt;50,"Pass","Fail")</f>
        <v>Pass</v>
      </c>
      <c r="L617" t="str">
        <f>IF(StudentPerformance[[#This Row],[writing score]]&gt;50,"Pass","Fail")</f>
        <v>Pass</v>
      </c>
      <c r="M617" t="str">
        <f t="shared" si="9"/>
        <v>Pass</v>
      </c>
    </row>
    <row r="618" spans="1:13" x14ac:dyDescent="0.2">
      <c r="A618">
        <f>RANK(StudentPerformance[[#This Row],[Total marks]],StudentPerformance[Total marks],0)</f>
        <v>613</v>
      </c>
      <c r="B618" t="s">
        <v>15</v>
      </c>
      <c r="C618" t="s">
        <v>8</v>
      </c>
      <c r="D618" t="s">
        <v>20</v>
      </c>
      <c r="E618" t="s">
        <v>13</v>
      </c>
      <c r="F618">
        <v>65</v>
      </c>
      <c r="G618">
        <v>66</v>
      </c>
      <c r="H618">
        <v>62</v>
      </c>
      <c r="I618">
        <f>SUM(StudentPerformance[[#This Row],[math score]],StudentPerformance[[#This Row],[reading score]],StudentPerformance[[#This Row],[writing score]])</f>
        <v>193</v>
      </c>
      <c r="J618" t="str">
        <f>IF(StudentPerformance[[#This Row],[math score]]&gt;50,"Pass","Fail")</f>
        <v>Pass</v>
      </c>
      <c r="K618" t="str">
        <f>IF(StudentPerformance[[#This Row],[reading score]]&gt;50,"Pass","Fail")</f>
        <v>Pass</v>
      </c>
      <c r="L618" t="str">
        <f>IF(StudentPerformance[[#This Row],[writing score]]&gt;50,"Pass","Fail")</f>
        <v>Pass</v>
      </c>
      <c r="M618" t="str">
        <f t="shared" si="9"/>
        <v>Pass</v>
      </c>
    </row>
    <row r="619" spans="1:13" x14ac:dyDescent="0.2">
      <c r="A619">
        <f>RANK(StudentPerformance[[#This Row],[Total marks]],StudentPerformance[Total marks],0)</f>
        <v>613</v>
      </c>
      <c r="B619" t="s">
        <v>15</v>
      </c>
      <c r="C619" t="s">
        <v>8</v>
      </c>
      <c r="D619" t="s">
        <v>17</v>
      </c>
      <c r="E619" t="s">
        <v>13</v>
      </c>
      <c r="F619">
        <v>65</v>
      </c>
      <c r="G619">
        <v>65</v>
      </c>
      <c r="H619">
        <v>63</v>
      </c>
      <c r="I619">
        <f>SUM(StudentPerformance[[#This Row],[math score]],StudentPerformance[[#This Row],[reading score]],StudentPerformance[[#This Row],[writing score]])</f>
        <v>193</v>
      </c>
      <c r="J619" t="str">
        <f>IF(StudentPerformance[[#This Row],[math score]]&gt;50,"Pass","Fail")</f>
        <v>Pass</v>
      </c>
      <c r="K619" t="str">
        <f>IF(StudentPerformance[[#This Row],[reading score]]&gt;50,"Pass","Fail")</f>
        <v>Pass</v>
      </c>
      <c r="L619" t="str">
        <f>IF(StudentPerformance[[#This Row],[writing score]]&gt;50,"Pass","Fail")</f>
        <v>Pass</v>
      </c>
      <c r="M619" t="str">
        <f t="shared" si="9"/>
        <v>Pass</v>
      </c>
    </row>
    <row r="620" spans="1:13" x14ac:dyDescent="0.2">
      <c r="A620">
        <f>RANK(StudentPerformance[[#This Row],[Total marks]],StudentPerformance[Total marks],0)</f>
        <v>613</v>
      </c>
      <c r="B620" t="s">
        <v>15</v>
      </c>
      <c r="C620" t="s">
        <v>11</v>
      </c>
      <c r="D620" t="s">
        <v>9</v>
      </c>
      <c r="E620" t="s">
        <v>13</v>
      </c>
      <c r="F620">
        <v>63</v>
      </c>
      <c r="G620">
        <v>64</v>
      </c>
      <c r="H620">
        <v>66</v>
      </c>
      <c r="I620">
        <f>SUM(StudentPerformance[[#This Row],[math score]],StudentPerformance[[#This Row],[reading score]],StudentPerformance[[#This Row],[writing score]])</f>
        <v>193</v>
      </c>
      <c r="J620" t="str">
        <f>IF(StudentPerformance[[#This Row],[math score]]&gt;50,"Pass","Fail")</f>
        <v>Pass</v>
      </c>
      <c r="K620" t="str">
        <f>IF(StudentPerformance[[#This Row],[reading score]]&gt;50,"Pass","Fail")</f>
        <v>Pass</v>
      </c>
      <c r="L620" t="str">
        <f>IF(StudentPerformance[[#This Row],[writing score]]&gt;50,"Pass","Fail")</f>
        <v>Pass</v>
      </c>
      <c r="M620" t="str">
        <f t="shared" si="9"/>
        <v>Pass</v>
      </c>
    </row>
    <row r="621" spans="1:13" x14ac:dyDescent="0.2">
      <c r="A621">
        <f>RANK(StudentPerformance[[#This Row],[Total marks]],StudentPerformance[Total marks],0)</f>
        <v>613</v>
      </c>
      <c r="B621" t="s">
        <v>7</v>
      </c>
      <c r="C621" t="s">
        <v>18</v>
      </c>
      <c r="D621" t="s">
        <v>14</v>
      </c>
      <c r="E621" t="s">
        <v>10</v>
      </c>
      <c r="F621">
        <v>64</v>
      </c>
      <c r="G621">
        <v>63</v>
      </c>
      <c r="H621">
        <v>66</v>
      </c>
      <c r="I621">
        <f>SUM(StudentPerformance[[#This Row],[math score]],StudentPerformance[[#This Row],[reading score]],StudentPerformance[[#This Row],[writing score]])</f>
        <v>193</v>
      </c>
      <c r="J621" t="str">
        <f>IF(StudentPerformance[[#This Row],[math score]]&gt;50,"Pass","Fail")</f>
        <v>Pass</v>
      </c>
      <c r="K621" t="str">
        <f>IF(StudentPerformance[[#This Row],[reading score]]&gt;50,"Pass","Fail")</f>
        <v>Pass</v>
      </c>
      <c r="L621" t="str">
        <f>IF(StudentPerformance[[#This Row],[writing score]]&gt;50,"Pass","Fail")</f>
        <v>Pass</v>
      </c>
      <c r="M621" t="str">
        <f t="shared" si="9"/>
        <v>Pass</v>
      </c>
    </row>
    <row r="622" spans="1:13" x14ac:dyDescent="0.2">
      <c r="A622">
        <f>RANK(StudentPerformance[[#This Row],[Total marks]],StudentPerformance[Total marks],0)</f>
        <v>613</v>
      </c>
      <c r="B622" t="s">
        <v>15</v>
      </c>
      <c r="C622" t="s">
        <v>21</v>
      </c>
      <c r="D622" t="s">
        <v>17</v>
      </c>
      <c r="E622" t="s">
        <v>13</v>
      </c>
      <c r="F622">
        <v>66</v>
      </c>
      <c r="G622">
        <v>63</v>
      </c>
      <c r="H622">
        <v>64</v>
      </c>
      <c r="I622">
        <f>SUM(StudentPerformance[[#This Row],[math score]],StudentPerformance[[#This Row],[reading score]],StudentPerformance[[#This Row],[writing score]])</f>
        <v>193</v>
      </c>
      <c r="J622" t="str">
        <f>IF(StudentPerformance[[#This Row],[math score]]&gt;50,"Pass","Fail")</f>
        <v>Pass</v>
      </c>
      <c r="K622" t="str">
        <f>IF(StudentPerformance[[#This Row],[reading score]]&gt;50,"Pass","Fail")</f>
        <v>Pass</v>
      </c>
      <c r="L622" t="str">
        <f>IF(StudentPerformance[[#This Row],[writing score]]&gt;50,"Pass","Fail")</f>
        <v>Pass</v>
      </c>
      <c r="M622" t="str">
        <f t="shared" si="9"/>
        <v>Pass</v>
      </c>
    </row>
    <row r="623" spans="1:13" x14ac:dyDescent="0.2">
      <c r="A623">
        <f>RANK(StudentPerformance[[#This Row],[Total marks]],StudentPerformance[Total marks],0)</f>
        <v>613</v>
      </c>
      <c r="B623" t="s">
        <v>15</v>
      </c>
      <c r="C623" t="s">
        <v>11</v>
      </c>
      <c r="D623" t="s">
        <v>9</v>
      </c>
      <c r="E623" t="s">
        <v>10</v>
      </c>
      <c r="F623">
        <v>69</v>
      </c>
      <c r="G623">
        <v>63</v>
      </c>
      <c r="H623">
        <v>61</v>
      </c>
      <c r="I623">
        <f>SUM(StudentPerformance[[#This Row],[math score]],StudentPerformance[[#This Row],[reading score]],StudentPerformance[[#This Row],[writing score]])</f>
        <v>193</v>
      </c>
      <c r="J623" t="str">
        <f>IF(StudentPerformance[[#This Row],[math score]]&gt;50,"Pass","Fail")</f>
        <v>Pass</v>
      </c>
      <c r="K623" t="str">
        <f>IF(StudentPerformance[[#This Row],[reading score]]&gt;50,"Pass","Fail")</f>
        <v>Pass</v>
      </c>
      <c r="L623" t="str">
        <f>IF(StudentPerformance[[#This Row],[writing score]]&gt;50,"Pass","Fail")</f>
        <v>Pass</v>
      </c>
      <c r="M623" t="str">
        <f t="shared" si="9"/>
        <v>Pass</v>
      </c>
    </row>
    <row r="624" spans="1:13" x14ac:dyDescent="0.2">
      <c r="A624">
        <f>RANK(StudentPerformance[[#This Row],[Total marks]],StudentPerformance[Total marks],0)</f>
        <v>623</v>
      </c>
      <c r="B624" t="s">
        <v>7</v>
      </c>
      <c r="C624" t="s">
        <v>16</v>
      </c>
      <c r="D624" t="s">
        <v>19</v>
      </c>
      <c r="E624" t="s">
        <v>10</v>
      </c>
      <c r="F624">
        <v>61</v>
      </c>
      <c r="G624">
        <v>68</v>
      </c>
      <c r="H624">
        <v>63</v>
      </c>
      <c r="I624">
        <f>SUM(StudentPerformance[[#This Row],[math score]],StudentPerformance[[#This Row],[reading score]],StudentPerformance[[#This Row],[writing score]])</f>
        <v>192</v>
      </c>
      <c r="J624" t="str">
        <f>IF(StudentPerformance[[#This Row],[math score]]&gt;50,"Pass","Fail")</f>
        <v>Pass</v>
      </c>
      <c r="K624" t="str">
        <f>IF(StudentPerformance[[#This Row],[reading score]]&gt;50,"Pass","Fail")</f>
        <v>Pass</v>
      </c>
      <c r="L624" t="str">
        <f>IF(StudentPerformance[[#This Row],[writing score]]&gt;50,"Pass","Fail")</f>
        <v>Pass</v>
      </c>
      <c r="M624" t="str">
        <f t="shared" si="9"/>
        <v>Pass</v>
      </c>
    </row>
    <row r="625" spans="1:13" x14ac:dyDescent="0.2">
      <c r="A625">
        <f>RANK(StudentPerformance[[#This Row],[Total marks]],StudentPerformance[Total marks],0)</f>
        <v>623</v>
      </c>
      <c r="B625" t="s">
        <v>7</v>
      </c>
      <c r="C625" t="s">
        <v>8</v>
      </c>
      <c r="D625" t="s">
        <v>12</v>
      </c>
      <c r="E625" t="s">
        <v>13</v>
      </c>
      <c r="F625">
        <v>53</v>
      </c>
      <c r="G625">
        <v>66</v>
      </c>
      <c r="H625">
        <v>73</v>
      </c>
      <c r="I625">
        <f>SUM(StudentPerformance[[#This Row],[math score]],StudentPerformance[[#This Row],[reading score]],StudentPerformance[[#This Row],[writing score]])</f>
        <v>192</v>
      </c>
      <c r="J625" t="str">
        <f>IF(StudentPerformance[[#This Row],[math score]]&gt;50,"Pass","Fail")</f>
        <v>Pass</v>
      </c>
      <c r="K625" t="str">
        <f>IF(StudentPerformance[[#This Row],[reading score]]&gt;50,"Pass","Fail")</f>
        <v>Pass</v>
      </c>
      <c r="L625" t="str">
        <f>IF(StudentPerformance[[#This Row],[writing score]]&gt;50,"Pass","Fail")</f>
        <v>Pass</v>
      </c>
      <c r="M625" t="str">
        <f t="shared" si="9"/>
        <v>Pass</v>
      </c>
    </row>
    <row r="626" spans="1:13" x14ac:dyDescent="0.2">
      <c r="A626">
        <f>RANK(StudentPerformance[[#This Row],[Total marks]],StudentPerformance[Total marks],0)</f>
        <v>623</v>
      </c>
      <c r="B626" t="s">
        <v>7</v>
      </c>
      <c r="C626" t="s">
        <v>11</v>
      </c>
      <c r="D626" t="s">
        <v>17</v>
      </c>
      <c r="E626" t="s">
        <v>10</v>
      </c>
      <c r="F626">
        <v>59</v>
      </c>
      <c r="G626">
        <v>66</v>
      </c>
      <c r="H626">
        <v>67</v>
      </c>
      <c r="I626">
        <f>SUM(StudentPerformance[[#This Row],[math score]],StudentPerformance[[#This Row],[reading score]],StudentPerformance[[#This Row],[writing score]])</f>
        <v>192</v>
      </c>
      <c r="J626" t="str">
        <f>IF(StudentPerformance[[#This Row],[math score]]&gt;50,"Pass","Fail")</f>
        <v>Pass</v>
      </c>
      <c r="K626" t="str">
        <f>IF(StudentPerformance[[#This Row],[reading score]]&gt;50,"Pass","Fail")</f>
        <v>Pass</v>
      </c>
      <c r="L626" t="str">
        <f>IF(StudentPerformance[[#This Row],[writing score]]&gt;50,"Pass","Fail")</f>
        <v>Pass</v>
      </c>
      <c r="M626" t="str">
        <f t="shared" si="9"/>
        <v>Pass</v>
      </c>
    </row>
    <row r="627" spans="1:13" x14ac:dyDescent="0.2">
      <c r="A627">
        <f>RANK(StudentPerformance[[#This Row],[Total marks]],StudentPerformance[Total marks],0)</f>
        <v>623</v>
      </c>
      <c r="B627" t="s">
        <v>7</v>
      </c>
      <c r="C627" t="s">
        <v>8</v>
      </c>
      <c r="D627" t="s">
        <v>20</v>
      </c>
      <c r="E627" t="s">
        <v>10</v>
      </c>
      <c r="F627">
        <v>62</v>
      </c>
      <c r="G627">
        <v>64</v>
      </c>
      <c r="H627">
        <v>66</v>
      </c>
      <c r="I627">
        <f>SUM(StudentPerformance[[#This Row],[math score]],StudentPerformance[[#This Row],[reading score]],StudentPerformance[[#This Row],[writing score]])</f>
        <v>192</v>
      </c>
      <c r="J627" t="str">
        <f>IF(StudentPerformance[[#This Row],[math score]]&gt;50,"Pass","Fail")</f>
        <v>Pass</v>
      </c>
      <c r="K627" t="str">
        <f>IF(StudentPerformance[[#This Row],[reading score]]&gt;50,"Pass","Fail")</f>
        <v>Pass</v>
      </c>
      <c r="L627" t="str">
        <f>IF(StudentPerformance[[#This Row],[writing score]]&gt;50,"Pass","Fail")</f>
        <v>Pass</v>
      </c>
      <c r="M627" t="str">
        <f t="shared" si="9"/>
        <v>Pass</v>
      </c>
    </row>
    <row r="628" spans="1:13" x14ac:dyDescent="0.2">
      <c r="A628">
        <f>RANK(StudentPerformance[[#This Row],[Total marks]],StudentPerformance[Total marks],0)</f>
        <v>623</v>
      </c>
      <c r="B628" t="s">
        <v>15</v>
      </c>
      <c r="C628" t="s">
        <v>16</v>
      </c>
      <c r="D628" t="s">
        <v>9</v>
      </c>
      <c r="E628" t="s">
        <v>10</v>
      </c>
      <c r="F628">
        <v>66</v>
      </c>
      <c r="G628">
        <v>64</v>
      </c>
      <c r="H628">
        <v>62</v>
      </c>
      <c r="I628">
        <f>SUM(StudentPerformance[[#This Row],[math score]],StudentPerformance[[#This Row],[reading score]],StudentPerformance[[#This Row],[writing score]])</f>
        <v>192</v>
      </c>
      <c r="J628" t="str">
        <f>IF(StudentPerformance[[#This Row],[math score]]&gt;50,"Pass","Fail")</f>
        <v>Pass</v>
      </c>
      <c r="K628" t="str">
        <f>IF(StudentPerformance[[#This Row],[reading score]]&gt;50,"Pass","Fail")</f>
        <v>Pass</v>
      </c>
      <c r="L628" t="str">
        <f>IF(StudentPerformance[[#This Row],[writing score]]&gt;50,"Pass","Fail")</f>
        <v>Pass</v>
      </c>
      <c r="M628" t="str">
        <f t="shared" si="9"/>
        <v>Pass</v>
      </c>
    </row>
    <row r="629" spans="1:13" x14ac:dyDescent="0.2">
      <c r="A629">
        <f>RANK(StudentPerformance[[#This Row],[Total marks]],StudentPerformance[Total marks],0)</f>
        <v>623</v>
      </c>
      <c r="B629" t="s">
        <v>15</v>
      </c>
      <c r="C629" t="s">
        <v>8</v>
      </c>
      <c r="D629" t="s">
        <v>20</v>
      </c>
      <c r="E629" t="s">
        <v>10</v>
      </c>
      <c r="F629">
        <v>67</v>
      </c>
      <c r="G629">
        <v>64</v>
      </c>
      <c r="H629">
        <v>61</v>
      </c>
      <c r="I629">
        <f>SUM(StudentPerformance[[#This Row],[math score]],StudentPerformance[[#This Row],[reading score]],StudentPerformance[[#This Row],[writing score]])</f>
        <v>192</v>
      </c>
      <c r="J629" t="str">
        <f>IF(StudentPerformance[[#This Row],[math score]]&gt;50,"Pass","Fail")</f>
        <v>Pass</v>
      </c>
      <c r="K629" t="str">
        <f>IF(StudentPerformance[[#This Row],[reading score]]&gt;50,"Pass","Fail")</f>
        <v>Pass</v>
      </c>
      <c r="L629" t="str">
        <f>IF(StudentPerformance[[#This Row],[writing score]]&gt;50,"Pass","Fail")</f>
        <v>Pass</v>
      </c>
      <c r="M629" t="str">
        <f t="shared" si="9"/>
        <v>Pass</v>
      </c>
    </row>
    <row r="630" spans="1:13" x14ac:dyDescent="0.2">
      <c r="A630">
        <f>RANK(StudentPerformance[[#This Row],[Total marks]],StudentPerformance[Total marks],0)</f>
        <v>623</v>
      </c>
      <c r="B630" t="s">
        <v>15</v>
      </c>
      <c r="C630" t="s">
        <v>18</v>
      </c>
      <c r="D630" t="s">
        <v>17</v>
      </c>
      <c r="E630" t="s">
        <v>10</v>
      </c>
      <c r="F630">
        <v>66</v>
      </c>
      <c r="G630">
        <v>62</v>
      </c>
      <c r="H630">
        <v>64</v>
      </c>
      <c r="I630">
        <f>SUM(StudentPerformance[[#This Row],[math score]],StudentPerformance[[#This Row],[reading score]],StudentPerformance[[#This Row],[writing score]])</f>
        <v>192</v>
      </c>
      <c r="J630" t="str">
        <f>IF(StudentPerformance[[#This Row],[math score]]&gt;50,"Pass","Fail")</f>
        <v>Pass</v>
      </c>
      <c r="K630" t="str">
        <f>IF(StudentPerformance[[#This Row],[reading score]]&gt;50,"Pass","Fail")</f>
        <v>Pass</v>
      </c>
      <c r="L630" t="str">
        <f>IF(StudentPerformance[[#This Row],[writing score]]&gt;50,"Pass","Fail")</f>
        <v>Pass</v>
      </c>
      <c r="M630" t="str">
        <f t="shared" si="9"/>
        <v>Pass</v>
      </c>
    </row>
    <row r="631" spans="1:13" x14ac:dyDescent="0.2">
      <c r="A631">
        <f>RANK(StudentPerformance[[#This Row],[Total marks]],StudentPerformance[Total marks],0)</f>
        <v>623</v>
      </c>
      <c r="B631" t="s">
        <v>15</v>
      </c>
      <c r="C631" t="s">
        <v>18</v>
      </c>
      <c r="D631" t="s">
        <v>12</v>
      </c>
      <c r="E631" t="s">
        <v>13</v>
      </c>
      <c r="F631">
        <v>69</v>
      </c>
      <c r="G631">
        <v>60</v>
      </c>
      <c r="H631">
        <v>63</v>
      </c>
      <c r="I631">
        <f>SUM(StudentPerformance[[#This Row],[math score]],StudentPerformance[[#This Row],[reading score]],StudentPerformance[[#This Row],[writing score]])</f>
        <v>192</v>
      </c>
      <c r="J631" t="str">
        <f>IF(StudentPerformance[[#This Row],[math score]]&gt;50,"Pass","Fail")</f>
        <v>Pass</v>
      </c>
      <c r="K631" t="str">
        <f>IF(StudentPerformance[[#This Row],[reading score]]&gt;50,"Pass","Fail")</f>
        <v>Pass</v>
      </c>
      <c r="L631" t="str">
        <f>IF(StudentPerformance[[#This Row],[writing score]]&gt;50,"Pass","Fail")</f>
        <v>Pass</v>
      </c>
      <c r="M631" t="str">
        <f t="shared" si="9"/>
        <v>Pass</v>
      </c>
    </row>
    <row r="632" spans="1:13" x14ac:dyDescent="0.2">
      <c r="A632">
        <f>RANK(StudentPerformance[[#This Row],[Total marks]],StudentPerformance[Total marks],0)</f>
        <v>623</v>
      </c>
      <c r="B632" t="s">
        <v>15</v>
      </c>
      <c r="C632" t="s">
        <v>11</v>
      </c>
      <c r="D632" t="s">
        <v>19</v>
      </c>
      <c r="E632" t="s">
        <v>10</v>
      </c>
      <c r="F632">
        <v>71</v>
      </c>
      <c r="G632">
        <v>60</v>
      </c>
      <c r="H632">
        <v>61</v>
      </c>
      <c r="I632">
        <f>SUM(StudentPerformance[[#This Row],[math score]],StudentPerformance[[#This Row],[reading score]],StudentPerformance[[#This Row],[writing score]])</f>
        <v>192</v>
      </c>
      <c r="J632" t="str">
        <f>IF(StudentPerformance[[#This Row],[math score]]&gt;50,"Pass","Fail")</f>
        <v>Pass</v>
      </c>
      <c r="K632" t="str">
        <f>IF(StudentPerformance[[#This Row],[reading score]]&gt;50,"Pass","Fail")</f>
        <v>Pass</v>
      </c>
      <c r="L632" t="str">
        <f>IF(StudentPerformance[[#This Row],[writing score]]&gt;50,"Pass","Fail")</f>
        <v>Pass</v>
      </c>
      <c r="M632" t="str">
        <f t="shared" si="9"/>
        <v>Pass</v>
      </c>
    </row>
    <row r="633" spans="1:13" x14ac:dyDescent="0.2">
      <c r="A633">
        <f>RANK(StudentPerformance[[#This Row],[Total marks]],StudentPerformance[Total marks],0)</f>
        <v>632</v>
      </c>
      <c r="B633" t="s">
        <v>7</v>
      </c>
      <c r="C633" t="s">
        <v>8</v>
      </c>
      <c r="D633" t="s">
        <v>17</v>
      </c>
      <c r="E633" t="s">
        <v>10</v>
      </c>
      <c r="F633">
        <v>53</v>
      </c>
      <c r="G633">
        <v>71</v>
      </c>
      <c r="H633">
        <v>67</v>
      </c>
      <c r="I633">
        <f>SUM(StudentPerformance[[#This Row],[math score]],StudentPerformance[[#This Row],[reading score]],StudentPerformance[[#This Row],[writing score]])</f>
        <v>191</v>
      </c>
      <c r="J633" t="str">
        <f>IF(StudentPerformance[[#This Row],[math score]]&gt;50,"Pass","Fail")</f>
        <v>Pass</v>
      </c>
      <c r="K633" t="str">
        <f>IF(StudentPerformance[[#This Row],[reading score]]&gt;50,"Pass","Fail")</f>
        <v>Pass</v>
      </c>
      <c r="L633" t="str">
        <f>IF(StudentPerformance[[#This Row],[writing score]]&gt;50,"Pass","Fail")</f>
        <v>Pass</v>
      </c>
      <c r="M633" t="str">
        <f t="shared" si="9"/>
        <v>Pass</v>
      </c>
    </row>
    <row r="634" spans="1:13" x14ac:dyDescent="0.2">
      <c r="A634">
        <f>RANK(StudentPerformance[[#This Row],[Total marks]],StudentPerformance[Total marks],0)</f>
        <v>632</v>
      </c>
      <c r="B634" t="s">
        <v>7</v>
      </c>
      <c r="C634" t="s">
        <v>8</v>
      </c>
      <c r="D634" t="s">
        <v>20</v>
      </c>
      <c r="E634" t="s">
        <v>13</v>
      </c>
      <c r="F634">
        <v>52</v>
      </c>
      <c r="G634">
        <v>67</v>
      </c>
      <c r="H634">
        <v>72</v>
      </c>
      <c r="I634">
        <f>SUM(StudentPerformance[[#This Row],[math score]],StudentPerformance[[#This Row],[reading score]],StudentPerformance[[#This Row],[writing score]])</f>
        <v>191</v>
      </c>
      <c r="J634" t="str">
        <f>IF(StudentPerformance[[#This Row],[math score]]&gt;50,"Pass","Fail")</f>
        <v>Pass</v>
      </c>
      <c r="K634" t="str">
        <f>IF(StudentPerformance[[#This Row],[reading score]]&gt;50,"Pass","Fail")</f>
        <v>Pass</v>
      </c>
      <c r="L634" t="str">
        <f>IF(StudentPerformance[[#This Row],[writing score]]&gt;50,"Pass","Fail")</f>
        <v>Pass</v>
      </c>
      <c r="M634" t="str">
        <f t="shared" si="9"/>
        <v>Pass</v>
      </c>
    </row>
    <row r="635" spans="1:13" x14ac:dyDescent="0.2">
      <c r="A635">
        <f>RANK(StudentPerformance[[#This Row],[Total marks]],StudentPerformance[Total marks],0)</f>
        <v>632</v>
      </c>
      <c r="B635" t="s">
        <v>7</v>
      </c>
      <c r="C635" t="s">
        <v>11</v>
      </c>
      <c r="D635" t="s">
        <v>12</v>
      </c>
      <c r="E635" t="s">
        <v>10</v>
      </c>
      <c r="F635">
        <v>62</v>
      </c>
      <c r="G635">
        <v>67</v>
      </c>
      <c r="H635">
        <v>62</v>
      </c>
      <c r="I635">
        <f>SUM(StudentPerformance[[#This Row],[math score]],StudentPerformance[[#This Row],[reading score]],StudentPerformance[[#This Row],[writing score]])</f>
        <v>191</v>
      </c>
      <c r="J635" t="str">
        <f>IF(StudentPerformance[[#This Row],[math score]]&gt;50,"Pass","Fail")</f>
        <v>Pass</v>
      </c>
      <c r="K635" t="str">
        <f>IF(StudentPerformance[[#This Row],[reading score]]&gt;50,"Pass","Fail")</f>
        <v>Pass</v>
      </c>
      <c r="L635" t="str">
        <f>IF(StudentPerformance[[#This Row],[writing score]]&gt;50,"Pass","Fail")</f>
        <v>Pass</v>
      </c>
      <c r="M635" t="str">
        <f t="shared" si="9"/>
        <v>Pass</v>
      </c>
    </row>
    <row r="636" spans="1:13" x14ac:dyDescent="0.2">
      <c r="A636">
        <f>RANK(StudentPerformance[[#This Row],[Total marks]],StudentPerformance[Total marks],0)</f>
        <v>632</v>
      </c>
      <c r="B636" t="s">
        <v>7</v>
      </c>
      <c r="C636" t="s">
        <v>8</v>
      </c>
      <c r="D636" t="s">
        <v>17</v>
      </c>
      <c r="E636" t="s">
        <v>13</v>
      </c>
      <c r="F636">
        <v>52</v>
      </c>
      <c r="G636">
        <v>66</v>
      </c>
      <c r="H636">
        <v>73</v>
      </c>
      <c r="I636">
        <f>SUM(StudentPerformance[[#This Row],[math score]],StudentPerformance[[#This Row],[reading score]],StudentPerformance[[#This Row],[writing score]])</f>
        <v>191</v>
      </c>
      <c r="J636" t="str">
        <f>IF(StudentPerformance[[#This Row],[math score]]&gt;50,"Pass","Fail")</f>
        <v>Pass</v>
      </c>
      <c r="K636" t="str">
        <f>IF(StudentPerformance[[#This Row],[reading score]]&gt;50,"Pass","Fail")</f>
        <v>Pass</v>
      </c>
      <c r="L636" t="str">
        <f>IF(StudentPerformance[[#This Row],[writing score]]&gt;50,"Pass","Fail")</f>
        <v>Pass</v>
      </c>
      <c r="M636" t="str">
        <f t="shared" si="9"/>
        <v>Pass</v>
      </c>
    </row>
    <row r="637" spans="1:13" x14ac:dyDescent="0.2">
      <c r="A637">
        <f>RANK(StudentPerformance[[#This Row],[Total marks]],StudentPerformance[Total marks],0)</f>
        <v>632</v>
      </c>
      <c r="B637" t="s">
        <v>15</v>
      </c>
      <c r="C637" t="s">
        <v>11</v>
      </c>
      <c r="D637" t="s">
        <v>19</v>
      </c>
      <c r="E637" t="s">
        <v>10</v>
      </c>
      <c r="F637">
        <v>66</v>
      </c>
      <c r="G637">
        <v>66</v>
      </c>
      <c r="H637">
        <v>59</v>
      </c>
      <c r="I637">
        <f>SUM(StudentPerformance[[#This Row],[math score]],StudentPerformance[[#This Row],[reading score]],StudentPerformance[[#This Row],[writing score]])</f>
        <v>191</v>
      </c>
      <c r="J637" t="str">
        <f>IF(StudentPerformance[[#This Row],[math score]]&gt;50,"Pass","Fail")</f>
        <v>Pass</v>
      </c>
      <c r="K637" t="str">
        <f>IF(StudentPerformance[[#This Row],[reading score]]&gt;50,"Pass","Fail")</f>
        <v>Pass</v>
      </c>
      <c r="L637" t="str">
        <f>IF(StudentPerformance[[#This Row],[writing score]]&gt;50,"Pass","Fail")</f>
        <v>Pass</v>
      </c>
      <c r="M637" t="str">
        <f t="shared" si="9"/>
        <v>Pass</v>
      </c>
    </row>
    <row r="638" spans="1:13" x14ac:dyDescent="0.2">
      <c r="A638">
        <f>RANK(StudentPerformance[[#This Row],[Total marks]],StudentPerformance[Total marks],0)</f>
        <v>632</v>
      </c>
      <c r="B638" t="s">
        <v>15</v>
      </c>
      <c r="C638" t="s">
        <v>8</v>
      </c>
      <c r="D638" t="s">
        <v>12</v>
      </c>
      <c r="E638" t="s">
        <v>10</v>
      </c>
      <c r="F638">
        <v>66</v>
      </c>
      <c r="G638">
        <v>65</v>
      </c>
      <c r="H638">
        <v>60</v>
      </c>
      <c r="I638">
        <f>SUM(StudentPerformance[[#This Row],[math score]],StudentPerformance[[#This Row],[reading score]],StudentPerformance[[#This Row],[writing score]])</f>
        <v>191</v>
      </c>
      <c r="J638" t="str">
        <f>IF(StudentPerformance[[#This Row],[math score]]&gt;50,"Pass","Fail")</f>
        <v>Pass</v>
      </c>
      <c r="K638" t="str">
        <f>IF(StudentPerformance[[#This Row],[reading score]]&gt;50,"Pass","Fail")</f>
        <v>Pass</v>
      </c>
      <c r="L638" t="str">
        <f>IF(StudentPerformance[[#This Row],[writing score]]&gt;50,"Pass","Fail")</f>
        <v>Pass</v>
      </c>
      <c r="M638" t="str">
        <f t="shared" si="9"/>
        <v>Pass</v>
      </c>
    </row>
    <row r="639" spans="1:13" x14ac:dyDescent="0.2">
      <c r="A639">
        <f>RANK(StudentPerformance[[#This Row],[Total marks]],StudentPerformance[Total marks],0)</f>
        <v>632</v>
      </c>
      <c r="B639" t="s">
        <v>7</v>
      </c>
      <c r="C639" t="s">
        <v>8</v>
      </c>
      <c r="D639" t="s">
        <v>19</v>
      </c>
      <c r="E639" t="s">
        <v>10</v>
      </c>
      <c r="F639">
        <v>65</v>
      </c>
      <c r="G639">
        <v>64</v>
      </c>
      <c r="H639">
        <v>62</v>
      </c>
      <c r="I639">
        <f>SUM(StudentPerformance[[#This Row],[math score]],StudentPerformance[[#This Row],[reading score]],StudentPerformance[[#This Row],[writing score]])</f>
        <v>191</v>
      </c>
      <c r="J639" t="str">
        <f>IF(StudentPerformance[[#This Row],[math score]]&gt;50,"Pass","Fail")</f>
        <v>Pass</v>
      </c>
      <c r="K639" t="str">
        <f>IF(StudentPerformance[[#This Row],[reading score]]&gt;50,"Pass","Fail")</f>
        <v>Pass</v>
      </c>
      <c r="L639" t="str">
        <f>IF(StudentPerformance[[#This Row],[writing score]]&gt;50,"Pass","Fail")</f>
        <v>Pass</v>
      </c>
      <c r="M639" t="str">
        <f t="shared" si="9"/>
        <v>Pass</v>
      </c>
    </row>
    <row r="640" spans="1:13" x14ac:dyDescent="0.2">
      <c r="A640">
        <f>RANK(StudentPerformance[[#This Row],[Total marks]],StudentPerformance[Total marks],0)</f>
        <v>632</v>
      </c>
      <c r="B640" t="s">
        <v>15</v>
      </c>
      <c r="C640" t="s">
        <v>18</v>
      </c>
      <c r="D640" t="s">
        <v>12</v>
      </c>
      <c r="E640" t="s">
        <v>10</v>
      </c>
      <c r="F640">
        <v>70</v>
      </c>
      <c r="G640">
        <v>63</v>
      </c>
      <c r="H640">
        <v>58</v>
      </c>
      <c r="I640">
        <f>SUM(StudentPerformance[[#This Row],[math score]],StudentPerformance[[#This Row],[reading score]],StudentPerformance[[#This Row],[writing score]])</f>
        <v>191</v>
      </c>
      <c r="J640" t="str">
        <f>IF(StudentPerformance[[#This Row],[math score]]&gt;50,"Pass","Fail")</f>
        <v>Pass</v>
      </c>
      <c r="K640" t="str">
        <f>IF(StudentPerformance[[#This Row],[reading score]]&gt;50,"Pass","Fail")</f>
        <v>Pass</v>
      </c>
      <c r="L640" t="str">
        <f>IF(StudentPerformance[[#This Row],[writing score]]&gt;50,"Pass","Fail")</f>
        <v>Pass</v>
      </c>
      <c r="M640" t="str">
        <f t="shared" si="9"/>
        <v>Pass</v>
      </c>
    </row>
    <row r="641" spans="1:13" x14ac:dyDescent="0.2">
      <c r="A641">
        <f>RANK(StudentPerformance[[#This Row],[Total marks]],StudentPerformance[Total marks],0)</f>
        <v>632</v>
      </c>
      <c r="B641" t="s">
        <v>15</v>
      </c>
      <c r="C641" t="s">
        <v>21</v>
      </c>
      <c r="D641" t="s">
        <v>17</v>
      </c>
      <c r="E641" t="s">
        <v>10</v>
      </c>
      <c r="F641">
        <v>72</v>
      </c>
      <c r="G641">
        <v>57</v>
      </c>
      <c r="H641">
        <v>62</v>
      </c>
      <c r="I641">
        <f>SUM(StudentPerformance[[#This Row],[math score]],StudentPerformance[[#This Row],[reading score]],StudentPerformance[[#This Row],[writing score]])</f>
        <v>191</v>
      </c>
      <c r="J641" t="str">
        <f>IF(StudentPerformance[[#This Row],[math score]]&gt;50,"Pass","Fail")</f>
        <v>Pass</v>
      </c>
      <c r="K641" t="str">
        <f>IF(StudentPerformance[[#This Row],[reading score]]&gt;50,"Pass","Fail")</f>
        <v>Pass</v>
      </c>
      <c r="L641" t="str">
        <f>IF(StudentPerformance[[#This Row],[writing score]]&gt;50,"Pass","Fail")</f>
        <v>Pass</v>
      </c>
      <c r="M641" t="str">
        <f t="shared" si="9"/>
        <v>Pass</v>
      </c>
    </row>
    <row r="642" spans="1:13" x14ac:dyDescent="0.2">
      <c r="A642">
        <f>RANK(StudentPerformance[[#This Row],[Total marks]],StudentPerformance[Total marks],0)</f>
        <v>641</v>
      </c>
      <c r="B642" t="s">
        <v>7</v>
      </c>
      <c r="C642" t="s">
        <v>16</v>
      </c>
      <c r="D642" t="s">
        <v>14</v>
      </c>
      <c r="E642" t="s">
        <v>10</v>
      </c>
      <c r="F642">
        <v>50</v>
      </c>
      <c r="G642">
        <v>67</v>
      </c>
      <c r="H642">
        <v>73</v>
      </c>
      <c r="I642">
        <f>SUM(StudentPerformance[[#This Row],[math score]],StudentPerformance[[#This Row],[reading score]],StudentPerformance[[#This Row],[writing score]])</f>
        <v>190</v>
      </c>
      <c r="J642" t="str">
        <f>IF(StudentPerformance[[#This Row],[math score]]&gt;50,"Pass","Fail")</f>
        <v>Fail</v>
      </c>
      <c r="K642" t="str">
        <f>IF(StudentPerformance[[#This Row],[reading score]]&gt;50,"Pass","Fail")</f>
        <v>Pass</v>
      </c>
      <c r="L642" t="str">
        <f>IF(StudentPerformance[[#This Row],[writing score]]&gt;50,"Pass","Fail")</f>
        <v>Pass</v>
      </c>
      <c r="M642" t="str">
        <f t="shared" ref="M642:M705" si="10">IF(AND(J642="Pass",K642="Pass",L642="Pass"),"Pass","Fail")</f>
        <v>Fail</v>
      </c>
    </row>
    <row r="643" spans="1:13" x14ac:dyDescent="0.2">
      <c r="A643">
        <f>RANK(StudentPerformance[[#This Row],[Total marks]],StudentPerformance[Total marks],0)</f>
        <v>641</v>
      </c>
      <c r="B643" t="s">
        <v>15</v>
      </c>
      <c r="C643" t="s">
        <v>18</v>
      </c>
      <c r="D643" t="s">
        <v>20</v>
      </c>
      <c r="E643" t="s">
        <v>10</v>
      </c>
      <c r="F643">
        <v>62</v>
      </c>
      <c r="G643">
        <v>67</v>
      </c>
      <c r="H643">
        <v>61</v>
      </c>
      <c r="I643">
        <f>SUM(StudentPerformance[[#This Row],[math score]],StudentPerformance[[#This Row],[reading score]],StudentPerformance[[#This Row],[writing score]])</f>
        <v>190</v>
      </c>
      <c r="J643" t="str">
        <f>IF(StudentPerformance[[#This Row],[math score]]&gt;50,"Pass","Fail")</f>
        <v>Pass</v>
      </c>
      <c r="K643" t="str">
        <f>IF(StudentPerformance[[#This Row],[reading score]]&gt;50,"Pass","Fail")</f>
        <v>Pass</v>
      </c>
      <c r="L643" t="str">
        <f>IF(StudentPerformance[[#This Row],[writing score]]&gt;50,"Pass","Fail")</f>
        <v>Pass</v>
      </c>
      <c r="M643" t="str">
        <f t="shared" si="10"/>
        <v>Pass</v>
      </c>
    </row>
    <row r="644" spans="1:13" x14ac:dyDescent="0.2">
      <c r="A644">
        <f>RANK(StudentPerformance[[#This Row],[Total marks]],StudentPerformance[Total marks],0)</f>
        <v>641</v>
      </c>
      <c r="B644" t="s">
        <v>15</v>
      </c>
      <c r="C644" t="s">
        <v>8</v>
      </c>
      <c r="D644" t="s">
        <v>12</v>
      </c>
      <c r="E644" t="s">
        <v>13</v>
      </c>
      <c r="F644">
        <v>59</v>
      </c>
      <c r="G644">
        <v>65</v>
      </c>
      <c r="H644">
        <v>66</v>
      </c>
      <c r="I644">
        <f>SUM(StudentPerformance[[#This Row],[math score]],StudentPerformance[[#This Row],[reading score]],StudentPerformance[[#This Row],[writing score]])</f>
        <v>190</v>
      </c>
      <c r="J644" t="str">
        <f>IF(StudentPerformance[[#This Row],[math score]]&gt;50,"Pass","Fail")</f>
        <v>Pass</v>
      </c>
      <c r="K644" t="str">
        <f>IF(StudentPerformance[[#This Row],[reading score]]&gt;50,"Pass","Fail")</f>
        <v>Pass</v>
      </c>
      <c r="L644" t="str">
        <f>IF(StudentPerformance[[#This Row],[writing score]]&gt;50,"Pass","Fail")</f>
        <v>Pass</v>
      </c>
      <c r="M644" t="str">
        <f t="shared" si="10"/>
        <v>Pass</v>
      </c>
    </row>
    <row r="645" spans="1:13" x14ac:dyDescent="0.2">
      <c r="A645">
        <f>RANK(StudentPerformance[[#This Row],[Total marks]],StudentPerformance[Total marks],0)</f>
        <v>641</v>
      </c>
      <c r="B645" t="s">
        <v>7</v>
      </c>
      <c r="C645" t="s">
        <v>18</v>
      </c>
      <c r="D645" t="s">
        <v>19</v>
      </c>
      <c r="E645" t="s">
        <v>10</v>
      </c>
      <c r="F645">
        <v>62</v>
      </c>
      <c r="G645">
        <v>64</v>
      </c>
      <c r="H645">
        <v>64</v>
      </c>
      <c r="I645">
        <f>SUM(StudentPerformance[[#This Row],[math score]],StudentPerformance[[#This Row],[reading score]],StudentPerformance[[#This Row],[writing score]])</f>
        <v>190</v>
      </c>
      <c r="J645" t="str">
        <f>IF(StudentPerformance[[#This Row],[math score]]&gt;50,"Pass","Fail")</f>
        <v>Pass</v>
      </c>
      <c r="K645" t="str">
        <f>IF(StudentPerformance[[#This Row],[reading score]]&gt;50,"Pass","Fail")</f>
        <v>Pass</v>
      </c>
      <c r="L645" t="str">
        <f>IF(StudentPerformance[[#This Row],[writing score]]&gt;50,"Pass","Fail")</f>
        <v>Pass</v>
      </c>
      <c r="M645" t="str">
        <f t="shared" si="10"/>
        <v>Pass</v>
      </c>
    </row>
    <row r="646" spans="1:13" x14ac:dyDescent="0.2">
      <c r="A646">
        <f>RANK(StudentPerformance[[#This Row],[Total marks]],StudentPerformance[Total marks],0)</f>
        <v>641</v>
      </c>
      <c r="B646" t="s">
        <v>7</v>
      </c>
      <c r="C646" t="s">
        <v>21</v>
      </c>
      <c r="D646" t="s">
        <v>17</v>
      </c>
      <c r="E646" t="s">
        <v>10</v>
      </c>
      <c r="F646">
        <v>59</v>
      </c>
      <c r="G646">
        <v>62</v>
      </c>
      <c r="H646">
        <v>69</v>
      </c>
      <c r="I646">
        <f>SUM(StudentPerformance[[#This Row],[math score]],StudentPerformance[[#This Row],[reading score]],StudentPerformance[[#This Row],[writing score]])</f>
        <v>190</v>
      </c>
      <c r="J646" t="str">
        <f>IF(StudentPerformance[[#This Row],[math score]]&gt;50,"Pass","Fail")</f>
        <v>Pass</v>
      </c>
      <c r="K646" t="str">
        <f>IF(StudentPerformance[[#This Row],[reading score]]&gt;50,"Pass","Fail")</f>
        <v>Pass</v>
      </c>
      <c r="L646" t="str">
        <f>IF(StudentPerformance[[#This Row],[writing score]]&gt;50,"Pass","Fail")</f>
        <v>Pass</v>
      </c>
      <c r="M646" t="str">
        <f t="shared" si="10"/>
        <v>Pass</v>
      </c>
    </row>
    <row r="647" spans="1:13" x14ac:dyDescent="0.2">
      <c r="A647">
        <f>RANK(StudentPerformance[[#This Row],[Total marks]],StudentPerformance[Total marks],0)</f>
        <v>646</v>
      </c>
      <c r="B647" t="s">
        <v>7</v>
      </c>
      <c r="C647" t="s">
        <v>11</v>
      </c>
      <c r="D647" t="s">
        <v>19</v>
      </c>
      <c r="E647" t="s">
        <v>10</v>
      </c>
      <c r="F647">
        <v>53</v>
      </c>
      <c r="G647">
        <v>72</v>
      </c>
      <c r="H647">
        <v>64</v>
      </c>
      <c r="I647">
        <f>SUM(StudentPerformance[[#This Row],[math score]],StudentPerformance[[#This Row],[reading score]],StudentPerformance[[#This Row],[writing score]])</f>
        <v>189</v>
      </c>
      <c r="J647" t="str">
        <f>IF(StudentPerformance[[#This Row],[math score]]&gt;50,"Pass","Fail")</f>
        <v>Pass</v>
      </c>
      <c r="K647" t="str">
        <f>IF(StudentPerformance[[#This Row],[reading score]]&gt;50,"Pass","Fail")</f>
        <v>Pass</v>
      </c>
      <c r="L647" t="str">
        <f>IF(StudentPerformance[[#This Row],[writing score]]&gt;50,"Pass","Fail")</f>
        <v>Pass</v>
      </c>
      <c r="M647" t="str">
        <f t="shared" si="10"/>
        <v>Pass</v>
      </c>
    </row>
    <row r="648" spans="1:13" x14ac:dyDescent="0.2">
      <c r="A648">
        <f>RANK(StudentPerformance[[#This Row],[Total marks]],StudentPerformance[Total marks],0)</f>
        <v>646</v>
      </c>
      <c r="B648" t="s">
        <v>7</v>
      </c>
      <c r="C648" t="s">
        <v>11</v>
      </c>
      <c r="D648" t="s">
        <v>12</v>
      </c>
      <c r="E648" t="s">
        <v>10</v>
      </c>
      <c r="F648">
        <v>55</v>
      </c>
      <c r="G648">
        <v>69</v>
      </c>
      <c r="H648">
        <v>65</v>
      </c>
      <c r="I648">
        <f>SUM(StudentPerformance[[#This Row],[math score]],StudentPerformance[[#This Row],[reading score]],StudentPerformance[[#This Row],[writing score]])</f>
        <v>189</v>
      </c>
      <c r="J648" t="str">
        <f>IF(StudentPerformance[[#This Row],[math score]]&gt;50,"Pass","Fail")</f>
        <v>Pass</v>
      </c>
      <c r="K648" t="str">
        <f>IF(StudentPerformance[[#This Row],[reading score]]&gt;50,"Pass","Fail")</f>
        <v>Pass</v>
      </c>
      <c r="L648" t="str">
        <f>IF(StudentPerformance[[#This Row],[writing score]]&gt;50,"Pass","Fail")</f>
        <v>Pass</v>
      </c>
      <c r="M648" t="str">
        <f t="shared" si="10"/>
        <v>Pass</v>
      </c>
    </row>
    <row r="649" spans="1:13" x14ac:dyDescent="0.2">
      <c r="A649">
        <f>RANK(StudentPerformance[[#This Row],[Total marks]],StudentPerformance[Total marks],0)</f>
        <v>646</v>
      </c>
      <c r="B649" t="s">
        <v>15</v>
      </c>
      <c r="C649" t="s">
        <v>11</v>
      </c>
      <c r="D649" t="s">
        <v>17</v>
      </c>
      <c r="E649" t="s">
        <v>10</v>
      </c>
      <c r="F649">
        <v>64</v>
      </c>
      <c r="G649">
        <v>66</v>
      </c>
      <c r="H649">
        <v>59</v>
      </c>
      <c r="I649">
        <f>SUM(StudentPerformance[[#This Row],[math score]],StudentPerformance[[#This Row],[reading score]],StudentPerformance[[#This Row],[writing score]])</f>
        <v>189</v>
      </c>
      <c r="J649" t="str">
        <f>IF(StudentPerformance[[#This Row],[math score]]&gt;50,"Pass","Fail")</f>
        <v>Pass</v>
      </c>
      <c r="K649" t="str">
        <f>IF(StudentPerformance[[#This Row],[reading score]]&gt;50,"Pass","Fail")</f>
        <v>Pass</v>
      </c>
      <c r="L649" t="str">
        <f>IF(StudentPerformance[[#This Row],[writing score]]&gt;50,"Pass","Fail")</f>
        <v>Pass</v>
      </c>
      <c r="M649" t="str">
        <f t="shared" si="10"/>
        <v>Pass</v>
      </c>
    </row>
    <row r="650" spans="1:13" x14ac:dyDescent="0.2">
      <c r="A650">
        <f>RANK(StudentPerformance[[#This Row],[Total marks]],StudentPerformance[Total marks],0)</f>
        <v>646</v>
      </c>
      <c r="B650" t="s">
        <v>7</v>
      </c>
      <c r="C650" t="s">
        <v>8</v>
      </c>
      <c r="D650" t="s">
        <v>12</v>
      </c>
      <c r="E650" t="s">
        <v>10</v>
      </c>
      <c r="F650">
        <v>63</v>
      </c>
      <c r="G650">
        <v>65</v>
      </c>
      <c r="H650">
        <v>61</v>
      </c>
      <c r="I650">
        <f>SUM(StudentPerformance[[#This Row],[math score]],StudentPerformance[[#This Row],[reading score]],StudentPerformance[[#This Row],[writing score]])</f>
        <v>189</v>
      </c>
      <c r="J650" t="str">
        <f>IF(StudentPerformance[[#This Row],[math score]]&gt;50,"Pass","Fail")</f>
        <v>Pass</v>
      </c>
      <c r="K650" t="str">
        <f>IF(StudentPerformance[[#This Row],[reading score]]&gt;50,"Pass","Fail")</f>
        <v>Pass</v>
      </c>
      <c r="L650" t="str">
        <f>IF(StudentPerformance[[#This Row],[writing score]]&gt;50,"Pass","Fail")</f>
        <v>Pass</v>
      </c>
      <c r="M650" t="str">
        <f t="shared" si="10"/>
        <v>Pass</v>
      </c>
    </row>
    <row r="651" spans="1:13" x14ac:dyDescent="0.2">
      <c r="A651">
        <f>RANK(StudentPerformance[[#This Row],[Total marks]],StudentPerformance[Total marks],0)</f>
        <v>646</v>
      </c>
      <c r="B651" t="s">
        <v>7</v>
      </c>
      <c r="C651" t="s">
        <v>18</v>
      </c>
      <c r="D651" t="s">
        <v>14</v>
      </c>
      <c r="E651" t="s">
        <v>10</v>
      </c>
      <c r="F651">
        <v>55</v>
      </c>
      <c r="G651">
        <v>64</v>
      </c>
      <c r="H651">
        <v>70</v>
      </c>
      <c r="I651">
        <f>SUM(StudentPerformance[[#This Row],[math score]],StudentPerformance[[#This Row],[reading score]],StudentPerformance[[#This Row],[writing score]])</f>
        <v>189</v>
      </c>
      <c r="J651" t="str">
        <f>IF(StudentPerformance[[#This Row],[math score]]&gt;50,"Pass","Fail")</f>
        <v>Pass</v>
      </c>
      <c r="K651" t="str">
        <f>IF(StudentPerformance[[#This Row],[reading score]]&gt;50,"Pass","Fail")</f>
        <v>Pass</v>
      </c>
      <c r="L651" t="str">
        <f>IF(StudentPerformance[[#This Row],[writing score]]&gt;50,"Pass","Fail")</f>
        <v>Pass</v>
      </c>
      <c r="M651" t="str">
        <f t="shared" si="10"/>
        <v>Pass</v>
      </c>
    </row>
    <row r="652" spans="1:13" x14ac:dyDescent="0.2">
      <c r="A652">
        <f>RANK(StudentPerformance[[#This Row],[Total marks]],StudentPerformance[Total marks],0)</f>
        <v>646</v>
      </c>
      <c r="B652" t="s">
        <v>15</v>
      </c>
      <c r="C652" t="s">
        <v>8</v>
      </c>
      <c r="D652" t="s">
        <v>17</v>
      </c>
      <c r="E652" t="s">
        <v>10</v>
      </c>
      <c r="F652">
        <v>67</v>
      </c>
      <c r="G652">
        <v>62</v>
      </c>
      <c r="H652">
        <v>60</v>
      </c>
      <c r="I652">
        <f>SUM(StudentPerformance[[#This Row],[math score]],StudentPerformance[[#This Row],[reading score]],StudentPerformance[[#This Row],[writing score]])</f>
        <v>189</v>
      </c>
      <c r="J652" t="str">
        <f>IF(StudentPerformance[[#This Row],[math score]]&gt;50,"Pass","Fail")</f>
        <v>Pass</v>
      </c>
      <c r="K652" t="str">
        <f>IF(StudentPerformance[[#This Row],[reading score]]&gt;50,"Pass","Fail")</f>
        <v>Pass</v>
      </c>
      <c r="L652" t="str">
        <f>IF(StudentPerformance[[#This Row],[writing score]]&gt;50,"Pass","Fail")</f>
        <v>Pass</v>
      </c>
      <c r="M652" t="str">
        <f t="shared" si="10"/>
        <v>Pass</v>
      </c>
    </row>
    <row r="653" spans="1:13" x14ac:dyDescent="0.2">
      <c r="A653">
        <f>RANK(StudentPerformance[[#This Row],[Total marks]],StudentPerformance[Total marks],0)</f>
        <v>646</v>
      </c>
      <c r="B653" t="s">
        <v>15</v>
      </c>
      <c r="C653" t="s">
        <v>18</v>
      </c>
      <c r="D653" t="s">
        <v>12</v>
      </c>
      <c r="E653" t="s">
        <v>10</v>
      </c>
      <c r="F653">
        <v>68</v>
      </c>
      <c r="G653">
        <v>59</v>
      </c>
      <c r="H653">
        <v>62</v>
      </c>
      <c r="I653">
        <f>SUM(StudentPerformance[[#This Row],[math score]],StudentPerformance[[#This Row],[reading score]],StudentPerformance[[#This Row],[writing score]])</f>
        <v>189</v>
      </c>
      <c r="J653" t="str">
        <f>IF(StudentPerformance[[#This Row],[math score]]&gt;50,"Pass","Fail")</f>
        <v>Pass</v>
      </c>
      <c r="K653" t="str">
        <f>IF(StudentPerformance[[#This Row],[reading score]]&gt;50,"Pass","Fail")</f>
        <v>Pass</v>
      </c>
      <c r="L653" t="str">
        <f>IF(StudentPerformance[[#This Row],[writing score]]&gt;50,"Pass","Fail")</f>
        <v>Pass</v>
      </c>
      <c r="M653" t="str">
        <f t="shared" si="10"/>
        <v>Pass</v>
      </c>
    </row>
    <row r="654" spans="1:13" x14ac:dyDescent="0.2">
      <c r="A654">
        <f>RANK(StudentPerformance[[#This Row],[Total marks]],StudentPerformance[Total marks],0)</f>
        <v>653</v>
      </c>
      <c r="B654" t="s">
        <v>7</v>
      </c>
      <c r="C654" t="s">
        <v>11</v>
      </c>
      <c r="D654" t="s">
        <v>12</v>
      </c>
      <c r="E654" t="s">
        <v>13</v>
      </c>
      <c r="F654">
        <v>45</v>
      </c>
      <c r="G654">
        <v>73</v>
      </c>
      <c r="H654">
        <v>70</v>
      </c>
      <c r="I654">
        <f>SUM(StudentPerformance[[#This Row],[math score]],StudentPerformance[[#This Row],[reading score]],StudentPerformance[[#This Row],[writing score]])</f>
        <v>188</v>
      </c>
      <c r="J654" t="str">
        <f>IF(StudentPerformance[[#This Row],[math score]]&gt;50,"Pass","Fail")</f>
        <v>Fail</v>
      </c>
      <c r="K654" t="str">
        <f>IF(StudentPerformance[[#This Row],[reading score]]&gt;50,"Pass","Fail")</f>
        <v>Pass</v>
      </c>
      <c r="L654" t="str">
        <f>IF(StudentPerformance[[#This Row],[writing score]]&gt;50,"Pass","Fail")</f>
        <v>Pass</v>
      </c>
      <c r="M654" t="str">
        <f t="shared" si="10"/>
        <v>Fail</v>
      </c>
    </row>
    <row r="655" spans="1:13" x14ac:dyDescent="0.2">
      <c r="A655">
        <f>RANK(StudentPerformance[[#This Row],[Total marks]],StudentPerformance[Total marks],0)</f>
        <v>653</v>
      </c>
      <c r="B655" t="s">
        <v>15</v>
      </c>
      <c r="C655" t="s">
        <v>8</v>
      </c>
      <c r="D655" t="s">
        <v>19</v>
      </c>
      <c r="E655" t="s">
        <v>10</v>
      </c>
      <c r="F655">
        <v>60</v>
      </c>
      <c r="G655">
        <v>68</v>
      </c>
      <c r="H655">
        <v>60</v>
      </c>
      <c r="I655">
        <f>SUM(StudentPerformance[[#This Row],[math score]],StudentPerformance[[#This Row],[reading score]],StudentPerformance[[#This Row],[writing score]])</f>
        <v>188</v>
      </c>
      <c r="J655" t="str">
        <f>IF(StudentPerformance[[#This Row],[math score]]&gt;50,"Pass","Fail")</f>
        <v>Pass</v>
      </c>
      <c r="K655" t="str">
        <f>IF(StudentPerformance[[#This Row],[reading score]]&gt;50,"Pass","Fail")</f>
        <v>Pass</v>
      </c>
      <c r="L655" t="str">
        <f>IF(StudentPerformance[[#This Row],[writing score]]&gt;50,"Pass","Fail")</f>
        <v>Pass</v>
      </c>
      <c r="M655" t="str">
        <f t="shared" si="10"/>
        <v>Pass</v>
      </c>
    </row>
    <row r="656" spans="1:13" x14ac:dyDescent="0.2">
      <c r="A656">
        <f>RANK(StudentPerformance[[#This Row],[Total marks]],StudentPerformance[Total marks],0)</f>
        <v>653</v>
      </c>
      <c r="B656" t="s">
        <v>15</v>
      </c>
      <c r="C656" t="s">
        <v>11</v>
      </c>
      <c r="D656" t="s">
        <v>9</v>
      </c>
      <c r="E656" t="s">
        <v>10</v>
      </c>
      <c r="F656">
        <v>61</v>
      </c>
      <c r="G656">
        <v>66</v>
      </c>
      <c r="H656">
        <v>61</v>
      </c>
      <c r="I656">
        <f>SUM(StudentPerformance[[#This Row],[math score]],StudentPerformance[[#This Row],[reading score]],StudentPerformance[[#This Row],[writing score]])</f>
        <v>188</v>
      </c>
      <c r="J656" t="str">
        <f>IF(StudentPerformance[[#This Row],[math score]]&gt;50,"Pass","Fail")</f>
        <v>Pass</v>
      </c>
      <c r="K656" t="str">
        <f>IF(StudentPerformance[[#This Row],[reading score]]&gt;50,"Pass","Fail")</f>
        <v>Pass</v>
      </c>
      <c r="L656" t="str">
        <f>IF(StudentPerformance[[#This Row],[writing score]]&gt;50,"Pass","Fail")</f>
        <v>Pass</v>
      </c>
      <c r="M656" t="str">
        <f t="shared" si="10"/>
        <v>Pass</v>
      </c>
    </row>
    <row r="657" spans="1:13" x14ac:dyDescent="0.2">
      <c r="A657">
        <f>RANK(StudentPerformance[[#This Row],[Total marks]],StudentPerformance[Total marks],0)</f>
        <v>653</v>
      </c>
      <c r="B657" t="s">
        <v>15</v>
      </c>
      <c r="C657" t="s">
        <v>16</v>
      </c>
      <c r="D657" t="s">
        <v>19</v>
      </c>
      <c r="E657" t="s">
        <v>10</v>
      </c>
      <c r="F657">
        <v>63</v>
      </c>
      <c r="G657">
        <v>63</v>
      </c>
      <c r="H657">
        <v>62</v>
      </c>
      <c r="I657">
        <f>SUM(StudentPerformance[[#This Row],[math score]],StudentPerformance[[#This Row],[reading score]],StudentPerformance[[#This Row],[writing score]])</f>
        <v>188</v>
      </c>
      <c r="J657" t="str">
        <f>IF(StudentPerformance[[#This Row],[math score]]&gt;50,"Pass","Fail")</f>
        <v>Pass</v>
      </c>
      <c r="K657" t="str">
        <f>IF(StudentPerformance[[#This Row],[reading score]]&gt;50,"Pass","Fail")</f>
        <v>Pass</v>
      </c>
      <c r="L657" t="str">
        <f>IF(StudentPerformance[[#This Row],[writing score]]&gt;50,"Pass","Fail")</f>
        <v>Pass</v>
      </c>
      <c r="M657" t="str">
        <f t="shared" si="10"/>
        <v>Pass</v>
      </c>
    </row>
    <row r="658" spans="1:13" x14ac:dyDescent="0.2">
      <c r="A658">
        <f>RANK(StudentPerformance[[#This Row],[Total marks]],StudentPerformance[Total marks],0)</f>
        <v>657</v>
      </c>
      <c r="B658" t="s">
        <v>7</v>
      </c>
      <c r="C658" t="s">
        <v>8</v>
      </c>
      <c r="D658" t="s">
        <v>19</v>
      </c>
      <c r="E658" t="s">
        <v>10</v>
      </c>
      <c r="F658">
        <v>58</v>
      </c>
      <c r="G658">
        <v>68</v>
      </c>
      <c r="H658">
        <v>61</v>
      </c>
      <c r="I658">
        <f>SUM(StudentPerformance[[#This Row],[math score]],StudentPerformance[[#This Row],[reading score]],StudentPerformance[[#This Row],[writing score]])</f>
        <v>187</v>
      </c>
      <c r="J658" t="str">
        <f>IF(StudentPerformance[[#This Row],[math score]]&gt;50,"Pass","Fail")</f>
        <v>Pass</v>
      </c>
      <c r="K658" t="str">
        <f>IF(StudentPerformance[[#This Row],[reading score]]&gt;50,"Pass","Fail")</f>
        <v>Pass</v>
      </c>
      <c r="L658" t="str">
        <f>IF(StudentPerformance[[#This Row],[writing score]]&gt;50,"Pass","Fail")</f>
        <v>Pass</v>
      </c>
      <c r="M658" t="str">
        <f t="shared" si="10"/>
        <v>Pass</v>
      </c>
    </row>
    <row r="659" spans="1:13" x14ac:dyDescent="0.2">
      <c r="A659">
        <f>RANK(StudentPerformance[[#This Row],[Total marks]],StudentPerformance[Total marks],0)</f>
        <v>657</v>
      </c>
      <c r="B659" t="s">
        <v>7</v>
      </c>
      <c r="C659" t="s">
        <v>18</v>
      </c>
      <c r="D659" t="s">
        <v>12</v>
      </c>
      <c r="E659" t="s">
        <v>10</v>
      </c>
      <c r="F659">
        <v>58</v>
      </c>
      <c r="G659">
        <v>67</v>
      </c>
      <c r="H659">
        <v>62</v>
      </c>
      <c r="I659">
        <f>SUM(StudentPerformance[[#This Row],[math score]],StudentPerformance[[#This Row],[reading score]],StudentPerformance[[#This Row],[writing score]])</f>
        <v>187</v>
      </c>
      <c r="J659" t="str">
        <f>IF(StudentPerformance[[#This Row],[math score]]&gt;50,"Pass","Fail")</f>
        <v>Pass</v>
      </c>
      <c r="K659" t="str">
        <f>IF(StudentPerformance[[#This Row],[reading score]]&gt;50,"Pass","Fail")</f>
        <v>Pass</v>
      </c>
      <c r="L659" t="str">
        <f>IF(StudentPerformance[[#This Row],[writing score]]&gt;50,"Pass","Fail")</f>
        <v>Pass</v>
      </c>
      <c r="M659" t="str">
        <f t="shared" si="10"/>
        <v>Pass</v>
      </c>
    </row>
    <row r="660" spans="1:13" x14ac:dyDescent="0.2">
      <c r="A660">
        <f>RANK(StudentPerformance[[#This Row],[Total marks]],StudentPerformance[Total marks],0)</f>
        <v>657</v>
      </c>
      <c r="B660" t="s">
        <v>7</v>
      </c>
      <c r="C660" t="s">
        <v>18</v>
      </c>
      <c r="D660" t="s">
        <v>20</v>
      </c>
      <c r="E660" t="s">
        <v>10</v>
      </c>
      <c r="F660">
        <v>59</v>
      </c>
      <c r="G660">
        <v>67</v>
      </c>
      <c r="H660">
        <v>61</v>
      </c>
      <c r="I660">
        <f>SUM(StudentPerformance[[#This Row],[math score]],StudentPerformance[[#This Row],[reading score]],StudentPerformance[[#This Row],[writing score]])</f>
        <v>187</v>
      </c>
      <c r="J660" t="str">
        <f>IF(StudentPerformance[[#This Row],[math score]]&gt;50,"Pass","Fail")</f>
        <v>Pass</v>
      </c>
      <c r="K660" t="str">
        <f>IF(StudentPerformance[[#This Row],[reading score]]&gt;50,"Pass","Fail")</f>
        <v>Pass</v>
      </c>
      <c r="L660" t="str">
        <f>IF(StudentPerformance[[#This Row],[writing score]]&gt;50,"Pass","Fail")</f>
        <v>Pass</v>
      </c>
      <c r="M660" t="str">
        <f t="shared" si="10"/>
        <v>Pass</v>
      </c>
    </row>
    <row r="661" spans="1:13" x14ac:dyDescent="0.2">
      <c r="A661">
        <f>RANK(StudentPerformance[[#This Row],[Total marks]],StudentPerformance[Total marks],0)</f>
        <v>657</v>
      </c>
      <c r="B661" t="s">
        <v>15</v>
      </c>
      <c r="C661" t="s">
        <v>11</v>
      </c>
      <c r="D661" t="s">
        <v>19</v>
      </c>
      <c r="E661" t="s">
        <v>10</v>
      </c>
      <c r="F661">
        <v>62</v>
      </c>
      <c r="G661">
        <v>67</v>
      </c>
      <c r="H661">
        <v>58</v>
      </c>
      <c r="I661">
        <f>SUM(StudentPerformance[[#This Row],[math score]],StudentPerformance[[#This Row],[reading score]],StudentPerformance[[#This Row],[writing score]])</f>
        <v>187</v>
      </c>
      <c r="J661" t="str">
        <f>IF(StudentPerformance[[#This Row],[math score]]&gt;50,"Pass","Fail")</f>
        <v>Pass</v>
      </c>
      <c r="K661" t="str">
        <f>IF(StudentPerformance[[#This Row],[reading score]]&gt;50,"Pass","Fail")</f>
        <v>Pass</v>
      </c>
      <c r="L661" t="str">
        <f>IF(StudentPerformance[[#This Row],[writing score]]&gt;50,"Pass","Fail")</f>
        <v>Pass</v>
      </c>
      <c r="M661" t="str">
        <f t="shared" si="10"/>
        <v>Pass</v>
      </c>
    </row>
    <row r="662" spans="1:13" x14ac:dyDescent="0.2">
      <c r="A662">
        <f>RANK(StudentPerformance[[#This Row],[Total marks]],StudentPerformance[Total marks],0)</f>
        <v>657</v>
      </c>
      <c r="B662" t="s">
        <v>7</v>
      </c>
      <c r="C662" t="s">
        <v>21</v>
      </c>
      <c r="D662" t="s">
        <v>12</v>
      </c>
      <c r="E662" t="s">
        <v>10</v>
      </c>
      <c r="F662">
        <v>61</v>
      </c>
      <c r="G662">
        <v>64</v>
      </c>
      <c r="H662">
        <v>62</v>
      </c>
      <c r="I662">
        <f>SUM(StudentPerformance[[#This Row],[math score]],StudentPerformance[[#This Row],[reading score]],StudentPerformance[[#This Row],[writing score]])</f>
        <v>187</v>
      </c>
      <c r="J662" t="str">
        <f>IF(StudentPerformance[[#This Row],[math score]]&gt;50,"Pass","Fail")</f>
        <v>Pass</v>
      </c>
      <c r="K662" t="str">
        <f>IF(StudentPerformance[[#This Row],[reading score]]&gt;50,"Pass","Fail")</f>
        <v>Pass</v>
      </c>
      <c r="L662" t="str">
        <f>IF(StudentPerformance[[#This Row],[writing score]]&gt;50,"Pass","Fail")</f>
        <v>Pass</v>
      </c>
      <c r="M662" t="str">
        <f t="shared" si="10"/>
        <v>Pass</v>
      </c>
    </row>
    <row r="663" spans="1:13" x14ac:dyDescent="0.2">
      <c r="A663">
        <f>RANK(StudentPerformance[[#This Row],[Total marks]],StudentPerformance[Total marks],0)</f>
        <v>657</v>
      </c>
      <c r="B663" t="s">
        <v>7</v>
      </c>
      <c r="C663" t="s">
        <v>8</v>
      </c>
      <c r="D663" t="s">
        <v>19</v>
      </c>
      <c r="E663" t="s">
        <v>10</v>
      </c>
      <c r="F663">
        <v>62</v>
      </c>
      <c r="G663">
        <v>62</v>
      </c>
      <c r="H663">
        <v>63</v>
      </c>
      <c r="I663">
        <f>SUM(StudentPerformance[[#This Row],[math score]],StudentPerformance[[#This Row],[reading score]],StudentPerformance[[#This Row],[writing score]])</f>
        <v>187</v>
      </c>
      <c r="J663" t="str">
        <f>IF(StudentPerformance[[#This Row],[math score]]&gt;50,"Pass","Fail")</f>
        <v>Pass</v>
      </c>
      <c r="K663" t="str">
        <f>IF(StudentPerformance[[#This Row],[reading score]]&gt;50,"Pass","Fail")</f>
        <v>Pass</v>
      </c>
      <c r="L663" t="str">
        <f>IF(StudentPerformance[[#This Row],[writing score]]&gt;50,"Pass","Fail")</f>
        <v>Pass</v>
      </c>
      <c r="M663" t="str">
        <f t="shared" si="10"/>
        <v>Pass</v>
      </c>
    </row>
    <row r="664" spans="1:13" x14ac:dyDescent="0.2">
      <c r="A664">
        <f>RANK(StudentPerformance[[#This Row],[Total marks]],StudentPerformance[Total marks],0)</f>
        <v>657</v>
      </c>
      <c r="B664" t="s">
        <v>15</v>
      </c>
      <c r="C664" t="s">
        <v>21</v>
      </c>
      <c r="D664" t="s">
        <v>12</v>
      </c>
      <c r="E664" t="s">
        <v>10</v>
      </c>
      <c r="F664">
        <v>68</v>
      </c>
      <c r="G664">
        <v>60</v>
      </c>
      <c r="H664">
        <v>59</v>
      </c>
      <c r="I664">
        <f>SUM(StudentPerformance[[#This Row],[math score]],StudentPerformance[[#This Row],[reading score]],StudentPerformance[[#This Row],[writing score]])</f>
        <v>187</v>
      </c>
      <c r="J664" t="str">
        <f>IF(StudentPerformance[[#This Row],[math score]]&gt;50,"Pass","Fail")</f>
        <v>Pass</v>
      </c>
      <c r="K664" t="str">
        <f>IF(StudentPerformance[[#This Row],[reading score]]&gt;50,"Pass","Fail")</f>
        <v>Pass</v>
      </c>
      <c r="L664" t="str">
        <f>IF(StudentPerformance[[#This Row],[writing score]]&gt;50,"Pass","Fail")</f>
        <v>Pass</v>
      </c>
      <c r="M664" t="str">
        <f t="shared" si="10"/>
        <v>Pass</v>
      </c>
    </row>
    <row r="665" spans="1:13" x14ac:dyDescent="0.2">
      <c r="A665">
        <f>RANK(StudentPerformance[[#This Row],[Total marks]],StudentPerformance[Total marks],0)</f>
        <v>657</v>
      </c>
      <c r="B665" t="s">
        <v>15</v>
      </c>
      <c r="C665" t="s">
        <v>18</v>
      </c>
      <c r="D665" t="s">
        <v>12</v>
      </c>
      <c r="E665" t="s">
        <v>10</v>
      </c>
      <c r="F665">
        <v>72</v>
      </c>
      <c r="G665">
        <v>57</v>
      </c>
      <c r="H665">
        <v>58</v>
      </c>
      <c r="I665">
        <f>SUM(StudentPerformance[[#This Row],[math score]],StudentPerformance[[#This Row],[reading score]],StudentPerformance[[#This Row],[writing score]])</f>
        <v>187</v>
      </c>
      <c r="J665" t="str">
        <f>IF(StudentPerformance[[#This Row],[math score]]&gt;50,"Pass","Fail")</f>
        <v>Pass</v>
      </c>
      <c r="K665" t="str">
        <f>IF(StudentPerformance[[#This Row],[reading score]]&gt;50,"Pass","Fail")</f>
        <v>Pass</v>
      </c>
      <c r="L665" t="str">
        <f>IF(StudentPerformance[[#This Row],[writing score]]&gt;50,"Pass","Fail")</f>
        <v>Pass</v>
      </c>
      <c r="M665" t="str">
        <f t="shared" si="10"/>
        <v>Pass</v>
      </c>
    </row>
    <row r="666" spans="1:13" x14ac:dyDescent="0.2">
      <c r="A666">
        <f>RANK(StudentPerformance[[#This Row],[Total marks]],StudentPerformance[Total marks],0)</f>
        <v>665</v>
      </c>
      <c r="B666" t="s">
        <v>7</v>
      </c>
      <c r="C666" t="s">
        <v>8</v>
      </c>
      <c r="D666" t="s">
        <v>9</v>
      </c>
      <c r="E666" t="s">
        <v>10</v>
      </c>
      <c r="F666">
        <v>52</v>
      </c>
      <c r="G666">
        <v>65</v>
      </c>
      <c r="H666">
        <v>69</v>
      </c>
      <c r="I666">
        <f>SUM(StudentPerformance[[#This Row],[math score]],StudentPerformance[[#This Row],[reading score]],StudentPerformance[[#This Row],[writing score]])</f>
        <v>186</v>
      </c>
      <c r="J666" t="str">
        <f>IF(StudentPerformance[[#This Row],[math score]]&gt;50,"Pass","Fail")</f>
        <v>Pass</v>
      </c>
      <c r="K666" t="str">
        <f>IF(StudentPerformance[[#This Row],[reading score]]&gt;50,"Pass","Fail")</f>
        <v>Pass</v>
      </c>
      <c r="L666" t="str">
        <f>IF(StudentPerformance[[#This Row],[writing score]]&gt;50,"Pass","Fail")</f>
        <v>Pass</v>
      </c>
      <c r="M666" t="str">
        <f t="shared" si="10"/>
        <v>Pass</v>
      </c>
    </row>
    <row r="667" spans="1:13" x14ac:dyDescent="0.2">
      <c r="A667">
        <f>RANK(StudentPerformance[[#This Row],[Total marks]],StudentPerformance[Total marks],0)</f>
        <v>665</v>
      </c>
      <c r="B667" t="s">
        <v>7</v>
      </c>
      <c r="C667" t="s">
        <v>8</v>
      </c>
      <c r="D667" t="s">
        <v>19</v>
      </c>
      <c r="E667" t="s">
        <v>10</v>
      </c>
      <c r="F667">
        <v>54</v>
      </c>
      <c r="G667">
        <v>64</v>
      </c>
      <c r="H667">
        <v>68</v>
      </c>
      <c r="I667">
        <f>SUM(StudentPerformance[[#This Row],[math score]],StudentPerformance[[#This Row],[reading score]],StudentPerformance[[#This Row],[writing score]])</f>
        <v>186</v>
      </c>
      <c r="J667" t="str">
        <f>IF(StudentPerformance[[#This Row],[math score]]&gt;50,"Pass","Fail")</f>
        <v>Pass</v>
      </c>
      <c r="K667" t="str">
        <f>IF(StudentPerformance[[#This Row],[reading score]]&gt;50,"Pass","Fail")</f>
        <v>Pass</v>
      </c>
      <c r="L667" t="str">
        <f>IF(StudentPerformance[[#This Row],[writing score]]&gt;50,"Pass","Fail")</f>
        <v>Pass</v>
      </c>
      <c r="M667" t="str">
        <f t="shared" si="10"/>
        <v>Pass</v>
      </c>
    </row>
    <row r="668" spans="1:13" x14ac:dyDescent="0.2">
      <c r="A668">
        <f>RANK(StudentPerformance[[#This Row],[Total marks]],StudentPerformance[Total marks],0)</f>
        <v>665</v>
      </c>
      <c r="B668" t="s">
        <v>7</v>
      </c>
      <c r="C668" t="s">
        <v>8</v>
      </c>
      <c r="D668" t="s">
        <v>17</v>
      </c>
      <c r="E668" t="s">
        <v>10</v>
      </c>
      <c r="F668">
        <v>58</v>
      </c>
      <c r="G668">
        <v>63</v>
      </c>
      <c r="H668">
        <v>65</v>
      </c>
      <c r="I668">
        <f>SUM(StudentPerformance[[#This Row],[math score]],StudentPerformance[[#This Row],[reading score]],StudentPerformance[[#This Row],[writing score]])</f>
        <v>186</v>
      </c>
      <c r="J668" t="str">
        <f>IF(StudentPerformance[[#This Row],[math score]]&gt;50,"Pass","Fail")</f>
        <v>Pass</v>
      </c>
      <c r="K668" t="str">
        <f>IF(StudentPerformance[[#This Row],[reading score]]&gt;50,"Pass","Fail")</f>
        <v>Pass</v>
      </c>
      <c r="L668" t="str">
        <f>IF(StudentPerformance[[#This Row],[writing score]]&gt;50,"Pass","Fail")</f>
        <v>Pass</v>
      </c>
      <c r="M668" t="str">
        <f t="shared" si="10"/>
        <v>Pass</v>
      </c>
    </row>
    <row r="669" spans="1:13" x14ac:dyDescent="0.2">
      <c r="A669">
        <f>RANK(StudentPerformance[[#This Row],[Total marks]],StudentPerformance[Total marks],0)</f>
        <v>665</v>
      </c>
      <c r="B669" t="s">
        <v>7</v>
      </c>
      <c r="C669" t="s">
        <v>8</v>
      </c>
      <c r="D669" t="s">
        <v>20</v>
      </c>
      <c r="E669" t="s">
        <v>13</v>
      </c>
      <c r="F669">
        <v>59</v>
      </c>
      <c r="G669">
        <v>63</v>
      </c>
      <c r="H669">
        <v>64</v>
      </c>
      <c r="I669">
        <f>SUM(StudentPerformance[[#This Row],[math score]],StudentPerformance[[#This Row],[reading score]],StudentPerformance[[#This Row],[writing score]])</f>
        <v>186</v>
      </c>
      <c r="J669" t="str">
        <f>IF(StudentPerformance[[#This Row],[math score]]&gt;50,"Pass","Fail")</f>
        <v>Pass</v>
      </c>
      <c r="K669" t="str">
        <f>IF(StudentPerformance[[#This Row],[reading score]]&gt;50,"Pass","Fail")</f>
        <v>Pass</v>
      </c>
      <c r="L669" t="str">
        <f>IF(StudentPerformance[[#This Row],[writing score]]&gt;50,"Pass","Fail")</f>
        <v>Pass</v>
      </c>
      <c r="M669" t="str">
        <f t="shared" si="10"/>
        <v>Pass</v>
      </c>
    </row>
    <row r="670" spans="1:13" x14ac:dyDescent="0.2">
      <c r="A670">
        <f>RANK(StudentPerformance[[#This Row],[Total marks]],StudentPerformance[Total marks],0)</f>
        <v>665</v>
      </c>
      <c r="B670" t="s">
        <v>15</v>
      </c>
      <c r="C670" t="s">
        <v>11</v>
      </c>
      <c r="D670" t="s">
        <v>12</v>
      </c>
      <c r="E670" t="s">
        <v>10</v>
      </c>
      <c r="F670">
        <v>63</v>
      </c>
      <c r="G670">
        <v>63</v>
      </c>
      <c r="H670">
        <v>60</v>
      </c>
      <c r="I670">
        <f>SUM(StudentPerformance[[#This Row],[math score]],StudentPerformance[[#This Row],[reading score]],StudentPerformance[[#This Row],[writing score]])</f>
        <v>186</v>
      </c>
      <c r="J670" t="str">
        <f>IF(StudentPerformance[[#This Row],[math score]]&gt;50,"Pass","Fail")</f>
        <v>Pass</v>
      </c>
      <c r="K670" t="str">
        <f>IF(StudentPerformance[[#This Row],[reading score]]&gt;50,"Pass","Fail")</f>
        <v>Pass</v>
      </c>
      <c r="L670" t="str">
        <f>IF(StudentPerformance[[#This Row],[writing score]]&gt;50,"Pass","Fail")</f>
        <v>Pass</v>
      </c>
      <c r="M670" t="str">
        <f t="shared" si="10"/>
        <v>Pass</v>
      </c>
    </row>
    <row r="671" spans="1:13" x14ac:dyDescent="0.2">
      <c r="A671">
        <f>RANK(StudentPerformance[[#This Row],[Total marks]],StudentPerformance[Total marks],0)</f>
        <v>665</v>
      </c>
      <c r="B671" t="s">
        <v>15</v>
      </c>
      <c r="C671" t="s">
        <v>8</v>
      </c>
      <c r="D671" t="s">
        <v>9</v>
      </c>
      <c r="E671" t="s">
        <v>10</v>
      </c>
      <c r="F671">
        <v>73</v>
      </c>
      <c r="G671">
        <v>56</v>
      </c>
      <c r="H671">
        <v>57</v>
      </c>
      <c r="I671">
        <f>SUM(StudentPerformance[[#This Row],[math score]],StudentPerformance[[#This Row],[reading score]],StudentPerformance[[#This Row],[writing score]])</f>
        <v>186</v>
      </c>
      <c r="J671" t="str">
        <f>IF(StudentPerformance[[#This Row],[math score]]&gt;50,"Pass","Fail")</f>
        <v>Pass</v>
      </c>
      <c r="K671" t="str">
        <f>IF(StudentPerformance[[#This Row],[reading score]]&gt;50,"Pass","Fail")</f>
        <v>Pass</v>
      </c>
      <c r="L671" t="str">
        <f>IF(StudentPerformance[[#This Row],[writing score]]&gt;50,"Pass","Fail")</f>
        <v>Pass</v>
      </c>
      <c r="M671" t="str">
        <f t="shared" si="10"/>
        <v>Pass</v>
      </c>
    </row>
    <row r="672" spans="1:13" x14ac:dyDescent="0.2">
      <c r="A672">
        <f>RANK(StudentPerformance[[#This Row],[Total marks]],StudentPerformance[Total marks],0)</f>
        <v>671</v>
      </c>
      <c r="B672" t="s">
        <v>15</v>
      </c>
      <c r="C672" t="s">
        <v>11</v>
      </c>
      <c r="D672" t="s">
        <v>19</v>
      </c>
      <c r="E672" t="s">
        <v>10</v>
      </c>
      <c r="F672">
        <v>54</v>
      </c>
      <c r="G672">
        <v>72</v>
      </c>
      <c r="H672">
        <v>59</v>
      </c>
      <c r="I672">
        <f>SUM(StudentPerformance[[#This Row],[math score]],StudentPerformance[[#This Row],[reading score]],StudentPerformance[[#This Row],[writing score]])</f>
        <v>185</v>
      </c>
      <c r="J672" t="str">
        <f>IF(StudentPerformance[[#This Row],[math score]]&gt;50,"Pass","Fail")</f>
        <v>Pass</v>
      </c>
      <c r="K672" t="str">
        <f>IF(StudentPerformance[[#This Row],[reading score]]&gt;50,"Pass","Fail")</f>
        <v>Pass</v>
      </c>
      <c r="L672" t="str">
        <f>IF(StudentPerformance[[#This Row],[writing score]]&gt;50,"Pass","Fail")</f>
        <v>Pass</v>
      </c>
      <c r="M672" t="str">
        <f t="shared" si="10"/>
        <v>Pass</v>
      </c>
    </row>
    <row r="673" spans="1:13" x14ac:dyDescent="0.2">
      <c r="A673">
        <f>RANK(StudentPerformance[[#This Row],[Total marks]],StudentPerformance[Total marks],0)</f>
        <v>671</v>
      </c>
      <c r="B673" t="s">
        <v>15</v>
      </c>
      <c r="C673" t="s">
        <v>11</v>
      </c>
      <c r="D673" t="s">
        <v>17</v>
      </c>
      <c r="E673" t="s">
        <v>10</v>
      </c>
      <c r="F673">
        <v>62</v>
      </c>
      <c r="G673">
        <v>65</v>
      </c>
      <c r="H673">
        <v>58</v>
      </c>
      <c r="I673">
        <f>SUM(StudentPerformance[[#This Row],[math score]],StudentPerformance[[#This Row],[reading score]],StudentPerformance[[#This Row],[writing score]])</f>
        <v>185</v>
      </c>
      <c r="J673" t="str">
        <f>IF(StudentPerformance[[#This Row],[math score]]&gt;50,"Pass","Fail")</f>
        <v>Pass</v>
      </c>
      <c r="K673" t="str">
        <f>IF(StudentPerformance[[#This Row],[reading score]]&gt;50,"Pass","Fail")</f>
        <v>Pass</v>
      </c>
      <c r="L673" t="str">
        <f>IF(StudentPerformance[[#This Row],[writing score]]&gt;50,"Pass","Fail")</f>
        <v>Pass</v>
      </c>
      <c r="M673" t="str">
        <f t="shared" si="10"/>
        <v>Pass</v>
      </c>
    </row>
    <row r="674" spans="1:13" x14ac:dyDescent="0.2">
      <c r="A674">
        <f>RANK(StudentPerformance[[#This Row],[Total marks]],StudentPerformance[Total marks],0)</f>
        <v>671</v>
      </c>
      <c r="B674" t="s">
        <v>7</v>
      </c>
      <c r="C674" t="s">
        <v>11</v>
      </c>
      <c r="D674" t="s">
        <v>14</v>
      </c>
      <c r="E674" t="s">
        <v>13</v>
      </c>
      <c r="F674">
        <v>54</v>
      </c>
      <c r="G674">
        <v>64</v>
      </c>
      <c r="H674">
        <v>67</v>
      </c>
      <c r="I674">
        <f>SUM(StudentPerformance[[#This Row],[math score]],StudentPerformance[[#This Row],[reading score]],StudentPerformance[[#This Row],[writing score]])</f>
        <v>185</v>
      </c>
      <c r="J674" t="str">
        <f>IF(StudentPerformance[[#This Row],[math score]]&gt;50,"Pass","Fail")</f>
        <v>Pass</v>
      </c>
      <c r="K674" t="str">
        <f>IF(StudentPerformance[[#This Row],[reading score]]&gt;50,"Pass","Fail")</f>
        <v>Pass</v>
      </c>
      <c r="L674" t="str">
        <f>IF(StudentPerformance[[#This Row],[writing score]]&gt;50,"Pass","Fail")</f>
        <v>Pass</v>
      </c>
      <c r="M674" t="str">
        <f t="shared" si="10"/>
        <v>Pass</v>
      </c>
    </row>
    <row r="675" spans="1:13" x14ac:dyDescent="0.2">
      <c r="A675">
        <f>RANK(StudentPerformance[[#This Row],[Total marks]],StudentPerformance[Total marks],0)</f>
        <v>671</v>
      </c>
      <c r="B675" t="s">
        <v>15</v>
      </c>
      <c r="C675" t="s">
        <v>11</v>
      </c>
      <c r="D675" t="s">
        <v>20</v>
      </c>
      <c r="E675" t="s">
        <v>10</v>
      </c>
      <c r="F675">
        <v>68</v>
      </c>
      <c r="G675">
        <v>63</v>
      </c>
      <c r="H675">
        <v>54</v>
      </c>
      <c r="I675">
        <f>SUM(StudentPerformance[[#This Row],[math score]],StudentPerformance[[#This Row],[reading score]],StudentPerformance[[#This Row],[writing score]])</f>
        <v>185</v>
      </c>
      <c r="J675" t="str">
        <f>IF(StudentPerformance[[#This Row],[math score]]&gt;50,"Pass","Fail")</f>
        <v>Pass</v>
      </c>
      <c r="K675" t="str">
        <f>IF(StudentPerformance[[#This Row],[reading score]]&gt;50,"Pass","Fail")</f>
        <v>Pass</v>
      </c>
      <c r="L675" t="str">
        <f>IF(StudentPerformance[[#This Row],[writing score]]&gt;50,"Pass","Fail")</f>
        <v>Pass</v>
      </c>
      <c r="M675" t="str">
        <f t="shared" si="10"/>
        <v>Pass</v>
      </c>
    </row>
    <row r="676" spans="1:13" x14ac:dyDescent="0.2">
      <c r="A676">
        <f>RANK(StudentPerformance[[#This Row],[Total marks]],StudentPerformance[Total marks],0)</f>
        <v>671</v>
      </c>
      <c r="B676" t="s">
        <v>7</v>
      </c>
      <c r="C676" t="s">
        <v>11</v>
      </c>
      <c r="D676" t="s">
        <v>12</v>
      </c>
      <c r="E676" t="s">
        <v>10</v>
      </c>
      <c r="F676">
        <v>59</v>
      </c>
      <c r="G676">
        <v>62</v>
      </c>
      <c r="H676">
        <v>64</v>
      </c>
      <c r="I676">
        <f>SUM(StudentPerformance[[#This Row],[math score]],StudentPerformance[[#This Row],[reading score]],StudentPerformance[[#This Row],[writing score]])</f>
        <v>185</v>
      </c>
      <c r="J676" t="str">
        <f>IF(StudentPerformance[[#This Row],[math score]]&gt;50,"Pass","Fail")</f>
        <v>Pass</v>
      </c>
      <c r="K676" t="str">
        <f>IF(StudentPerformance[[#This Row],[reading score]]&gt;50,"Pass","Fail")</f>
        <v>Pass</v>
      </c>
      <c r="L676" t="str">
        <f>IF(StudentPerformance[[#This Row],[writing score]]&gt;50,"Pass","Fail")</f>
        <v>Pass</v>
      </c>
      <c r="M676" t="str">
        <f t="shared" si="10"/>
        <v>Pass</v>
      </c>
    </row>
    <row r="677" spans="1:13" x14ac:dyDescent="0.2">
      <c r="A677">
        <f>RANK(StudentPerformance[[#This Row],[Total marks]],StudentPerformance[Total marks],0)</f>
        <v>671</v>
      </c>
      <c r="B677" t="s">
        <v>7</v>
      </c>
      <c r="C677" t="s">
        <v>8</v>
      </c>
      <c r="D677" t="s">
        <v>12</v>
      </c>
      <c r="E677" t="s">
        <v>10</v>
      </c>
      <c r="F677">
        <v>58</v>
      </c>
      <c r="G677">
        <v>61</v>
      </c>
      <c r="H677">
        <v>66</v>
      </c>
      <c r="I677">
        <f>SUM(StudentPerformance[[#This Row],[math score]],StudentPerformance[[#This Row],[reading score]],StudentPerformance[[#This Row],[writing score]])</f>
        <v>185</v>
      </c>
      <c r="J677" t="str">
        <f>IF(StudentPerformance[[#This Row],[math score]]&gt;50,"Pass","Fail")</f>
        <v>Pass</v>
      </c>
      <c r="K677" t="str">
        <f>IF(StudentPerformance[[#This Row],[reading score]]&gt;50,"Pass","Fail")</f>
        <v>Pass</v>
      </c>
      <c r="L677" t="str">
        <f>IF(StudentPerformance[[#This Row],[writing score]]&gt;50,"Pass","Fail")</f>
        <v>Pass</v>
      </c>
      <c r="M677" t="str">
        <f t="shared" si="10"/>
        <v>Pass</v>
      </c>
    </row>
    <row r="678" spans="1:13" x14ac:dyDescent="0.2">
      <c r="A678">
        <f>RANK(StudentPerformance[[#This Row],[Total marks]],StudentPerformance[Total marks],0)</f>
        <v>671</v>
      </c>
      <c r="B678" t="s">
        <v>15</v>
      </c>
      <c r="C678" t="s">
        <v>16</v>
      </c>
      <c r="D678" t="s">
        <v>17</v>
      </c>
      <c r="E678" t="s">
        <v>10</v>
      </c>
      <c r="F678">
        <v>63</v>
      </c>
      <c r="G678">
        <v>61</v>
      </c>
      <c r="H678">
        <v>61</v>
      </c>
      <c r="I678">
        <f>SUM(StudentPerformance[[#This Row],[math score]],StudentPerformance[[#This Row],[reading score]],StudentPerformance[[#This Row],[writing score]])</f>
        <v>185</v>
      </c>
      <c r="J678" t="str">
        <f>IF(StudentPerformance[[#This Row],[math score]]&gt;50,"Pass","Fail")</f>
        <v>Pass</v>
      </c>
      <c r="K678" t="str">
        <f>IF(StudentPerformance[[#This Row],[reading score]]&gt;50,"Pass","Fail")</f>
        <v>Pass</v>
      </c>
      <c r="L678" t="str">
        <f>IF(StudentPerformance[[#This Row],[writing score]]&gt;50,"Pass","Fail")</f>
        <v>Pass</v>
      </c>
      <c r="M678" t="str">
        <f t="shared" si="10"/>
        <v>Pass</v>
      </c>
    </row>
    <row r="679" spans="1:13" x14ac:dyDescent="0.2">
      <c r="A679">
        <f>RANK(StudentPerformance[[#This Row],[Total marks]],StudentPerformance[Total marks],0)</f>
        <v>678</v>
      </c>
      <c r="B679" t="s">
        <v>7</v>
      </c>
      <c r="C679" t="s">
        <v>8</v>
      </c>
      <c r="D679" t="s">
        <v>14</v>
      </c>
      <c r="E679" t="s">
        <v>13</v>
      </c>
      <c r="F679">
        <v>52</v>
      </c>
      <c r="G679">
        <v>70</v>
      </c>
      <c r="H679">
        <v>62</v>
      </c>
      <c r="I679">
        <f>SUM(StudentPerformance[[#This Row],[math score]],StudentPerformance[[#This Row],[reading score]],StudentPerformance[[#This Row],[writing score]])</f>
        <v>184</v>
      </c>
      <c r="J679" t="str">
        <f>IF(StudentPerformance[[#This Row],[math score]]&gt;50,"Pass","Fail")</f>
        <v>Pass</v>
      </c>
      <c r="K679" t="str">
        <f>IF(StudentPerformance[[#This Row],[reading score]]&gt;50,"Pass","Fail")</f>
        <v>Pass</v>
      </c>
      <c r="L679" t="str">
        <f>IF(StudentPerformance[[#This Row],[writing score]]&gt;50,"Pass","Fail")</f>
        <v>Pass</v>
      </c>
      <c r="M679" t="str">
        <f t="shared" si="10"/>
        <v>Pass</v>
      </c>
    </row>
    <row r="680" spans="1:13" x14ac:dyDescent="0.2">
      <c r="A680">
        <f>RANK(StudentPerformance[[#This Row],[Total marks]],StudentPerformance[Total marks],0)</f>
        <v>678</v>
      </c>
      <c r="B680" t="s">
        <v>7</v>
      </c>
      <c r="C680" t="s">
        <v>8</v>
      </c>
      <c r="D680" t="s">
        <v>17</v>
      </c>
      <c r="E680" t="s">
        <v>10</v>
      </c>
      <c r="F680">
        <v>54</v>
      </c>
      <c r="G680">
        <v>65</v>
      </c>
      <c r="H680">
        <v>65</v>
      </c>
      <c r="I680">
        <f>SUM(StudentPerformance[[#This Row],[math score]],StudentPerformance[[#This Row],[reading score]],StudentPerformance[[#This Row],[writing score]])</f>
        <v>184</v>
      </c>
      <c r="J680" t="str">
        <f>IF(StudentPerformance[[#This Row],[math score]]&gt;50,"Pass","Fail")</f>
        <v>Pass</v>
      </c>
      <c r="K680" t="str">
        <f>IF(StudentPerformance[[#This Row],[reading score]]&gt;50,"Pass","Fail")</f>
        <v>Pass</v>
      </c>
      <c r="L680" t="str">
        <f>IF(StudentPerformance[[#This Row],[writing score]]&gt;50,"Pass","Fail")</f>
        <v>Pass</v>
      </c>
      <c r="M680" t="str">
        <f t="shared" si="10"/>
        <v>Pass</v>
      </c>
    </row>
    <row r="681" spans="1:13" x14ac:dyDescent="0.2">
      <c r="A681">
        <f>RANK(StudentPerformance[[#This Row],[Total marks]],StudentPerformance[Total marks],0)</f>
        <v>678</v>
      </c>
      <c r="B681" t="s">
        <v>7</v>
      </c>
      <c r="C681" t="s">
        <v>18</v>
      </c>
      <c r="D681" t="s">
        <v>17</v>
      </c>
      <c r="E681" t="s">
        <v>10</v>
      </c>
      <c r="F681">
        <v>56</v>
      </c>
      <c r="G681">
        <v>65</v>
      </c>
      <c r="H681">
        <v>63</v>
      </c>
      <c r="I681">
        <f>SUM(StudentPerformance[[#This Row],[math score]],StudentPerformance[[#This Row],[reading score]],StudentPerformance[[#This Row],[writing score]])</f>
        <v>184</v>
      </c>
      <c r="J681" t="str">
        <f>IF(StudentPerformance[[#This Row],[math score]]&gt;50,"Pass","Fail")</f>
        <v>Pass</v>
      </c>
      <c r="K681" t="str">
        <f>IF(StudentPerformance[[#This Row],[reading score]]&gt;50,"Pass","Fail")</f>
        <v>Pass</v>
      </c>
      <c r="L681" t="str">
        <f>IF(StudentPerformance[[#This Row],[writing score]]&gt;50,"Pass","Fail")</f>
        <v>Pass</v>
      </c>
      <c r="M681" t="str">
        <f t="shared" si="10"/>
        <v>Pass</v>
      </c>
    </row>
    <row r="682" spans="1:13" x14ac:dyDescent="0.2">
      <c r="A682">
        <f>RANK(StudentPerformance[[#This Row],[Total marks]],StudentPerformance[Total marks],0)</f>
        <v>678</v>
      </c>
      <c r="B682" t="s">
        <v>7</v>
      </c>
      <c r="C682" t="s">
        <v>16</v>
      </c>
      <c r="D682" t="s">
        <v>12</v>
      </c>
      <c r="E682" t="s">
        <v>10</v>
      </c>
      <c r="F682">
        <v>54</v>
      </c>
      <c r="G682">
        <v>63</v>
      </c>
      <c r="H682">
        <v>67</v>
      </c>
      <c r="I682">
        <f>SUM(StudentPerformance[[#This Row],[math score]],StudentPerformance[[#This Row],[reading score]],StudentPerformance[[#This Row],[writing score]])</f>
        <v>184</v>
      </c>
      <c r="J682" t="str">
        <f>IF(StudentPerformance[[#This Row],[math score]]&gt;50,"Pass","Fail")</f>
        <v>Pass</v>
      </c>
      <c r="K682" t="str">
        <f>IF(StudentPerformance[[#This Row],[reading score]]&gt;50,"Pass","Fail")</f>
        <v>Pass</v>
      </c>
      <c r="L682" t="str">
        <f>IF(StudentPerformance[[#This Row],[writing score]]&gt;50,"Pass","Fail")</f>
        <v>Pass</v>
      </c>
      <c r="M682" t="str">
        <f t="shared" si="10"/>
        <v>Pass</v>
      </c>
    </row>
    <row r="683" spans="1:13" x14ac:dyDescent="0.2">
      <c r="A683">
        <f>RANK(StudentPerformance[[#This Row],[Total marks]],StudentPerformance[Total marks],0)</f>
        <v>678</v>
      </c>
      <c r="B683" t="s">
        <v>15</v>
      </c>
      <c r="C683" t="s">
        <v>16</v>
      </c>
      <c r="D683" t="s">
        <v>20</v>
      </c>
      <c r="E683" t="s">
        <v>13</v>
      </c>
      <c r="F683">
        <v>61</v>
      </c>
      <c r="G683">
        <v>62</v>
      </c>
      <c r="H683">
        <v>61</v>
      </c>
      <c r="I683">
        <f>SUM(StudentPerformance[[#This Row],[math score]],StudentPerformance[[#This Row],[reading score]],StudentPerformance[[#This Row],[writing score]])</f>
        <v>184</v>
      </c>
      <c r="J683" t="str">
        <f>IF(StudentPerformance[[#This Row],[math score]]&gt;50,"Pass","Fail")</f>
        <v>Pass</v>
      </c>
      <c r="K683" t="str">
        <f>IF(StudentPerformance[[#This Row],[reading score]]&gt;50,"Pass","Fail")</f>
        <v>Pass</v>
      </c>
      <c r="L683" t="str">
        <f>IF(StudentPerformance[[#This Row],[writing score]]&gt;50,"Pass","Fail")</f>
        <v>Pass</v>
      </c>
      <c r="M683" t="str">
        <f t="shared" si="10"/>
        <v>Pass</v>
      </c>
    </row>
    <row r="684" spans="1:13" x14ac:dyDescent="0.2">
      <c r="A684">
        <f>RANK(StudentPerformance[[#This Row],[Total marks]],StudentPerformance[Total marks],0)</f>
        <v>678</v>
      </c>
      <c r="B684" t="s">
        <v>15</v>
      </c>
      <c r="C684" t="s">
        <v>11</v>
      </c>
      <c r="D684" t="s">
        <v>12</v>
      </c>
      <c r="E684" t="s">
        <v>10</v>
      </c>
      <c r="F684">
        <v>61</v>
      </c>
      <c r="G684">
        <v>61</v>
      </c>
      <c r="H684">
        <v>62</v>
      </c>
      <c r="I684">
        <f>SUM(StudentPerformance[[#This Row],[math score]],StudentPerformance[[#This Row],[reading score]],StudentPerformance[[#This Row],[writing score]])</f>
        <v>184</v>
      </c>
      <c r="J684" t="str">
        <f>IF(StudentPerformance[[#This Row],[math score]]&gt;50,"Pass","Fail")</f>
        <v>Pass</v>
      </c>
      <c r="K684" t="str">
        <f>IF(StudentPerformance[[#This Row],[reading score]]&gt;50,"Pass","Fail")</f>
        <v>Pass</v>
      </c>
      <c r="L684" t="str">
        <f>IF(StudentPerformance[[#This Row],[writing score]]&gt;50,"Pass","Fail")</f>
        <v>Pass</v>
      </c>
      <c r="M684" t="str">
        <f t="shared" si="10"/>
        <v>Pass</v>
      </c>
    </row>
    <row r="685" spans="1:13" x14ac:dyDescent="0.2">
      <c r="A685">
        <f>RANK(StudentPerformance[[#This Row],[Total marks]],StudentPerformance[Total marks],0)</f>
        <v>678</v>
      </c>
      <c r="B685" t="s">
        <v>15</v>
      </c>
      <c r="C685" t="s">
        <v>18</v>
      </c>
      <c r="D685" t="s">
        <v>12</v>
      </c>
      <c r="E685" t="s">
        <v>10</v>
      </c>
      <c r="F685">
        <v>63</v>
      </c>
      <c r="G685">
        <v>61</v>
      </c>
      <c r="H685">
        <v>60</v>
      </c>
      <c r="I685">
        <f>SUM(StudentPerformance[[#This Row],[math score]],StudentPerformance[[#This Row],[reading score]],StudentPerformance[[#This Row],[writing score]])</f>
        <v>184</v>
      </c>
      <c r="J685" t="str">
        <f>IF(StudentPerformance[[#This Row],[math score]]&gt;50,"Pass","Fail")</f>
        <v>Pass</v>
      </c>
      <c r="K685" t="str">
        <f>IF(StudentPerformance[[#This Row],[reading score]]&gt;50,"Pass","Fail")</f>
        <v>Pass</v>
      </c>
      <c r="L685" t="str">
        <f>IF(StudentPerformance[[#This Row],[writing score]]&gt;50,"Pass","Fail")</f>
        <v>Pass</v>
      </c>
      <c r="M685" t="str">
        <f t="shared" si="10"/>
        <v>Pass</v>
      </c>
    </row>
    <row r="686" spans="1:13" x14ac:dyDescent="0.2">
      <c r="A686">
        <f>RANK(StudentPerformance[[#This Row],[Total marks]],StudentPerformance[Total marks],0)</f>
        <v>678</v>
      </c>
      <c r="B686" t="s">
        <v>15</v>
      </c>
      <c r="C686" t="s">
        <v>18</v>
      </c>
      <c r="D686" t="s">
        <v>9</v>
      </c>
      <c r="E686" t="s">
        <v>10</v>
      </c>
      <c r="F686">
        <v>69</v>
      </c>
      <c r="G686">
        <v>58</v>
      </c>
      <c r="H686">
        <v>57</v>
      </c>
      <c r="I686">
        <f>SUM(StudentPerformance[[#This Row],[math score]],StudentPerformance[[#This Row],[reading score]],StudentPerformance[[#This Row],[writing score]])</f>
        <v>184</v>
      </c>
      <c r="J686" t="str">
        <f>IF(StudentPerformance[[#This Row],[math score]]&gt;50,"Pass","Fail")</f>
        <v>Pass</v>
      </c>
      <c r="K686" t="str">
        <f>IF(StudentPerformance[[#This Row],[reading score]]&gt;50,"Pass","Fail")</f>
        <v>Pass</v>
      </c>
      <c r="L686" t="str">
        <f>IF(StudentPerformance[[#This Row],[writing score]]&gt;50,"Pass","Fail")</f>
        <v>Pass</v>
      </c>
      <c r="M686" t="str">
        <f t="shared" si="10"/>
        <v>Pass</v>
      </c>
    </row>
    <row r="687" spans="1:13" x14ac:dyDescent="0.2">
      <c r="A687">
        <f>RANK(StudentPerformance[[#This Row],[Total marks]],StudentPerformance[Total marks],0)</f>
        <v>678</v>
      </c>
      <c r="B687" t="s">
        <v>15</v>
      </c>
      <c r="C687" t="s">
        <v>18</v>
      </c>
      <c r="D687" t="s">
        <v>17</v>
      </c>
      <c r="E687" t="s">
        <v>13</v>
      </c>
      <c r="F687">
        <v>67</v>
      </c>
      <c r="G687">
        <v>54</v>
      </c>
      <c r="H687">
        <v>63</v>
      </c>
      <c r="I687">
        <f>SUM(StudentPerformance[[#This Row],[math score]],StudentPerformance[[#This Row],[reading score]],StudentPerformance[[#This Row],[writing score]])</f>
        <v>184</v>
      </c>
      <c r="J687" t="str">
        <f>IF(StudentPerformance[[#This Row],[math score]]&gt;50,"Pass","Fail")</f>
        <v>Pass</v>
      </c>
      <c r="K687" t="str">
        <f>IF(StudentPerformance[[#This Row],[reading score]]&gt;50,"Pass","Fail")</f>
        <v>Pass</v>
      </c>
      <c r="L687" t="str">
        <f>IF(StudentPerformance[[#This Row],[writing score]]&gt;50,"Pass","Fail")</f>
        <v>Pass</v>
      </c>
      <c r="M687" t="str">
        <f t="shared" si="10"/>
        <v>Pass</v>
      </c>
    </row>
    <row r="688" spans="1:13" x14ac:dyDescent="0.2">
      <c r="A688">
        <f>RANK(StudentPerformance[[#This Row],[Total marks]],StudentPerformance[Total marks],0)</f>
        <v>687</v>
      </c>
      <c r="B688" t="s">
        <v>7</v>
      </c>
      <c r="C688" t="s">
        <v>11</v>
      </c>
      <c r="D688" t="s">
        <v>12</v>
      </c>
      <c r="E688" t="s">
        <v>10</v>
      </c>
      <c r="F688">
        <v>54</v>
      </c>
      <c r="G688">
        <v>64</v>
      </c>
      <c r="H688">
        <v>65</v>
      </c>
      <c r="I688">
        <f>SUM(StudentPerformance[[#This Row],[math score]],StudentPerformance[[#This Row],[reading score]],StudentPerformance[[#This Row],[writing score]])</f>
        <v>183</v>
      </c>
      <c r="J688" t="str">
        <f>IF(StudentPerformance[[#This Row],[math score]]&gt;50,"Pass","Fail")</f>
        <v>Pass</v>
      </c>
      <c r="K688" t="str">
        <f>IF(StudentPerformance[[#This Row],[reading score]]&gt;50,"Pass","Fail")</f>
        <v>Pass</v>
      </c>
      <c r="L688" t="str">
        <f>IF(StudentPerformance[[#This Row],[writing score]]&gt;50,"Pass","Fail")</f>
        <v>Pass</v>
      </c>
      <c r="M688" t="str">
        <f t="shared" si="10"/>
        <v>Pass</v>
      </c>
    </row>
    <row r="689" spans="1:13" x14ac:dyDescent="0.2">
      <c r="A689">
        <f>RANK(StudentPerformance[[#This Row],[Total marks]],StudentPerformance[Total marks],0)</f>
        <v>687</v>
      </c>
      <c r="B689" t="s">
        <v>15</v>
      </c>
      <c r="C689" t="s">
        <v>16</v>
      </c>
      <c r="D689" t="s">
        <v>20</v>
      </c>
      <c r="E689" t="s">
        <v>10</v>
      </c>
      <c r="F689">
        <v>71</v>
      </c>
      <c r="G689">
        <v>62</v>
      </c>
      <c r="H689">
        <v>50</v>
      </c>
      <c r="I689">
        <f>SUM(StudentPerformance[[#This Row],[math score]],StudentPerformance[[#This Row],[reading score]],StudentPerformance[[#This Row],[writing score]])</f>
        <v>183</v>
      </c>
      <c r="J689" t="str">
        <f>IF(StudentPerformance[[#This Row],[math score]]&gt;50,"Pass","Fail")</f>
        <v>Pass</v>
      </c>
      <c r="K689" t="str">
        <f>IF(StudentPerformance[[#This Row],[reading score]]&gt;50,"Pass","Fail")</f>
        <v>Pass</v>
      </c>
      <c r="L689" t="str">
        <f>IF(StudentPerformance[[#This Row],[writing score]]&gt;50,"Pass","Fail")</f>
        <v>Fail</v>
      </c>
      <c r="M689" t="str">
        <f t="shared" si="10"/>
        <v>Fail</v>
      </c>
    </row>
    <row r="690" spans="1:13" x14ac:dyDescent="0.2">
      <c r="A690">
        <f>RANK(StudentPerformance[[#This Row],[Total marks]],StudentPerformance[Total marks],0)</f>
        <v>687</v>
      </c>
      <c r="B690" t="s">
        <v>15</v>
      </c>
      <c r="C690" t="s">
        <v>8</v>
      </c>
      <c r="D690" t="s">
        <v>9</v>
      </c>
      <c r="E690" t="s">
        <v>10</v>
      </c>
      <c r="F690">
        <v>66</v>
      </c>
      <c r="G690">
        <v>60</v>
      </c>
      <c r="H690">
        <v>57</v>
      </c>
      <c r="I690">
        <f>SUM(StudentPerformance[[#This Row],[math score]],StudentPerformance[[#This Row],[reading score]],StudentPerformance[[#This Row],[writing score]])</f>
        <v>183</v>
      </c>
      <c r="J690" t="str">
        <f>IF(StudentPerformance[[#This Row],[math score]]&gt;50,"Pass","Fail")</f>
        <v>Pass</v>
      </c>
      <c r="K690" t="str">
        <f>IF(StudentPerformance[[#This Row],[reading score]]&gt;50,"Pass","Fail")</f>
        <v>Pass</v>
      </c>
      <c r="L690" t="str">
        <f>IF(StudentPerformance[[#This Row],[writing score]]&gt;50,"Pass","Fail")</f>
        <v>Pass</v>
      </c>
      <c r="M690" t="str">
        <f t="shared" si="10"/>
        <v>Pass</v>
      </c>
    </row>
    <row r="691" spans="1:13" x14ac:dyDescent="0.2">
      <c r="A691">
        <f>RANK(StudentPerformance[[#This Row],[Total marks]],StudentPerformance[Total marks],0)</f>
        <v>687</v>
      </c>
      <c r="B691" t="s">
        <v>15</v>
      </c>
      <c r="C691" t="s">
        <v>21</v>
      </c>
      <c r="D691" t="s">
        <v>12</v>
      </c>
      <c r="E691" t="s">
        <v>10</v>
      </c>
      <c r="F691">
        <v>69</v>
      </c>
      <c r="G691">
        <v>60</v>
      </c>
      <c r="H691">
        <v>54</v>
      </c>
      <c r="I691">
        <f>SUM(StudentPerformance[[#This Row],[math score]],StudentPerformance[[#This Row],[reading score]],StudentPerformance[[#This Row],[writing score]])</f>
        <v>183</v>
      </c>
      <c r="J691" t="str">
        <f>IF(StudentPerformance[[#This Row],[math score]]&gt;50,"Pass","Fail")</f>
        <v>Pass</v>
      </c>
      <c r="K691" t="str">
        <f>IF(StudentPerformance[[#This Row],[reading score]]&gt;50,"Pass","Fail")</f>
        <v>Pass</v>
      </c>
      <c r="L691" t="str">
        <f>IF(StudentPerformance[[#This Row],[writing score]]&gt;50,"Pass","Fail")</f>
        <v>Pass</v>
      </c>
      <c r="M691" t="str">
        <f t="shared" si="10"/>
        <v>Pass</v>
      </c>
    </row>
    <row r="692" spans="1:13" x14ac:dyDescent="0.2">
      <c r="A692">
        <f>RANK(StudentPerformance[[#This Row],[Total marks]],StudentPerformance[Total marks],0)</f>
        <v>687</v>
      </c>
      <c r="B692" t="s">
        <v>7</v>
      </c>
      <c r="C692" t="s">
        <v>11</v>
      </c>
      <c r="D692" t="s">
        <v>12</v>
      </c>
      <c r="E692" t="s">
        <v>10</v>
      </c>
      <c r="F692">
        <v>58</v>
      </c>
      <c r="G692">
        <v>59</v>
      </c>
      <c r="H692">
        <v>66</v>
      </c>
      <c r="I692">
        <f>SUM(StudentPerformance[[#This Row],[math score]],StudentPerformance[[#This Row],[reading score]],StudentPerformance[[#This Row],[writing score]])</f>
        <v>183</v>
      </c>
      <c r="J692" t="str">
        <f>IF(StudentPerformance[[#This Row],[math score]]&gt;50,"Pass","Fail")</f>
        <v>Pass</v>
      </c>
      <c r="K692" t="str">
        <f>IF(StudentPerformance[[#This Row],[reading score]]&gt;50,"Pass","Fail")</f>
        <v>Pass</v>
      </c>
      <c r="L692" t="str">
        <f>IF(StudentPerformance[[#This Row],[writing score]]&gt;50,"Pass","Fail")</f>
        <v>Pass</v>
      </c>
      <c r="M692" t="str">
        <f t="shared" si="10"/>
        <v>Pass</v>
      </c>
    </row>
    <row r="693" spans="1:13" x14ac:dyDescent="0.2">
      <c r="A693">
        <f>RANK(StudentPerformance[[#This Row],[Total marks]],StudentPerformance[Total marks],0)</f>
        <v>687</v>
      </c>
      <c r="B693" t="s">
        <v>15</v>
      </c>
      <c r="C693" t="s">
        <v>11</v>
      </c>
      <c r="D693" t="s">
        <v>14</v>
      </c>
      <c r="E693" t="s">
        <v>10</v>
      </c>
      <c r="F693">
        <v>67</v>
      </c>
      <c r="G693">
        <v>57</v>
      </c>
      <c r="H693">
        <v>59</v>
      </c>
      <c r="I693">
        <f>SUM(StudentPerformance[[#This Row],[math score]],StudentPerformance[[#This Row],[reading score]],StudentPerformance[[#This Row],[writing score]])</f>
        <v>183</v>
      </c>
      <c r="J693" t="str">
        <f>IF(StudentPerformance[[#This Row],[math score]]&gt;50,"Pass","Fail")</f>
        <v>Pass</v>
      </c>
      <c r="K693" t="str">
        <f>IF(StudentPerformance[[#This Row],[reading score]]&gt;50,"Pass","Fail")</f>
        <v>Pass</v>
      </c>
      <c r="L693" t="str">
        <f>IF(StudentPerformance[[#This Row],[writing score]]&gt;50,"Pass","Fail")</f>
        <v>Pass</v>
      </c>
      <c r="M693" t="str">
        <f t="shared" si="10"/>
        <v>Pass</v>
      </c>
    </row>
    <row r="694" spans="1:13" x14ac:dyDescent="0.2">
      <c r="A694">
        <f>RANK(StudentPerformance[[#This Row],[Total marks]],StudentPerformance[Total marks],0)</f>
        <v>693</v>
      </c>
      <c r="B694" t="s">
        <v>7</v>
      </c>
      <c r="C694" t="s">
        <v>11</v>
      </c>
      <c r="D694" t="s">
        <v>20</v>
      </c>
      <c r="E694" t="s">
        <v>10</v>
      </c>
      <c r="F694">
        <v>55</v>
      </c>
      <c r="G694">
        <v>65</v>
      </c>
      <c r="H694">
        <v>62</v>
      </c>
      <c r="I694">
        <f>SUM(StudentPerformance[[#This Row],[math score]],StudentPerformance[[#This Row],[reading score]],StudentPerformance[[#This Row],[writing score]])</f>
        <v>182</v>
      </c>
      <c r="J694" t="str">
        <f>IF(StudentPerformance[[#This Row],[math score]]&gt;50,"Pass","Fail")</f>
        <v>Pass</v>
      </c>
      <c r="K694" t="str">
        <f>IF(StudentPerformance[[#This Row],[reading score]]&gt;50,"Pass","Fail")</f>
        <v>Pass</v>
      </c>
      <c r="L694" t="str">
        <f>IF(StudentPerformance[[#This Row],[writing score]]&gt;50,"Pass","Fail")</f>
        <v>Pass</v>
      </c>
      <c r="M694" t="str">
        <f t="shared" si="10"/>
        <v>Pass</v>
      </c>
    </row>
    <row r="695" spans="1:13" x14ac:dyDescent="0.2">
      <c r="A695">
        <f>RANK(StudentPerformance[[#This Row],[Total marks]],StudentPerformance[Total marks],0)</f>
        <v>693</v>
      </c>
      <c r="B695" t="s">
        <v>7</v>
      </c>
      <c r="C695" t="s">
        <v>16</v>
      </c>
      <c r="D695" t="s">
        <v>17</v>
      </c>
      <c r="E695" t="s">
        <v>13</v>
      </c>
      <c r="F695">
        <v>55</v>
      </c>
      <c r="G695">
        <v>65</v>
      </c>
      <c r="H695">
        <v>62</v>
      </c>
      <c r="I695">
        <f>SUM(StudentPerformance[[#This Row],[math score]],StudentPerformance[[#This Row],[reading score]],StudentPerformance[[#This Row],[writing score]])</f>
        <v>182</v>
      </c>
      <c r="J695" t="str">
        <f>IF(StudentPerformance[[#This Row],[math score]]&gt;50,"Pass","Fail")</f>
        <v>Pass</v>
      </c>
      <c r="K695" t="str">
        <f>IF(StudentPerformance[[#This Row],[reading score]]&gt;50,"Pass","Fail")</f>
        <v>Pass</v>
      </c>
      <c r="L695" t="str">
        <f>IF(StudentPerformance[[#This Row],[writing score]]&gt;50,"Pass","Fail")</f>
        <v>Pass</v>
      </c>
      <c r="M695" t="str">
        <f t="shared" si="10"/>
        <v>Pass</v>
      </c>
    </row>
    <row r="696" spans="1:13" x14ac:dyDescent="0.2">
      <c r="A696">
        <f>RANK(StudentPerformance[[#This Row],[Total marks]],StudentPerformance[Total marks],0)</f>
        <v>693</v>
      </c>
      <c r="B696" t="s">
        <v>15</v>
      </c>
      <c r="C696" t="s">
        <v>18</v>
      </c>
      <c r="D696" t="s">
        <v>12</v>
      </c>
      <c r="E696" t="s">
        <v>10</v>
      </c>
      <c r="F696">
        <v>60</v>
      </c>
      <c r="G696">
        <v>63</v>
      </c>
      <c r="H696">
        <v>59</v>
      </c>
      <c r="I696">
        <f>SUM(StudentPerformance[[#This Row],[math score]],StudentPerformance[[#This Row],[reading score]],StudentPerformance[[#This Row],[writing score]])</f>
        <v>182</v>
      </c>
      <c r="J696" t="str">
        <f>IF(StudentPerformance[[#This Row],[math score]]&gt;50,"Pass","Fail")</f>
        <v>Pass</v>
      </c>
      <c r="K696" t="str">
        <f>IF(StudentPerformance[[#This Row],[reading score]]&gt;50,"Pass","Fail")</f>
        <v>Pass</v>
      </c>
      <c r="L696" t="str">
        <f>IF(StudentPerformance[[#This Row],[writing score]]&gt;50,"Pass","Fail")</f>
        <v>Pass</v>
      </c>
      <c r="M696" t="str">
        <f t="shared" si="10"/>
        <v>Pass</v>
      </c>
    </row>
    <row r="697" spans="1:13" x14ac:dyDescent="0.2">
      <c r="A697">
        <f>RANK(StudentPerformance[[#This Row],[Total marks]],StudentPerformance[Total marks],0)</f>
        <v>693</v>
      </c>
      <c r="B697" t="s">
        <v>15</v>
      </c>
      <c r="C697" t="s">
        <v>18</v>
      </c>
      <c r="D697" t="s">
        <v>12</v>
      </c>
      <c r="E697" t="s">
        <v>10</v>
      </c>
      <c r="F697">
        <v>59</v>
      </c>
      <c r="G697">
        <v>62</v>
      </c>
      <c r="H697">
        <v>61</v>
      </c>
      <c r="I697">
        <f>SUM(StudentPerformance[[#This Row],[math score]],StudentPerformance[[#This Row],[reading score]],StudentPerformance[[#This Row],[writing score]])</f>
        <v>182</v>
      </c>
      <c r="J697" t="str">
        <f>IF(StudentPerformance[[#This Row],[math score]]&gt;50,"Pass","Fail")</f>
        <v>Pass</v>
      </c>
      <c r="K697" t="str">
        <f>IF(StudentPerformance[[#This Row],[reading score]]&gt;50,"Pass","Fail")</f>
        <v>Pass</v>
      </c>
      <c r="L697" t="str">
        <f>IF(StudentPerformance[[#This Row],[writing score]]&gt;50,"Pass","Fail")</f>
        <v>Pass</v>
      </c>
      <c r="M697" t="str">
        <f t="shared" si="10"/>
        <v>Pass</v>
      </c>
    </row>
    <row r="698" spans="1:13" x14ac:dyDescent="0.2">
      <c r="A698">
        <f>RANK(StudentPerformance[[#This Row],[Total marks]],StudentPerformance[Total marks],0)</f>
        <v>693</v>
      </c>
      <c r="B698" t="s">
        <v>15</v>
      </c>
      <c r="C698" t="s">
        <v>8</v>
      </c>
      <c r="D698" t="s">
        <v>12</v>
      </c>
      <c r="E698" t="s">
        <v>13</v>
      </c>
      <c r="F698">
        <v>60</v>
      </c>
      <c r="G698">
        <v>62</v>
      </c>
      <c r="H698">
        <v>60</v>
      </c>
      <c r="I698">
        <f>SUM(StudentPerformance[[#This Row],[math score]],StudentPerformance[[#This Row],[reading score]],StudentPerformance[[#This Row],[writing score]])</f>
        <v>182</v>
      </c>
      <c r="J698" t="str">
        <f>IF(StudentPerformance[[#This Row],[math score]]&gt;50,"Pass","Fail")</f>
        <v>Pass</v>
      </c>
      <c r="K698" t="str">
        <f>IF(StudentPerformance[[#This Row],[reading score]]&gt;50,"Pass","Fail")</f>
        <v>Pass</v>
      </c>
      <c r="L698" t="str">
        <f>IF(StudentPerformance[[#This Row],[writing score]]&gt;50,"Pass","Fail")</f>
        <v>Pass</v>
      </c>
      <c r="M698" t="str">
        <f t="shared" si="10"/>
        <v>Pass</v>
      </c>
    </row>
    <row r="699" spans="1:13" x14ac:dyDescent="0.2">
      <c r="A699">
        <f>RANK(StudentPerformance[[#This Row],[Total marks]],StudentPerformance[Total marks],0)</f>
        <v>693</v>
      </c>
      <c r="B699" t="s">
        <v>7</v>
      </c>
      <c r="C699" t="s">
        <v>18</v>
      </c>
      <c r="D699" t="s">
        <v>14</v>
      </c>
      <c r="E699" t="s">
        <v>10</v>
      </c>
      <c r="F699">
        <v>53</v>
      </c>
      <c r="G699">
        <v>61</v>
      </c>
      <c r="H699">
        <v>68</v>
      </c>
      <c r="I699">
        <f>SUM(StudentPerformance[[#This Row],[math score]],StudentPerformance[[#This Row],[reading score]],StudentPerformance[[#This Row],[writing score]])</f>
        <v>182</v>
      </c>
      <c r="J699" t="str">
        <f>IF(StudentPerformance[[#This Row],[math score]]&gt;50,"Pass","Fail")</f>
        <v>Pass</v>
      </c>
      <c r="K699" t="str">
        <f>IF(StudentPerformance[[#This Row],[reading score]]&gt;50,"Pass","Fail")</f>
        <v>Pass</v>
      </c>
      <c r="L699" t="str">
        <f>IF(StudentPerformance[[#This Row],[writing score]]&gt;50,"Pass","Fail")</f>
        <v>Pass</v>
      </c>
      <c r="M699" t="str">
        <f t="shared" si="10"/>
        <v>Pass</v>
      </c>
    </row>
    <row r="700" spans="1:13" x14ac:dyDescent="0.2">
      <c r="A700">
        <f>RANK(StudentPerformance[[#This Row],[Total marks]],StudentPerformance[Total marks],0)</f>
        <v>693</v>
      </c>
      <c r="B700" t="s">
        <v>15</v>
      </c>
      <c r="C700" t="s">
        <v>16</v>
      </c>
      <c r="D700" t="s">
        <v>9</v>
      </c>
      <c r="E700" t="s">
        <v>10</v>
      </c>
      <c r="F700">
        <v>64</v>
      </c>
      <c r="G700">
        <v>60</v>
      </c>
      <c r="H700">
        <v>58</v>
      </c>
      <c r="I700">
        <f>SUM(StudentPerformance[[#This Row],[math score]],StudentPerformance[[#This Row],[reading score]],StudentPerformance[[#This Row],[writing score]])</f>
        <v>182</v>
      </c>
      <c r="J700" t="str">
        <f>IF(StudentPerformance[[#This Row],[math score]]&gt;50,"Pass","Fail")</f>
        <v>Pass</v>
      </c>
      <c r="K700" t="str">
        <f>IF(StudentPerformance[[#This Row],[reading score]]&gt;50,"Pass","Fail")</f>
        <v>Pass</v>
      </c>
      <c r="L700" t="str">
        <f>IF(StudentPerformance[[#This Row],[writing score]]&gt;50,"Pass","Fail")</f>
        <v>Pass</v>
      </c>
      <c r="M700" t="str">
        <f t="shared" si="10"/>
        <v>Pass</v>
      </c>
    </row>
    <row r="701" spans="1:13" x14ac:dyDescent="0.2">
      <c r="A701">
        <f>RANK(StudentPerformance[[#This Row],[Total marks]],StudentPerformance[Total marks],0)</f>
        <v>700</v>
      </c>
      <c r="B701" t="s">
        <v>15</v>
      </c>
      <c r="C701" t="s">
        <v>11</v>
      </c>
      <c r="D701" t="s">
        <v>20</v>
      </c>
      <c r="E701" t="s">
        <v>10</v>
      </c>
      <c r="F701">
        <v>62</v>
      </c>
      <c r="G701">
        <v>64</v>
      </c>
      <c r="H701">
        <v>55</v>
      </c>
      <c r="I701">
        <f>SUM(StudentPerformance[[#This Row],[math score]],StudentPerformance[[#This Row],[reading score]],StudentPerformance[[#This Row],[writing score]])</f>
        <v>181</v>
      </c>
      <c r="J701" t="str">
        <f>IF(StudentPerformance[[#This Row],[math score]]&gt;50,"Pass","Fail")</f>
        <v>Pass</v>
      </c>
      <c r="K701" t="str">
        <f>IF(StudentPerformance[[#This Row],[reading score]]&gt;50,"Pass","Fail")</f>
        <v>Pass</v>
      </c>
      <c r="L701" t="str">
        <f>IF(StudentPerformance[[#This Row],[writing score]]&gt;50,"Pass","Fail")</f>
        <v>Pass</v>
      </c>
      <c r="M701" t="str">
        <f t="shared" si="10"/>
        <v>Pass</v>
      </c>
    </row>
    <row r="702" spans="1:13" x14ac:dyDescent="0.2">
      <c r="A702">
        <f>RANK(StudentPerformance[[#This Row],[Total marks]],StudentPerformance[Total marks],0)</f>
        <v>700</v>
      </c>
      <c r="B702" t="s">
        <v>15</v>
      </c>
      <c r="C702" t="s">
        <v>8</v>
      </c>
      <c r="D702" t="s">
        <v>9</v>
      </c>
      <c r="E702" t="s">
        <v>10</v>
      </c>
      <c r="F702">
        <v>62</v>
      </c>
      <c r="G702">
        <v>63</v>
      </c>
      <c r="H702">
        <v>56</v>
      </c>
      <c r="I702">
        <f>SUM(StudentPerformance[[#This Row],[math score]],StudentPerformance[[#This Row],[reading score]],StudentPerformance[[#This Row],[writing score]])</f>
        <v>181</v>
      </c>
      <c r="J702" t="str">
        <f>IF(StudentPerformance[[#This Row],[math score]]&gt;50,"Pass","Fail")</f>
        <v>Pass</v>
      </c>
      <c r="K702" t="str">
        <f>IF(StudentPerformance[[#This Row],[reading score]]&gt;50,"Pass","Fail")</f>
        <v>Pass</v>
      </c>
      <c r="L702" t="str">
        <f>IF(StudentPerformance[[#This Row],[writing score]]&gt;50,"Pass","Fail")</f>
        <v>Pass</v>
      </c>
      <c r="M702" t="str">
        <f t="shared" si="10"/>
        <v>Pass</v>
      </c>
    </row>
    <row r="703" spans="1:13" x14ac:dyDescent="0.2">
      <c r="A703">
        <f>RANK(StudentPerformance[[#This Row],[Total marks]],StudentPerformance[Total marks],0)</f>
        <v>700</v>
      </c>
      <c r="B703" t="s">
        <v>15</v>
      </c>
      <c r="C703" t="s">
        <v>21</v>
      </c>
      <c r="D703" t="s">
        <v>17</v>
      </c>
      <c r="E703" t="s">
        <v>13</v>
      </c>
      <c r="F703">
        <v>62</v>
      </c>
      <c r="G703">
        <v>61</v>
      </c>
      <c r="H703">
        <v>58</v>
      </c>
      <c r="I703">
        <f>SUM(StudentPerformance[[#This Row],[math score]],StudentPerformance[[#This Row],[reading score]],StudentPerformance[[#This Row],[writing score]])</f>
        <v>181</v>
      </c>
      <c r="J703" t="str">
        <f>IF(StudentPerformance[[#This Row],[math score]]&gt;50,"Pass","Fail")</f>
        <v>Pass</v>
      </c>
      <c r="K703" t="str">
        <f>IF(StudentPerformance[[#This Row],[reading score]]&gt;50,"Pass","Fail")</f>
        <v>Pass</v>
      </c>
      <c r="L703" t="str">
        <f>IF(StudentPerformance[[#This Row],[writing score]]&gt;50,"Pass","Fail")</f>
        <v>Pass</v>
      </c>
      <c r="M703" t="str">
        <f t="shared" si="10"/>
        <v>Pass</v>
      </c>
    </row>
    <row r="704" spans="1:13" x14ac:dyDescent="0.2">
      <c r="A704">
        <f>RANK(StudentPerformance[[#This Row],[Total marks]],StudentPerformance[Total marks],0)</f>
        <v>700</v>
      </c>
      <c r="B704" t="s">
        <v>15</v>
      </c>
      <c r="C704" t="s">
        <v>11</v>
      </c>
      <c r="D704" t="s">
        <v>19</v>
      </c>
      <c r="E704" t="s">
        <v>10</v>
      </c>
      <c r="F704">
        <v>68</v>
      </c>
      <c r="G704">
        <v>60</v>
      </c>
      <c r="H704">
        <v>53</v>
      </c>
      <c r="I704">
        <f>SUM(StudentPerformance[[#This Row],[math score]],StudentPerformance[[#This Row],[reading score]],StudentPerformance[[#This Row],[writing score]])</f>
        <v>181</v>
      </c>
      <c r="J704" t="str">
        <f>IF(StudentPerformance[[#This Row],[math score]]&gt;50,"Pass","Fail")</f>
        <v>Pass</v>
      </c>
      <c r="K704" t="str">
        <f>IF(StudentPerformance[[#This Row],[reading score]]&gt;50,"Pass","Fail")</f>
        <v>Pass</v>
      </c>
      <c r="L704" t="str">
        <f>IF(StudentPerformance[[#This Row],[writing score]]&gt;50,"Pass","Fail")</f>
        <v>Pass</v>
      </c>
      <c r="M704" t="str">
        <f t="shared" si="10"/>
        <v>Pass</v>
      </c>
    </row>
    <row r="705" spans="1:13" x14ac:dyDescent="0.2">
      <c r="A705">
        <f>RANK(StudentPerformance[[#This Row],[Total marks]],StudentPerformance[Total marks],0)</f>
        <v>700</v>
      </c>
      <c r="B705" t="s">
        <v>7</v>
      </c>
      <c r="C705" t="s">
        <v>21</v>
      </c>
      <c r="D705" t="s">
        <v>9</v>
      </c>
      <c r="E705" t="s">
        <v>10</v>
      </c>
      <c r="F705">
        <v>61</v>
      </c>
      <c r="G705">
        <v>58</v>
      </c>
      <c r="H705">
        <v>62</v>
      </c>
      <c r="I705">
        <f>SUM(StudentPerformance[[#This Row],[math score]],StudentPerformance[[#This Row],[reading score]],StudentPerformance[[#This Row],[writing score]])</f>
        <v>181</v>
      </c>
      <c r="J705" t="str">
        <f>IF(StudentPerformance[[#This Row],[math score]]&gt;50,"Pass","Fail")</f>
        <v>Pass</v>
      </c>
      <c r="K705" t="str">
        <f>IF(StudentPerformance[[#This Row],[reading score]]&gt;50,"Pass","Fail")</f>
        <v>Pass</v>
      </c>
      <c r="L705" t="str">
        <f>IF(StudentPerformance[[#This Row],[writing score]]&gt;50,"Pass","Fail")</f>
        <v>Pass</v>
      </c>
      <c r="M705" t="str">
        <f t="shared" si="10"/>
        <v>Pass</v>
      </c>
    </row>
    <row r="706" spans="1:13" x14ac:dyDescent="0.2">
      <c r="A706">
        <f>RANK(StudentPerformance[[#This Row],[Total marks]],StudentPerformance[Total marks],0)</f>
        <v>700</v>
      </c>
      <c r="B706" t="s">
        <v>15</v>
      </c>
      <c r="C706" t="s">
        <v>18</v>
      </c>
      <c r="D706" t="s">
        <v>12</v>
      </c>
      <c r="E706" t="s">
        <v>10</v>
      </c>
      <c r="F706">
        <v>62</v>
      </c>
      <c r="G706">
        <v>57</v>
      </c>
      <c r="H706">
        <v>62</v>
      </c>
      <c r="I706">
        <f>SUM(StudentPerformance[[#This Row],[math score]],StudentPerformance[[#This Row],[reading score]],StudentPerformance[[#This Row],[writing score]])</f>
        <v>181</v>
      </c>
      <c r="J706" t="str">
        <f>IF(StudentPerformance[[#This Row],[math score]]&gt;50,"Pass","Fail")</f>
        <v>Pass</v>
      </c>
      <c r="K706" t="str">
        <f>IF(StudentPerformance[[#This Row],[reading score]]&gt;50,"Pass","Fail")</f>
        <v>Pass</v>
      </c>
      <c r="L706" t="str">
        <f>IF(StudentPerformance[[#This Row],[writing score]]&gt;50,"Pass","Fail")</f>
        <v>Pass</v>
      </c>
      <c r="M706" t="str">
        <f t="shared" ref="M706:M769" si="11">IF(AND(J706="Pass",K706="Pass",L706="Pass"),"Pass","Fail")</f>
        <v>Pass</v>
      </c>
    </row>
    <row r="707" spans="1:13" x14ac:dyDescent="0.2">
      <c r="A707">
        <f>RANK(StudentPerformance[[#This Row],[Total marks]],StudentPerformance[Total marks],0)</f>
        <v>700</v>
      </c>
      <c r="B707" t="s">
        <v>15</v>
      </c>
      <c r="C707" t="s">
        <v>18</v>
      </c>
      <c r="D707" t="s">
        <v>12</v>
      </c>
      <c r="E707" t="s">
        <v>13</v>
      </c>
      <c r="F707">
        <v>63</v>
      </c>
      <c r="G707">
        <v>55</v>
      </c>
      <c r="H707">
        <v>63</v>
      </c>
      <c r="I707">
        <f>SUM(StudentPerformance[[#This Row],[math score]],StudentPerformance[[#This Row],[reading score]],StudentPerformance[[#This Row],[writing score]])</f>
        <v>181</v>
      </c>
      <c r="J707" t="str">
        <f>IF(StudentPerformance[[#This Row],[math score]]&gt;50,"Pass","Fail")</f>
        <v>Pass</v>
      </c>
      <c r="K707" t="str">
        <f>IF(StudentPerformance[[#This Row],[reading score]]&gt;50,"Pass","Fail")</f>
        <v>Pass</v>
      </c>
      <c r="L707" t="str">
        <f>IF(StudentPerformance[[#This Row],[writing score]]&gt;50,"Pass","Fail")</f>
        <v>Pass</v>
      </c>
      <c r="M707" t="str">
        <f t="shared" si="11"/>
        <v>Pass</v>
      </c>
    </row>
    <row r="708" spans="1:13" x14ac:dyDescent="0.2">
      <c r="A708">
        <f>RANK(StudentPerformance[[#This Row],[Total marks]],StudentPerformance[Total marks],0)</f>
        <v>700</v>
      </c>
      <c r="B708" t="s">
        <v>15</v>
      </c>
      <c r="C708" t="s">
        <v>21</v>
      </c>
      <c r="D708" t="s">
        <v>19</v>
      </c>
      <c r="E708" t="s">
        <v>10</v>
      </c>
      <c r="F708">
        <v>70</v>
      </c>
      <c r="G708">
        <v>55</v>
      </c>
      <c r="H708">
        <v>56</v>
      </c>
      <c r="I708">
        <f>SUM(StudentPerformance[[#This Row],[math score]],StudentPerformance[[#This Row],[reading score]],StudentPerformance[[#This Row],[writing score]])</f>
        <v>181</v>
      </c>
      <c r="J708" t="str">
        <f>IF(StudentPerformance[[#This Row],[math score]]&gt;50,"Pass","Fail")</f>
        <v>Pass</v>
      </c>
      <c r="K708" t="str">
        <f>IF(StudentPerformance[[#This Row],[reading score]]&gt;50,"Pass","Fail")</f>
        <v>Pass</v>
      </c>
      <c r="L708" t="str">
        <f>IF(StudentPerformance[[#This Row],[writing score]]&gt;50,"Pass","Fail")</f>
        <v>Pass</v>
      </c>
      <c r="M708" t="str">
        <f t="shared" si="11"/>
        <v>Pass</v>
      </c>
    </row>
    <row r="709" spans="1:13" x14ac:dyDescent="0.2">
      <c r="A709">
        <f>RANK(StudentPerformance[[#This Row],[Total marks]],StudentPerformance[Total marks],0)</f>
        <v>708</v>
      </c>
      <c r="B709" t="s">
        <v>7</v>
      </c>
      <c r="C709" t="s">
        <v>8</v>
      </c>
      <c r="D709" t="s">
        <v>19</v>
      </c>
      <c r="E709" t="s">
        <v>10</v>
      </c>
      <c r="F709">
        <v>50</v>
      </c>
      <c r="G709">
        <v>67</v>
      </c>
      <c r="H709">
        <v>63</v>
      </c>
      <c r="I709">
        <f>SUM(StudentPerformance[[#This Row],[math score]],StudentPerformance[[#This Row],[reading score]],StudentPerformance[[#This Row],[writing score]])</f>
        <v>180</v>
      </c>
      <c r="J709" t="str">
        <f>IF(StudentPerformance[[#This Row],[math score]]&gt;50,"Pass","Fail")</f>
        <v>Fail</v>
      </c>
      <c r="K709" t="str">
        <f>IF(StudentPerformance[[#This Row],[reading score]]&gt;50,"Pass","Fail")</f>
        <v>Pass</v>
      </c>
      <c r="L709" t="str">
        <f>IF(StudentPerformance[[#This Row],[writing score]]&gt;50,"Pass","Fail")</f>
        <v>Pass</v>
      </c>
      <c r="M709" t="str">
        <f t="shared" si="11"/>
        <v>Fail</v>
      </c>
    </row>
    <row r="710" spans="1:13" x14ac:dyDescent="0.2">
      <c r="A710">
        <f>RANK(StudentPerformance[[#This Row],[Total marks]],StudentPerformance[Total marks],0)</f>
        <v>708</v>
      </c>
      <c r="B710" t="s">
        <v>7</v>
      </c>
      <c r="C710" t="s">
        <v>11</v>
      </c>
      <c r="D710" t="s">
        <v>19</v>
      </c>
      <c r="E710" t="s">
        <v>13</v>
      </c>
      <c r="F710">
        <v>50</v>
      </c>
      <c r="G710">
        <v>66</v>
      </c>
      <c r="H710">
        <v>64</v>
      </c>
      <c r="I710">
        <f>SUM(StudentPerformance[[#This Row],[math score]],StudentPerformance[[#This Row],[reading score]],StudentPerformance[[#This Row],[writing score]])</f>
        <v>180</v>
      </c>
      <c r="J710" t="str">
        <f>IF(StudentPerformance[[#This Row],[math score]]&gt;50,"Pass","Fail")</f>
        <v>Fail</v>
      </c>
      <c r="K710" t="str">
        <f>IF(StudentPerformance[[#This Row],[reading score]]&gt;50,"Pass","Fail")</f>
        <v>Pass</v>
      </c>
      <c r="L710" t="str">
        <f>IF(StudentPerformance[[#This Row],[writing score]]&gt;50,"Pass","Fail")</f>
        <v>Pass</v>
      </c>
      <c r="M710" t="str">
        <f t="shared" si="11"/>
        <v>Fail</v>
      </c>
    </row>
    <row r="711" spans="1:13" x14ac:dyDescent="0.2">
      <c r="A711">
        <f>RANK(StudentPerformance[[#This Row],[Total marks]],StudentPerformance[Total marks],0)</f>
        <v>708</v>
      </c>
      <c r="B711" t="s">
        <v>7</v>
      </c>
      <c r="C711" t="s">
        <v>8</v>
      </c>
      <c r="D711" t="s">
        <v>12</v>
      </c>
      <c r="E711" t="s">
        <v>13</v>
      </c>
      <c r="F711">
        <v>50</v>
      </c>
      <c r="G711">
        <v>64</v>
      </c>
      <c r="H711">
        <v>66</v>
      </c>
      <c r="I711">
        <f>SUM(StudentPerformance[[#This Row],[math score]],StudentPerformance[[#This Row],[reading score]],StudentPerformance[[#This Row],[writing score]])</f>
        <v>180</v>
      </c>
      <c r="J711" t="str">
        <f>IF(StudentPerformance[[#This Row],[math score]]&gt;50,"Pass","Fail")</f>
        <v>Fail</v>
      </c>
      <c r="K711" t="str">
        <f>IF(StudentPerformance[[#This Row],[reading score]]&gt;50,"Pass","Fail")</f>
        <v>Pass</v>
      </c>
      <c r="L711" t="str">
        <f>IF(StudentPerformance[[#This Row],[writing score]]&gt;50,"Pass","Fail")</f>
        <v>Pass</v>
      </c>
      <c r="M711" t="str">
        <f t="shared" si="11"/>
        <v>Fail</v>
      </c>
    </row>
    <row r="712" spans="1:13" x14ac:dyDescent="0.2">
      <c r="A712">
        <f>RANK(StudentPerformance[[#This Row],[Total marks]],StudentPerformance[Total marks],0)</f>
        <v>708</v>
      </c>
      <c r="B712" t="s">
        <v>15</v>
      </c>
      <c r="C712" t="s">
        <v>8</v>
      </c>
      <c r="D712" t="s">
        <v>12</v>
      </c>
      <c r="E712" t="s">
        <v>10</v>
      </c>
      <c r="F712">
        <v>62</v>
      </c>
      <c r="G712">
        <v>61</v>
      </c>
      <c r="H712">
        <v>57</v>
      </c>
      <c r="I712">
        <f>SUM(StudentPerformance[[#This Row],[math score]],StudentPerformance[[#This Row],[reading score]],StudentPerformance[[#This Row],[writing score]])</f>
        <v>180</v>
      </c>
      <c r="J712" t="str">
        <f>IF(StudentPerformance[[#This Row],[math score]]&gt;50,"Pass","Fail")</f>
        <v>Pass</v>
      </c>
      <c r="K712" t="str">
        <f>IF(StudentPerformance[[#This Row],[reading score]]&gt;50,"Pass","Fail")</f>
        <v>Pass</v>
      </c>
      <c r="L712" t="str">
        <f>IF(StudentPerformance[[#This Row],[writing score]]&gt;50,"Pass","Fail")</f>
        <v>Pass</v>
      </c>
      <c r="M712" t="str">
        <f t="shared" si="11"/>
        <v>Pass</v>
      </c>
    </row>
    <row r="713" spans="1:13" x14ac:dyDescent="0.2">
      <c r="A713">
        <f>RANK(StudentPerformance[[#This Row],[Total marks]],StudentPerformance[Total marks],0)</f>
        <v>708</v>
      </c>
      <c r="B713" t="s">
        <v>15</v>
      </c>
      <c r="C713" t="s">
        <v>8</v>
      </c>
      <c r="D713" t="s">
        <v>12</v>
      </c>
      <c r="E713" t="s">
        <v>10</v>
      </c>
      <c r="F713">
        <v>60</v>
      </c>
      <c r="G713">
        <v>60</v>
      </c>
      <c r="H713">
        <v>60</v>
      </c>
      <c r="I713">
        <f>SUM(StudentPerformance[[#This Row],[math score]],StudentPerformance[[#This Row],[reading score]],StudentPerformance[[#This Row],[writing score]])</f>
        <v>180</v>
      </c>
      <c r="J713" t="str">
        <f>IF(StudentPerformance[[#This Row],[math score]]&gt;50,"Pass","Fail")</f>
        <v>Pass</v>
      </c>
      <c r="K713" t="str">
        <f>IF(StudentPerformance[[#This Row],[reading score]]&gt;50,"Pass","Fail")</f>
        <v>Pass</v>
      </c>
      <c r="L713" t="str">
        <f>IF(StudentPerformance[[#This Row],[writing score]]&gt;50,"Pass","Fail")</f>
        <v>Pass</v>
      </c>
      <c r="M713" t="str">
        <f t="shared" si="11"/>
        <v>Pass</v>
      </c>
    </row>
    <row r="714" spans="1:13" x14ac:dyDescent="0.2">
      <c r="A714">
        <f>RANK(StudentPerformance[[#This Row],[Total marks]],StudentPerformance[Total marks],0)</f>
        <v>708</v>
      </c>
      <c r="B714" t="s">
        <v>15</v>
      </c>
      <c r="C714" t="s">
        <v>11</v>
      </c>
      <c r="D714" t="s">
        <v>20</v>
      </c>
      <c r="E714" t="s">
        <v>13</v>
      </c>
      <c r="F714">
        <v>63</v>
      </c>
      <c r="G714">
        <v>60</v>
      </c>
      <c r="H714">
        <v>57</v>
      </c>
      <c r="I714">
        <f>SUM(StudentPerformance[[#This Row],[math score]],StudentPerformance[[#This Row],[reading score]],StudentPerformance[[#This Row],[writing score]])</f>
        <v>180</v>
      </c>
      <c r="J714" t="str">
        <f>IF(StudentPerformance[[#This Row],[math score]]&gt;50,"Pass","Fail")</f>
        <v>Pass</v>
      </c>
      <c r="K714" t="str">
        <f>IF(StudentPerformance[[#This Row],[reading score]]&gt;50,"Pass","Fail")</f>
        <v>Pass</v>
      </c>
      <c r="L714" t="str">
        <f>IF(StudentPerformance[[#This Row],[writing score]]&gt;50,"Pass","Fail")</f>
        <v>Pass</v>
      </c>
      <c r="M714" t="str">
        <f t="shared" si="11"/>
        <v>Pass</v>
      </c>
    </row>
    <row r="715" spans="1:13" x14ac:dyDescent="0.2">
      <c r="A715">
        <f>RANK(StudentPerformance[[#This Row],[Total marks]],StudentPerformance[Total marks],0)</f>
        <v>708</v>
      </c>
      <c r="B715" t="s">
        <v>15</v>
      </c>
      <c r="C715" t="s">
        <v>11</v>
      </c>
      <c r="D715" t="s">
        <v>19</v>
      </c>
      <c r="E715" t="s">
        <v>13</v>
      </c>
      <c r="F715">
        <v>69</v>
      </c>
      <c r="G715">
        <v>58</v>
      </c>
      <c r="H715">
        <v>53</v>
      </c>
      <c r="I715">
        <f>SUM(StudentPerformance[[#This Row],[math score]],StudentPerformance[[#This Row],[reading score]],StudentPerformance[[#This Row],[writing score]])</f>
        <v>180</v>
      </c>
      <c r="J715" t="str">
        <f>IF(StudentPerformance[[#This Row],[math score]]&gt;50,"Pass","Fail")</f>
        <v>Pass</v>
      </c>
      <c r="K715" t="str">
        <f>IF(StudentPerformance[[#This Row],[reading score]]&gt;50,"Pass","Fail")</f>
        <v>Pass</v>
      </c>
      <c r="L715" t="str">
        <f>IF(StudentPerformance[[#This Row],[writing score]]&gt;50,"Pass","Fail")</f>
        <v>Pass</v>
      </c>
      <c r="M715" t="str">
        <f t="shared" si="11"/>
        <v>Pass</v>
      </c>
    </row>
    <row r="716" spans="1:13" x14ac:dyDescent="0.2">
      <c r="A716">
        <f>RANK(StudentPerformance[[#This Row],[Total marks]],StudentPerformance[Total marks],0)</f>
        <v>708</v>
      </c>
      <c r="B716" t="s">
        <v>7</v>
      </c>
      <c r="C716" t="s">
        <v>11</v>
      </c>
      <c r="D716" t="s">
        <v>20</v>
      </c>
      <c r="E716" t="s">
        <v>13</v>
      </c>
      <c r="F716">
        <v>59</v>
      </c>
      <c r="G716">
        <v>54</v>
      </c>
      <c r="H716">
        <v>67</v>
      </c>
      <c r="I716">
        <f>SUM(StudentPerformance[[#This Row],[math score]],StudentPerformance[[#This Row],[reading score]],StudentPerformance[[#This Row],[writing score]])</f>
        <v>180</v>
      </c>
      <c r="J716" t="str">
        <f>IF(StudentPerformance[[#This Row],[math score]]&gt;50,"Pass","Fail")</f>
        <v>Pass</v>
      </c>
      <c r="K716" t="str">
        <f>IF(StudentPerformance[[#This Row],[reading score]]&gt;50,"Pass","Fail")</f>
        <v>Pass</v>
      </c>
      <c r="L716" t="str">
        <f>IF(StudentPerformance[[#This Row],[writing score]]&gt;50,"Pass","Fail")</f>
        <v>Pass</v>
      </c>
      <c r="M716" t="str">
        <f t="shared" si="11"/>
        <v>Pass</v>
      </c>
    </row>
    <row r="717" spans="1:13" x14ac:dyDescent="0.2">
      <c r="A717">
        <f>RANK(StudentPerformance[[#This Row],[Total marks]],StudentPerformance[Total marks],0)</f>
        <v>716</v>
      </c>
      <c r="B717" t="s">
        <v>7</v>
      </c>
      <c r="C717" t="s">
        <v>16</v>
      </c>
      <c r="D717" t="s">
        <v>20</v>
      </c>
      <c r="E717" t="s">
        <v>10</v>
      </c>
      <c r="F717">
        <v>48</v>
      </c>
      <c r="G717">
        <v>66</v>
      </c>
      <c r="H717">
        <v>65</v>
      </c>
      <c r="I717">
        <f>SUM(StudentPerformance[[#This Row],[math score]],StudentPerformance[[#This Row],[reading score]],StudentPerformance[[#This Row],[writing score]])</f>
        <v>179</v>
      </c>
      <c r="J717" t="str">
        <f>IF(StudentPerformance[[#This Row],[math score]]&gt;50,"Pass","Fail")</f>
        <v>Fail</v>
      </c>
      <c r="K717" t="str">
        <f>IF(StudentPerformance[[#This Row],[reading score]]&gt;50,"Pass","Fail")</f>
        <v>Pass</v>
      </c>
      <c r="L717" t="str">
        <f>IF(StudentPerformance[[#This Row],[writing score]]&gt;50,"Pass","Fail")</f>
        <v>Pass</v>
      </c>
      <c r="M717" t="str">
        <f t="shared" si="11"/>
        <v>Fail</v>
      </c>
    </row>
    <row r="718" spans="1:13" x14ac:dyDescent="0.2">
      <c r="A718">
        <f>RANK(StudentPerformance[[#This Row],[Total marks]],StudentPerformance[Total marks],0)</f>
        <v>716</v>
      </c>
      <c r="B718" t="s">
        <v>7</v>
      </c>
      <c r="C718" t="s">
        <v>18</v>
      </c>
      <c r="D718" t="s">
        <v>19</v>
      </c>
      <c r="E718" t="s">
        <v>10</v>
      </c>
      <c r="F718">
        <v>51</v>
      </c>
      <c r="G718">
        <v>66</v>
      </c>
      <c r="H718">
        <v>62</v>
      </c>
      <c r="I718">
        <f>SUM(StudentPerformance[[#This Row],[math score]],StudentPerformance[[#This Row],[reading score]],StudentPerformance[[#This Row],[writing score]])</f>
        <v>179</v>
      </c>
      <c r="J718" t="str">
        <f>IF(StudentPerformance[[#This Row],[math score]]&gt;50,"Pass","Fail")</f>
        <v>Pass</v>
      </c>
      <c r="K718" t="str">
        <f>IF(StudentPerformance[[#This Row],[reading score]]&gt;50,"Pass","Fail")</f>
        <v>Pass</v>
      </c>
      <c r="L718" t="str">
        <f>IF(StudentPerformance[[#This Row],[writing score]]&gt;50,"Pass","Fail")</f>
        <v>Pass</v>
      </c>
      <c r="M718" t="str">
        <f t="shared" si="11"/>
        <v>Pass</v>
      </c>
    </row>
    <row r="719" spans="1:13" x14ac:dyDescent="0.2">
      <c r="A719">
        <f>RANK(StudentPerformance[[#This Row],[Total marks]],StudentPerformance[Total marks],0)</f>
        <v>716</v>
      </c>
      <c r="B719" t="s">
        <v>7</v>
      </c>
      <c r="C719" t="s">
        <v>8</v>
      </c>
      <c r="D719" t="s">
        <v>19</v>
      </c>
      <c r="E719" t="s">
        <v>10</v>
      </c>
      <c r="F719">
        <v>58</v>
      </c>
      <c r="G719">
        <v>62</v>
      </c>
      <c r="H719">
        <v>59</v>
      </c>
      <c r="I719">
        <f>SUM(StudentPerformance[[#This Row],[math score]],StudentPerformance[[#This Row],[reading score]],StudentPerformance[[#This Row],[writing score]])</f>
        <v>179</v>
      </c>
      <c r="J719" t="str">
        <f>IF(StudentPerformance[[#This Row],[math score]]&gt;50,"Pass","Fail")</f>
        <v>Pass</v>
      </c>
      <c r="K719" t="str">
        <f>IF(StudentPerformance[[#This Row],[reading score]]&gt;50,"Pass","Fail")</f>
        <v>Pass</v>
      </c>
      <c r="L719" t="str">
        <f>IF(StudentPerformance[[#This Row],[writing score]]&gt;50,"Pass","Fail")</f>
        <v>Pass</v>
      </c>
      <c r="M719" t="str">
        <f t="shared" si="11"/>
        <v>Pass</v>
      </c>
    </row>
    <row r="720" spans="1:13" x14ac:dyDescent="0.2">
      <c r="A720">
        <f>RANK(StudentPerformance[[#This Row],[Total marks]],StudentPerformance[Total marks],0)</f>
        <v>716</v>
      </c>
      <c r="B720" t="s">
        <v>7</v>
      </c>
      <c r="C720" t="s">
        <v>11</v>
      </c>
      <c r="D720" t="s">
        <v>9</v>
      </c>
      <c r="E720" t="s">
        <v>13</v>
      </c>
      <c r="F720">
        <v>52</v>
      </c>
      <c r="G720">
        <v>61</v>
      </c>
      <c r="H720">
        <v>66</v>
      </c>
      <c r="I720">
        <f>SUM(StudentPerformance[[#This Row],[math score]],StudentPerformance[[#This Row],[reading score]],StudentPerformance[[#This Row],[writing score]])</f>
        <v>179</v>
      </c>
      <c r="J720" t="str">
        <f>IF(StudentPerformance[[#This Row],[math score]]&gt;50,"Pass","Fail")</f>
        <v>Pass</v>
      </c>
      <c r="K720" t="str">
        <f>IF(StudentPerformance[[#This Row],[reading score]]&gt;50,"Pass","Fail")</f>
        <v>Pass</v>
      </c>
      <c r="L720" t="str">
        <f>IF(StudentPerformance[[#This Row],[writing score]]&gt;50,"Pass","Fail")</f>
        <v>Pass</v>
      </c>
      <c r="M720" t="str">
        <f t="shared" si="11"/>
        <v>Pass</v>
      </c>
    </row>
    <row r="721" spans="1:13" x14ac:dyDescent="0.2">
      <c r="A721">
        <f>RANK(StudentPerformance[[#This Row],[Total marks]],StudentPerformance[Total marks],0)</f>
        <v>716</v>
      </c>
      <c r="B721" t="s">
        <v>7</v>
      </c>
      <c r="C721" t="s">
        <v>18</v>
      </c>
      <c r="D721" t="s">
        <v>19</v>
      </c>
      <c r="E721" t="s">
        <v>13</v>
      </c>
      <c r="F721">
        <v>57</v>
      </c>
      <c r="G721">
        <v>58</v>
      </c>
      <c r="H721">
        <v>64</v>
      </c>
      <c r="I721">
        <f>SUM(StudentPerformance[[#This Row],[math score]],StudentPerformance[[#This Row],[reading score]],StudentPerformance[[#This Row],[writing score]])</f>
        <v>179</v>
      </c>
      <c r="J721" t="str">
        <f>IF(StudentPerformance[[#This Row],[math score]]&gt;50,"Pass","Fail")</f>
        <v>Pass</v>
      </c>
      <c r="K721" t="str">
        <f>IF(StudentPerformance[[#This Row],[reading score]]&gt;50,"Pass","Fail")</f>
        <v>Pass</v>
      </c>
      <c r="L721" t="str">
        <f>IF(StudentPerformance[[#This Row],[writing score]]&gt;50,"Pass","Fail")</f>
        <v>Pass</v>
      </c>
      <c r="M721" t="str">
        <f t="shared" si="11"/>
        <v>Pass</v>
      </c>
    </row>
    <row r="722" spans="1:13" x14ac:dyDescent="0.2">
      <c r="A722">
        <f>RANK(StudentPerformance[[#This Row],[Total marks]],StudentPerformance[Total marks],0)</f>
        <v>721</v>
      </c>
      <c r="B722" t="s">
        <v>7</v>
      </c>
      <c r="C722" t="s">
        <v>11</v>
      </c>
      <c r="D722" t="s">
        <v>14</v>
      </c>
      <c r="E722" t="s">
        <v>10</v>
      </c>
      <c r="F722">
        <v>52</v>
      </c>
      <c r="G722">
        <v>65</v>
      </c>
      <c r="H722">
        <v>61</v>
      </c>
      <c r="I722">
        <f>SUM(StudentPerformance[[#This Row],[math score]],StudentPerformance[[#This Row],[reading score]],StudentPerformance[[#This Row],[writing score]])</f>
        <v>178</v>
      </c>
      <c r="J722" t="str">
        <f>IF(StudentPerformance[[#This Row],[math score]]&gt;50,"Pass","Fail")</f>
        <v>Pass</v>
      </c>
      <c r="K722" t="str">
        <f>IF(StudentPerformance[[#This Row],[reading score]]&gt;50,"Pass","Fail")</f>
        <v>Pass</v>
      </c>
      <c r="L722" t="str">
        <f>IF(StudentPerformance[[#This Row],[writing score]]&gt;50,"Pass","Fail")</f>
        <v>Pass</v>
      </c>
      <c r="M722" t="str">
        <f t="shared" si="11"/>
        <v>Pass</v>
      </c>
    </row>
    <row r="723" spans="1:13" x14ac:dyDescent="0.2">
      <c r="A723">
        <f>RANK(StudentPerformance[[#This Row],[Total marks]],StudentPerformance[Total marks],0)</f>
        <v>721</v>
      </c>
      <c r="B723" t="s">
        <v>15</v>
      </c>
      <c r="C723" t="s">
        <v>16</v>
      </c>
      <c r="D723" t="s">
        <v>17</v>
      </c>
      <c r="E723" t="s">
        <v>10</v>
      </c>
      <c r="F723">
        <v>62</v>
      </c>
      <c r="G723">
        <v>61</v>
      </c>
      <c r="H723">
        <v>55</v>
      </c>
      <c r="I723">
        <f>SUM(StudentPerformance[[#This Row],[math score]],StudentPerformance[[#This Row],[reading score]],StudentPerformance[[#This Row],[writing score]])</f>
        <v>178</v>
      </c>
      <c r="J723" t="str">
        <f>IF(StudentPerformance[[#This Row],[math score]]&gt;50,"Pass","Fail")</f>
        <v>Pass</v>
      </c>
      <c r="K723" t="str">
        <f>IF(StudentPerformance[[#This Row],[reading score]]&gt;50,"Pass","Fail")</f>
        <v>Pass</v>
      </c>
      <c r="L723" t="str">
        <f>IF(StudentPerformance[[#This Row],[writing score]]&gt;50,"Pass","Fail")</f>
        <v>Pass</v>
      </c>
      <c r="M723" t="str">
        <f t="shared" si="11"/>
        <v>Pass</v>
      </c>
    </row>
    <row r="724" spans="1:13" x14ac:dyDescent="0.2">
      <c r="A724">
        <f>RANK(StudentPerformance[[#This Row],[Total marks]],StudentPerformance[Total marks],0)</f>
        <v>721</v>
      </c>
      <c r="B724" t="s">
        <v>15</v>
      </c>
      <c r="C724" t="s">
        <v>11</v>
      </c>
      <c r="D724" t="s">
        <v>12</v>
      </c>
      <c r="E724" t="s">
        <v>10</v>
      </c>
      <c r="F724">
        <v>63</v>
      </c>
      <c r="G724">
        <v>61</v>
      </c>
      <c r="H724">
        <v>54</v>
      </c>
      <c r="I724">
        <f>SUM(StudentPerformance[[#This Row],[math score]],StudentPerformance[[#This Row],[reading score]],StudentPerformance[[#This Row],[writing score]])</f>
        <v>178</v>
      </c>
      <c r="J724" t="str">
        <f>IF(StudentPerformance[[#This Row],[math score]]&gt;50,"Pass","Fail")</f>
        <v>Pass</v>
      </c>
      <c r="K724" t="str">
        <f>IF(StudentPerformance[[#This Row],[reading score]]&gt;50,"Pass","Fail")</f>
        <v>Pass</v>
      </c>
      <c r="L724" t="str">
        <f>IF(StudentPerformance[[#This Row],[writing score]]&gt;50,"Pass","Fail")</f>
        <v>Pass</v>
      </c>
      <c r="M724" t="str">
        <f t="shared" si="11"/>
        <v>Pass</v>
      </c>
    </row>
    <row r="725" spans="1:13" x14ac:dyDescent="0.2">
      <c r="A725">
        <f>RANK(StudentPerformance[[#This Row],[Total marks]],StudentPerformance[Total marks],0)</f>
        <v>721</v>
      </c>
      <c r="B725" t="s">
        <v>7</v>
      </c>
      <c r="C725" t="s">
        <v>16</v>
      </c>
      <c r="D725" t="s">
        <v>12</v>
      </c>
      <c r="E725" t="s">
        <v>10</v>
      </c>
      <c r="F725">
        <v>61</v>
      </c>
      <c r="G725">
        <v>60</v>
      </c>
      <c r="H725">
        <v>57</v>
      </c>
      <c r="I725">
        <f>SUM(StudentPerformance[[#This Row],[math score]],StudentPerformance[[#This Row],[reading score]],StudentPerformance[[#This Row],[writing score]])</f>
        <v>178</v>
      </c>
      <c r="J725" t="str">
        <f>IF(StudentPerformance[[#This Row],[math score]]&gt;50,"Pass","Fail")</f>
        <v>Pass</v>
      </c>
      <c r="K725" t="str">
        <f>IF(StudentPerformance[[#This Row],[reading score]]&gt;50,"Pass","Fail")</f>
        <v>Pass</v>
      </c>
      <c r="L725" t="str">
        <f>IF(StudentPerformance[[#This Row],[writing score]]&gt;50,"Pass","Fail")</f>
        <v>Pass</v>
      </c>
      <c r="M725" t="str">
        <f t="shared" si="11"/>
        <v>Pass</v>
      </c>
    </row>
    <row r="726" spans="1:13" x14ac:dyDescent="0.2">
      <c r="A726">
        <f>RANK(StudentPerformance[[#This Row],[Total marks]],StudentPerformance[Total marks],0)</f>
        <v>721</v>
      </c>
      <c r="B726" t="s">
        <v>7</v>
      </c>
      <c r="C726" t="s">
        <v>16</v>
      </c>
      <c r="D726" t="s">
        <v>12</v>
      </c>
      <c r="E726" t="s">
        <v>10</v>
      </c>
      <c r="F726">
        <v>56</v>
      </c>
      <c r="G726">
        <v>58</v>
      </c>
      <c r="H726">
        <v>64</v>
      </c>
      <c r="I726">
        <f>SUM(StudentPerformance[[#This Row],[math score]],StudentPerformance[[#This Row],[reading score]],StudentPerformance[[#This Row],[writing score]])</f>
        <v>178</v>
      </c>
      <c r="J726" t="str">
        <f>IF(StudentPerformance[[#This Row],[math score]]&gt;50,"Pass","Fail")</f>
        <v>Pass</v>
      </c>
      <c r="K726" t="str">
        <f>IF(StudentPerformance[[#This Row],[reading score]]&gt;50,"Pass","Fail")</f>
        <v>Pass</v>
      </c>
      <c r="L726" t="str">
        <f>IF(StudentPerformance[[#This Row],[writing score]]&gt;50,"Pass","Fail")</f>
        <v>Pass</v>
      </c>
      <c r="M726" t="str">
        <f t="shared" si="11"/>
        <v>Pass</v>
      </c>
    </row>
    <row r="727" spans="1:13" x14ac:dyDescent="0.2">
      <c r="A727">
        <f>RANK(StudentPerformance[[#This Row],[Total marks]],StudentPerformance[Total marks],0)</f>
        <v>721</v>
      </c>
      <c r="B727" t="s">
        <v>15</v>
      </c>
      <c r="C727" t="s">
        <v>8</v>
      </c>
      <c r="D727" t="s">
        <v>12</v>
      </c>
      <c r="E727" t="s">
        <v>10</v>
      </c>
      <c r="F727">
        <v>69</v>
      </c>
      <c r="G727">
        <v>54</v>
      </c>
      <c r="H727">
        <v>55</v>
      </c>
      <c r="I727">
        <f>SUM(StudentPerformance[[#This Row],[math score]],StudentPerformance[[#This Row],[reading score]],StudentPerformance[[#This Row],[writing score]])</f>
        <v>178</v>
      </c>
      <c r="J727" t="str">
        <f>IF(StudentPerformance[[#This Row],[math score]]&gt;50,"Pass","Fail")</f>
        <v>Pass</v>
      </c>
      <c r="K727" t="str">
        <f>IF(StudentPerformance[[#This Row],[reading score]]&gt;50,"Pass","Fail")</f>
        <v>Pass</v>
      </c>
      <c r="L727" t="str">
        <f>IF(StudentPerformance[[#This Row],[writing score]]&gt;50,"Pass","Fail")</f>
        <v>Pass</v>
      </c>
      <c r="M727" t="str">
        <f t="shared" si="11"/>
        <v>Pass</v>
      </c>
    </row>
    <row r="728" spans="1:13" x14ac:dyDescent="0.2">
      <c r="A728">
        <f>RANK(StudentPerformance[[#This Row],[Total marks]],StudentPerformance[Total marks],0)</f>
        <v>727</v>
      </c>
      <c r="B728" t="s">
        <v>7</v>
      </c>
      <c r="C728" t="s">
        <v>11</v>
      </c>
      <c r="D728" t="s">
        <v>12</v>
      </c>
      <c r="E728" t="s">
        <v>13</v>
      </c>
      <c r="F728">
        <v>42</v>
      </c>
      <c r="G728">
        <v>66</v>
      </c>
      <c r="H728">
        <v>69</v>
      </c>
      <c r="I728">
        <f>SUM(StudentPerformance[[#This Row],[math score]],StudentPerformance[[#This Row],[reading score]],StudentPerformance[[#This Row],[writing score]])</f>
        <v>177</v>
      </c>
      <c r="J728" t="str">
        <f>IF(StudentPerformance[[#This Row],[math score]]&gt;50,"Pass","Fail")</f>
        <v>Fail</v>
      </c>
      <c r="K728" t="str">
        <f>IF(StudentPerformance[[#This Row],[reading score]]&gt;50,"Pass","Fail")</f>
        <v>Pass</v>
      </c>
      <c r="L728" t="str">
        <f>IF(StudentPerformance[[#This Row],[writing score]]&gt;50,"Pass","Fail")</f>
        <v>Pass</v>
      </c>
      <c r="M728" t="str">
        <f t="shared" si="11"/>
        <v>Fail</v>
      </c>
    </row>
    <row r="729" spans="1:13" x14ac:dyDescent="0.2">
      <c r="A729">
        <f>RANK(StudentPerformance[[#This Row],[Total marks]],StudentPerformance[Total marks],0)</f>
        <v>727</v>
      </c>
      <c r="B729" t="s">
        <v>7</v>
      </c>
      <c r="C729" t="s">
        <v>8</v>
      </c>
      <c r="D729" t="s">
        <v>20</v>
      </c>
      <c r="E729" t="s">
        <v>13</v>
      </c>
      <c r="F729">
        <v>54</v>
      </c>
      <c r="G729">
        <v>61</v>
      </c>
      <c r="H729">
        <v>62</v>
      </c>
      <c r="I729">
        <f>SUM(StudentPerformance[[#This Row],[math score]],StudentPerformance[[#This Row],[reading score]],StudentPerformance[[#This Row],[writing score]])</f>
        <v>177</v>
      </c>
      <c r="J729" t="str">
        <f>IF(StudentPerformance[[#This Row],[math score]]&gt;50,"Pass","Fail")</f>
        <v>Pass</v>
      </c>
      <c r="K729" t="str">
        <f>IF(StudentPerformance[[#This Row],[reading score]]&gt;50,"Pass","Fail")</f>
        <v>Pass</v>
      </c>
      <c r="L729" t="str">
        <f>IF(StudentPerformance[[#This Row],[writing score]]&gt;50,"Pass","Fail")</f>
        <v>Pass</v>
      </c>
      <c r="M729" t="str">
        <f t="shared" si="11"/>
        <v>Pass</v>
      </c>
    </row>
    <row r="730" spans="1:13" x14ac:dyDescent="0.2">
      <c r="A730">
        <f>RANK(StudentPerformance[[#This Row],[Total marks]],StudentPerformance[Total marks],0)</f>
        <v>727</v>
      </c>
      <c r="B730" t="s">
        <v>15</v>
      </c>
      <c r="C730" t="s">
        <v>11</v>
      </c>
      <c r="D730" t="s">
        <v>20</v>
      </c>
      <c r="E730" t="s">
        <v>13</v>
      </c>
      <c r="F730">
        <v>56</v>
      </c>
      <c r="G730">
        <v>61</v>
      </c>
      <c r="H730">
        <v>60</v>
      </c>
      <c r="I730">
        <f>SUM(StudentPerformance[[#This Row],[math score]],StudentPerformance[[#This Row],[reading score]],StudentPerformance[[#This Row],[writing score]])</f>
        <v>177</v>
      </c>
      <c r="J730" t="str">
        <f>IF(StudentPerformance[[#This Row],[math score]]&gt;50,"Pass","Fail")</f>
        <v>Pass</v>
      </c>
      <c r="K730" t="str">
        <f>IF(StudentPerformance[[#This Row],[reading score]]&gt;50,"Pass","Fail")</f>
        <v>Pass</v>
      </c>
      <c r="L730" t="str">
        <f>IF(StudentPerformance[[#This Row],[writing score]]&gt;50,"Pass","Fail")</f>
        <v>Pass</v>
      </c>
      <c r="M730" t="str">
        <f t="shared" si="11"/>
        <v>Pass</v>
      </c>
    </row>
    <row r="731" spans="1:13" x14ac:dyDescent="0.2">
      <c r="A731">
        <f>RANK(StudentPerformance[[#This Row],[Total marks]],StudentPerformance[Total marks],0)</f>
        <v>727</v>
      </c>
      <c r="B731" t="s">
        <v>7</v>
      </c>
      <c r="C731" t="s">
        <v>18</v>
      </c>
      <c r="D731" t="s">
        <v>14</v>
      </c>
      <c r="E731" t="s">
        <v>10</v>
      </c>
      <c r="F731">
        <v>54</v>
      </c>
      <c r="G731">
        <v>60</v>
      </c>
      <c r="H731">
        <v>63</v>
      </c>
      <c r="I731">
        <f>SUM(StudentPerformance[[#This Row],[math score]],StudentPerformance[[#This Row],[reading score]],StudentPerformance[[#This Row],[writing score]])</f>
        <v>177</v>
      </c>
      <c r="J731" t="str">
        <f>IF(StudentPerformance[[#This Row],[math score]]&gt;50,"Pass","Fail")</f>
        <v>Pass</v>
      </c>
      <c r="K731" t="str">
        <f>IF(StudentPerformance[[#This Row],[reading score]]&gt;50,"Pass","Fail")</f>
        <v>Pass</v>
      </c>
      <c r="L731" t="str">
        <f>IF(StudentPerformance[[#This Row],[writing score]]&gt;50,"Pass","Fail")</f>
        <v>Pass</v>
      </c>
      <c r="M731" t="str">
        <f t="shared" si="11"/>
        <v>Pass</v>
      </c>
    </row>
    <row r="732" spans="1:13" x14ac:dyDescent="0.2">
      <c r="A732">
        <f>RANK(StudentPerformance[[#This Row],[Total marks]],StudentPerformance[Total marks],0)</f>
        <v>727</v>
      </c>
      <c r="B732" t="s">
        <v>15</v>
      </c>
      <c r="C732" t="s">
        <v>11</v>
      </c>
      <c r="D732" t="s">
        <v>12</v>
      </c>
      <c r="E732" t="s">
        <v>10</v>
      </c>
      <c r="F732">
        <v>59</v>
      </c>
      <c r="G732">
        <v>60</v>
      </c>
      <c r="H732">
        <v>58</v>
      </c>
      <c r="I732">
        <f>SUM(StudentPerformance[[#This Row],[math score]],StudentPerformance[[#This Row],[reading score]],StudentPerformance[[#This Row],[writing score]])</f>
        <v>177</v>
      </c>
      <c r="J732" t="str">
        <f>IF(StudentPerformance[[#This Row],[math score]]&gt;50,"Pass","Fail")</f>
        <v>Pass</v>
      </c>
      <c r="K732" t="str">
        <f>IF(StudentPerformance[[#This Row],[reading score]]&gt;50,"Pass","Fail")</f>
        <v>Pass</v>
      </c>
      <c r="L732" t="str">
        <f>IF(StudentPerformance[[#This Row],[writing score]]&gt;50,"Pass","Fail")</f>
        <v>Pass</v>
      </c>
      <c r="M732" t="str">
        <f t="shared" si="11"/>
        <v>Pass</v>
      </c>
    </row>
    <row r="733" spans="1:13" x14ac:dyDescent="0.2">
      <c r="A733">
        <f>RANK(StudentPerformance[[#This Row],[Total marks]],StudentPerformance[Total marks],0)</f>
        <v>727</v>
      </c>
      <c r="B733" t="s">
        <v>15</v>
      </c>
      <c r="C733" t="s">
        <v>16</v>
      </c>
      <c r="D733" t="s">
        <v>20</v>
      </c>
      <c r="E733" t="s">
        <v>10</v>
      </c>
      <c r="F733">
        <v>65</v>
      </c>
      <c r="G733">
        <v>59</v>
      </c>
      <c r="H733">
        <v>53</v>
      </c>
      <c r="I733">
        <f>SUM(StudentPerformance[[#This Row],[math score]],StudentPerformance[[#This Row],[reading score]],StudentPerformance[[#This Row],[writing score]])</f>
        <v>177</v>
      </c>
      <c r="J733" t="str">
        <f>IF(StudentPerformance[[#This Row],[math score]]&gt;50,"Pass","Fail")</f>
        <v>Pass</v>
      </c>
      <c r="K733" t="str">
        <f>IF(StudentPerformance[[#This Row],[reading score]]&gt;50,"Pass","Fail")</f>
        <v>Pass</v>
      </c>
      <c r="L733" t="str">
        <f>IF(StudentPerformance[[#This Row],[writing score]]&gt;50,"Pass","Fail")</f>
        <v>Pass</v>
      </c>
      <c r="M733" t="str">
        <f t="shared" si="11"/>
        <v>Pass</v>
      </c>
    </row>
    <row r="734" spans="1:13" x14ac:dyDescent="0.2">
      <c r="A734">
        <f>RANK(StudentPerformance[[#This Row],[Total marks]],StudentPerformance[Total marks],0)</f>
        <v>727</v>
      </c>
      <c r="B734" t="s">
        <v>15</v>
      </c>
      <c r="C734" t="s">
        <v>11</v>
      </c>
      <c r="D734" t="s">
        <v>12</v>
      </c>
      <c r="E734" t="s">
        <v>10</v>
      </c>
      <c r="F734">
        <v>66</v>
      </c>
      <c r="G734">
        <v>59</v>
      </c>
      <c r="H734">
        <v>52</v>
      </c>
      <c r="I734">
        <f>SUM(StudentPerformance[[#This Row],[math score]],StudentPerformance[[#This Row],[reading score]],StudentPerformance[[#This Row],[writing score]])</f>
        <v>177</v>
      </c>
      <c r="J734" t="str">
        <f>IF(StudentPerformance[[#This Row],[math score]]&gt;50,"Pass","Fail")</f>
        <v>Pass</v>
      </c>
      <c r="K734" t="str">
        <f>IF(StudentPerformance[[#This Row],[reading score]]&gt;50,"Pass","Fail")</f>
        <v>Pass</v>
      </c>
      <c r="L734" t="str">
        <f>IF(StudentPerformance[[#This Row],[writing score]]&gt;50,"Pass","Fail")</f>
        <v>Pass</v>
      </c>
      <c r="M734" t="str">
        <f t="shared" si="11"/>
        <v>Pass</v>
      </c>
    </row>
    <row r="735" spans="1:13" x14ac:dyDescent="0.2">
      <c r="A735">
        <f>RANK(StudentPerformance[[#This Row],[Total marks]],StudentPerformance[Total marks],0)</f>
        <v>727</v>
      </c>
      <c r="B735" t="s">
        <v>15</v>
      </c>
      <c r="C735" t="s">
        <v>16</v>
      </c>
      <c r="D735" t="s">
        <v>17</v>
      </c>
      <c r="E735" t="s">
        <v>10</v>
      </c>
      <c r="F735">
        <v>67</v>
      </c>
      <c r="G735">
        <v>57</v>
      </c>
      <c r="H735">
        <v>53</v>
      </c>
      <c r="I735">
        <f>SUM(StudentPerformance[[#This Row],[math score]],StudentPerformance[[#This Row],[reading score]],StudentPerformance[[#This Row],[writing score]])</f>
        <v>177</v>
      </c>
      <c r="J735" t="str">
        <f>IF(StudentPerformance[[#This Row],[math score]]&gt;50,"Pass","Fail")</f>
        <v>Pass</v>
      </c>
      <c r="K735" t="str">
        <f>IF(StudentPerformance[[#This Row],[reading score]]&gt;50,"Pass","Fail")</f>
        <v>Pass</v>
      </c>
      <c r="L735" t="str">
        <f>IF(StudentPerformance[[#This Row],[writing score]]&gt;50,"Pass","Fail")</f>
        <v>Pass</v>
      </c>
      <c r="M735" t="str">
        <f t="shared" si="11"/>
        <v>Pass</v>
      </c>
    </row>
    <row r="736" spans="1:13" x14ac:dyDescent="0.2">
      <c r="A736">
        <f>RANK(StudentPerformance[[#This Row],[Total marks]],StudentPerformance[Total marks],0)</f>
        <v>727</v>
      </c>
      <c r="B736" t="s">
        <v>15</v>
      </c>
      <c r="C736" t="s">
        <v>11</v>
      </c>
      <c r="D736" t="s">
        <v>19</v>
      </c>
      <c r="E736" t="s">
        <v>10</v>
      </c>
      <c r="F736">
        <v>70</v>
      </c>
      <c r="G736">
        <v>56</v>
      </c>
      <c r="H736">
        <v>51</v>
      </c>
      <c r="I736">
        <f>SUM(StudentPerformance[[#This Row],[math score]],StudentPerformance[[#This Row],[reading score]],StudentPerformance[[#This Row],[writing score]])</f>
        <v>177</v>
      </c>
      <c r="J736" t="str">
        <f>IF(StudentPerformance[[#This Row],[math score]]&gt;50,"Pass","Fail")</f>
        <v>Pass</v>
      </c>
      <c r="K736" t="str">
        <f>IF(StudentPerformance[[#This Row],[reading score]]&gt;50,"Pass","Fail")</f>
        <v>Pass</v>
      </c>
      <c r="L736" t="str">
        <f>IF(StudentPerformance[[#This Row],[writing score]]&gt;50,"Pass","Fail")</f>
        <v>Pass</v>
      </c>
      <c r="M736" t="str">
        <f t="shared" si="11"/>
        <v>Pass</v>
      </c>
    </row>
    <row r="737" spans="1:13" x14ac:dyDescent="0.2">
      <c r="A737">
        <f>RANK(StudentPerformance[[#This Row],[Total marks]],StudentPerformance[Total marks],0)</f>
        <v>736</v>
      </c>
      <c r="B737" t="s">
        <v>7</v>
      </c>
      <c r="C737" t="s">
        <v>11</v>
      </c>
      <c r="D737" t="s">
        <v>12</v>
      </c>
      <c r="E737" t="s">
        <v>10</v>
      </c>
      <c r="F737">
        <v>46</v>
      </c>
      <c r="G737">
        <v>64</v>
      </c>
      <c r="H737">
        <v>66</v>
      </c>
      <c r="I737">
        <f>SUM(StudentPerformance[[#This Row],[math score]],StudentPerformance[[#This Row],[reading score]],StudentPerformance[[#This Row],[writing score]])</f>
        <v>176</v>
      </c>
      <c r="J737" t="str">
        <f>IF(StudentPerformance[[#This Row],[math score]]&gt;50,"Pass","Fail")</f>
        <v>Fail</v>
      </c>
      <c r="K737" t="str">
        <f>IF(StudentPerformance[[#This Row],[reading score]]&gt;50,"Pass","Fail")</f>
        <v>Pass</v>
      </c>
      <c r="L737" t="str">
        <f>IF(StudentPerformance[[#This Row],[writing score]]&gt;50,"Pass","Fail")</f>
        <v>Pass</v>
      </c>
      <c r="M737" t="str">
        <f t="shared" si="11"/>
        <v>Fail</v>
      </c>
    </row>
    <row r="738" spans="1:13" x14ac:dyDescent="0.2">
      <c r="A738">
        <f>RANK(StudentPerformance[[#This Row],[Total marks]],StudentPerformance[Total marks],0)</f>
        <v>736</v>
      </c>
      <c r="B738" t="s">
        <v>7</v>
      </c>
      <c r="C738" t="s">
        <v>11</v>
      </c>
      <c r="D738" t="s">
        <v>17</v>
      </c>
      <c r="E738" t="s">
        <v>10</v>
      </c>
      <c r="F738">
        <v>53</v>
      </c>
      <c r="G738">
        <v>61</v>
      </c>
      <c r="H738">
        <v>62</v>
      </c>
      <c r="I738">
        <f>SUM(StudentPerformance[[#This Row],[math score]],StudentPerformance[[#This Row],[reading score]],StudentPerformance[[#This Row],[writing score]])</f>
        <v>176</v>
      </c>
      <c r="J738" t="str">
        <f>IF(StudentPerformance[[#This Row],[math score]]&gt;50,"Pass","Fail")</f>
        <v>Pass</v>
      </c>
      <c r="K738" t="str">
        <f>IF(StudentPerformance[[#This Row],[reading score]]&gt;50,"Pass","Fail")</f>
        <v>Pass</v>
      </c>
      <c r="L738" t="str">
        <f>IF(StudentPerformance[[#This Row],[writing score]]&gt;50,"Pass","Fail")</f>
        <v>Pass</v>
      </c>
      <c r="M738" t="str">
        <f t="shared" si="11"/>
        <v>Pass</v>
      </c>
    </row>
    <row r="739" spans="1:13" x14ac:dyDescent="0.2">
      <c r="A739">
        <f>RANK(StudentPerformance[[#This Row],[Total marks]],StudentPerformance[Total marks],0)</f>
        <v>736</v>
      </c>
      <c r="B739" t="s">
        <v>15</v>
      </c>
      <c r="C739" t="s">
        <v>11</v>
      </c>
      <c r="D739" t="s">
        <v>19</v>
      </c>
      <c r="E739" t="s">
        <v>10</v>
      </c>
      <c r="F739">
        <v>61</v>
      </c>
      <c r="G739">
        <v>60</v>
      </c>
      <c r="H739">
        <v>55</v>
      </c>
      <c r="I739">
        <f>SUM(StudentPerformance[[#This Row],[math score]],StudentPerformance[[#This Row],[reading score]],StudentPerformance[[#This Row],[writing score]])</f>
        <v>176</v>
      </c>
      <c r="J739" t="str">
        <f>IF(StudentPerformance[[#This Row],[math score]]&gt;50,"Pass","Fail")</f>
        <v>Pass</v>
      </c>
      <c r="K739" t="str">
        <f>IF(StudentPerformance[[#This Row],[reading score]]&gt;50,"Pass","Fail")</f>
        <v>Pass</v>
      </c>
      <c r="L739" t="str">
        <f>IF(StudentPerformance[[#This Row],[writing score]]&gt;50,"Pass","Fail")</f>
        <v>Pass</v>
      </c>
      <c r="M739" t="str">
        <f t="shared" si="11"/>
        <v>Pass</v>
      </c>
    </row>
    <row r="740" spans="1:13" x14ac:dyDescent="0.2">
      <c r="A740">
        <f>RANK(StudentPerformance[[#This Row],[Total marks]],StudentPerformance[Total marks],0)</f>
        <v>736</v>
      </c>
      <c r="B740" t="s">
        <v>7</v>
      </c>
      <c r="C740" t="s">
        <v>18</v>
      </c>
      <c r="D740" t="s">
        <v>12</v>
      </c>
      <c r="E740" t="s">
        <v>13</v>
      </c>
      <c r="F740">
        <v>52</v>
      </c>
      <c r="G740">
        <v>59</v>
      </c>
      <c r="H740">
        <v>65</v>
      </c>
      <c r="I740">
        <f>SUM(StudentPerformance[[#This Row],[math score]],StudentPerformance[[#This Row],[reading score]],StudentPerformance[[#This Row],[writing score]])</f>
        <v>176</v>
      </c>
      <c r="J740" t="str">
        <f>IF(StudentPerformance[[#This Row],[math score]]&gt;50,"Pass","Fail")</f>
        <v>Pass</v>
      </c>
      <c r="K740" t="str">
        <f>IF(StudentPerformance[[#This Row],[reading score]]&gt;50,"Pass","Fail")</f>
        <v>Pass</v>
      </c>
      <c r="L740" t="str">
        <f>IF(StudentPerformance[[#This Row],[writing score]]&gt;50,"Pass","Fail")</f>
        <v>Pass</v>
      </c>
      <c r="M740" t="str">
        <f t="shared" si="11"/>
        <v>Pass</v>
      </c>
    </row>
    <row r="741" spans="1:13" x14ac:dyDescent="0.2">
      <c r="A741">
        <f>RANK(StudentPerformance[[#This Row],[Total marks]],StudentPerformance[Total marks],0)</f>
        <v>736</v>
      </c>
      <c r="B741" t="s">
        <v>7</v>
      </c>
      <c r="C741" t="s">
        <v>8</v>
      </c>
      <c r="D741" t="s">
        <v>17</v>
      </c>
      <c r="E741" t="s">
        <v>10</v>
      </c>
      <c r="F741">
        <v>53</v>
      </c>
      <c r="G741">
        <v>58</v>
      </c>
      <c r="H741">
        <v>65</v>
      </c>
      <c r="I741">
        <f>SUM(StudentPerformance[[#This Row],[math score]],StudentPerformance[[#This Row],[reading score]],StudentPerformance[[#This Row],[writing score]])</f>
        <v>176</v>
      </c>
      <c r="J741" t="str">
        <f>IF(StudentPerformance[[#This Row],[math score]]&gt;50,"Pass","Fail")</f>
        <v>Pass</v>
      </c>
      <c r="K741" t="str">
        <f>IF(StudentPerformance[[#This Row],[reading score]]&gt;50,"Pass","Fail")</f>
        <v>Pass</v>
      </c>
      <c r="L741" t="str">
        <f>IF(StudentPerformance[[#This Row],[writing score]]&gt;50,"Pass","Fail")</f>
        <v>Pass</v>
      </c>
      <c r="M741" t="str">
        <f t="shared" si="11"/>
        <v>Pass</v>
      </c>
    </row>
    <row r="742" spans="1:13" x14ac:dyDescent="0.2">
      <c r="A742">
        <f>RANK(StudentPerformance[[#This Row],[Total marks]],StudentPerformance[Total marks],0)</f>
        <v>736</v>
      </c>
      <c r="B742" t="s">
        <v>7</v>
      </c>
      <c r="C742" t="s">
        <v>18</v>
      </c>
      <c r="D742" t="s">
        <v>20</v>
      </c>
      <c r="E742" t="s">
        <v>10</v>
      </c>
      <c r="F742">
        <v>59</v>
      </c>
      <c r="G742">
        <v>58</v>
      </c>
      <c r="H742">
        <v>59</v>
      </c>
      <c r="I742">
        <f>SUM(StudentPerformance[[#This Row],[math score]],StudentPerformance[[#This Row],[reading score]],StudentPerformance[[#This Row],[writing score]])</f>
        <v>176</v>
      </c>
      <c r="J742" t="str">
        <f>IF(StudentPerformance[[#This Row],[math score]]&gt;50,"Pass","Fail")</f>
        <v>Pass</v>
      </c>
      <c r="K742" t="str">
        <f>IF(StudentPerformance[[#This Row],[reading score]]&gt;50,"Pass","Fail")</f>
        <v>Pass</v>
      </c>
      <c r="L742" t="str">
        <f>IF(StudentPerformance[[#This Row],[writing score]]&gt;50,"Pass","Fail")</f>
        <v>Pass</v>
      </c>
      <c r="M742" t="str">
        <f t="shared" si="11"/>
        <v>Pass</v>
      </c>
    </row>
    <row r="743" spans="1:13" x14ac:dyDescent="0.2">
      <c r="A743">
        <f>RANK(StudentPerformance[[#This Row],[Total marks]],StudentPerformance[Total marks],0)</f>
        <v>736</v>
      </c>
      <c r="B743" t="s">
        <v>15</v>
      </c>
      <c r="C743" t="s">
        <v>18</v>
      </c>
      <c r="D743" t="s">
        <v>19</v>
      </c>
      <c r="E743" t="s">
        <v>10</v>
      </c>
      <c r="F743">
        <v>63</v>
      </c>
      <c r="G743">
        <v>57</v>
      </c>
      <c r="H743">
        <v>56</v>
      </c>
      <c r="I743">
        <f>SUM(StudentPerformance[[#This Row],[math score]],StudentPerformance[[#This Row],[reading score]],StudentPerformance[[#This Row],[writing score]])</f>
        <v>176</v>
      </c>
      <c r="J743" t="str">
        <f>IF(StudentPerformance[[#This Row],[math score]]&gt;50,"Pass","Fail")</f>
        <v>Pass</v>
      </c>
      <c r="K743" t="str">
        <f>IF(StudentPerformance[[#This Row],[reading score]]&gt;50,"Pass","Fail")</f>
        <v>Pass</v>
      </c>
      <c r="L743" t="str">
        <f>IF(StudentPerformance[[#This Row],[writing score]]&gt;50,"Pass","Fail")</f>
        <v>Pass</v>
      </c>
      <c r="M743" t="str">
        <f t="shared" si="11"/>
        <v>Pass</v>
      </c>
    </row>
    <row r="744" spans="1:13" x14ac:dyDescent="0.2">
      <c r="A744">
        <f>RANK(StudentPerformance[[#This Row],[Total marks]],StudentPerformance[Total marks],0)</f>
        <v>736</v>
      </c>
      <c r="B744" t="s">
        <v>15</v>
      </c>
      <c r="C744" t="s">
        <v>8</v>
      </c>
      <c r="D744" t="s">
        <v>17</v>
      </c>
      <c r="E744" t="s">
        <v>10</v>
      </c>
      <c r="F744">
        <v>65</v>
      </c>
      <c r="G744">
        <v>54</v>
      </c>
      <c r="H744">
        <v>57</v>
      </c>
      <c r="I744">
        <f>SUM(StudentPerformance[[#This Row],[math score]],StudentPerformance[[#This Row],[reading score]],StudentPerformance[[#This Row],[writing score]])</f>
        <v>176</v>
      </c>
      <c r="J744" t="str">
        <f>IF(StudentPerformance[[#This Row],[math score]]&gt;50,"Pass","Fail")</f>
        <v>Pass</v>
      </c>
      <c r="K744" t="str">
        <f>IF(StudentPerformance[[#This Row],[reading score]]&gt;50,"Pass","Fail")</f>
        <v>Pass</v>
      </c>
      <c r="L744" t="str">
        <f>IF(StudentPerformance[[#This Row],[writing score]]&gt;50,"Pass","Fail")</f>
        <v>Pass</v>
      </c>
      <c r="M744" t="str">
        <f t="shared" si="11"/>
        <v>Pass</v>
      </c>
    </row>
    <row r="745" spans="1:13" x14ac:dyDescent="0.2">
      <c r="A745">
        <f>RANK(StudentPerformance[[#This Row],[Total marks]],StudentPerformance[Total marks],0)</f>
        <v>736</v>
      </c>
      <c r="B745" t="s">
        <v>15</v>
      </c>
      <c r="C745" t="s">
        <v>21</v>
      </c>
      <c r="D745" t="s">
        <v>20</v>
      </c>
      <c r="E745" t="s">
        <v>13</v>
      </c>
      <c r="F745">
        <v>68</v>
      </c>
      <c r="G745">
        <v>51</v>
      </c>
      <c r="H745">
        <v>57</v>
      </c>
      <c r="I745">
        <f>SUM(StudentPerformance[[#This Row],[math score]],StudentPerformance[[#This Row],[reading score]],StudentPerformance[[#This Row],[writing score]])</f>
        <v>176</v>
      </c>
      <c r="J745" t="str">
        <f>IF(StudentPerformance[[#This Row],[math score]]&gt;50,"Pass","Fail")</f>
        <v>Pass</v>
      </c>
      <c r="K745" t="str">
        <f>IF(StudentPerformance[[#This Row],[reading score]]&gt;50,"Pass","Fail")</f>
        <v>Pass</v>
      </c>
      <c r="L745" t="str">
        <f>IF(StudentPerformance[[#This Row],[writing score]]&gt;50,"Pass","Fail")</f>
        <v>Pass</v>
      </c>
      <c r="M745" t="str">
        <f t="shared" si="11"/>
        <v>Pass</v>
      </c>
    </row>
    <row r="746" spans="1:13" x14ac:dyDescent="0.2">
      <c r="A746">
        <f>RANK(StudentPerformance[[#This Row],[Total marks]],StudentPerformance[Total marks],0)</f>
        <v>745</v>
      </c>
      <c r="B746" t="s">
        <v>7</v>
      </c>
      <c r="C746" t="s">
        <v>18</v>
      </c>
      <c r="D746" t="s">
        <v>12</v>
      </c>
      <c r="E746" t="s">
        <v>10</v>
      </c>
      <c r="F746">
        <v>49</v>
      </c>
      <c r="G746">
        <v>65</v>
      </c>
      <c r="H746">
        <v>61</v>
      </c>
      <c r="I746">
        <f>SUM(StudentPerformance[[#This Row],[math score]],StudentPerformance[[#This Row],[reading score]],StudentPerformance[[#This Row],[writing score]])</f>
        <v>175</v>
      </c>
      <c r="J746" t="str">
        <f>IF(StudentPerformance[[#This Row],[math score]]&gt;50,"Pass","Fail")</f>
        <v>Fail</v>
      </c>
      <c r="K746" t="str">
        <f>IF(StudentPerformance[[#This Row],[reading score]]&gt;50,"Pass","Fail")</f>
        <v>Pass</v>
      </c>
      <c r="L746" t="str">
        <f>IF(StudentPerformance[[#This Row],[writing score]]&gt;50,"Pass","Fail")</f>
        <v>Pass</v>
      </c>
      <c r="M746" t="str">
        <f t="shared" si="11"/>
        <v>Fail</v>
      </c>
    </row>
    <row r="747" spans="1:13" x14ac:dyDescent="0.2">
      <c r="A747">
        <f>RANK(StudentPerformance[[#This Row],[Total marks]],StudentPerformance[Total marks],0)</f>
        <v>745</v>
      </c>
      <c r="B747" t="s">
        <v>7</v>
      </c>
      <c r="C747" t="s">
        <v>18</v>
      </c>
      <c r="D747" t="s">
        <v>20</v>
      </c>
      <c r="E747" t="s">
        <v>10</v>
      </c>
      <c r="F747">
        <v>51</v>
      </c>
      <c r="G747">
        <v>63</v>
      </c>
      <c r="H747">
        <v>61</v>
      </c>
      <c r="I747">
        <f>SUM(StudentPerformance[[#This Row],[math score]],StudentPerformance[[#This Row],[reading score]],StudentPerformance[[#This Row],[writing score]])</f>
        <v>175</v>
      </c>
      <c r="J747" t="str">
        <f>IF(StudentPerformance[[#This Row],[math score]]&gt;50,"Pass","Fail")</f>
        <v>Pass</v>
      </c>
      <c r="K747" t="str">
        <f>IF(StudentPerformance[[#This Row],[reading score]]&gt;50,"Pass","Fail")</f>
        <v>Pass</v>
      </c>
      <c r="L747" t="str">
        <f>IF(StudentPerformance[[#This Row],[writing score]]&gt;50,"Pass","Fail")</f>
        <v>Pass</v>
      </c>
      <c r="M747" t="str">
        <f t="shared" si="11"/>
        <v>Pass</v>
      </c>
    </row>
    <row r="748" spans="1:13" x14ac:dyDescent="0.2">
      <c r="A748">
        <f>RANK(StudentPerformance[[#This Row],[Total marks]],StudentPerformance[Total marks],0)</f>
        <v>745</v>
      </c>
      <c r="B748" t="s">
        <v>7</v>
      </c>
      <c r="C748" t="s">
        <v>11</v>
      </c>
      <c r="D748" t="s">
        <v>9</v>
      </c>
      <c r="E748" t="s">
        <v>13</v>
      </c>
      <c r="F748">
        <v>47</v>
      </c>
      <c r="G748">
        <v>62</v>
      </c>
      <c r="H748">
        <v>66</v>
      </c>
      <c r="I748">
        <f>SUM(StudentPerformance[[#This Row],[math score]],StudentPerformance[[#This Row],[reading score]],StudentPerformance[[#This Row],[writing score]])</f>
        <v>175</v>
      </c>
      <c r="J748" t="str">
        <f>IF(StudentPerformance[[#This Row],[math score]]&gt;50,"Pass","Fail")</f>
        <v>Fail</v>
      </c>
      <c r="K748" t="str">
        <f>IF(StudentPerformance[[#This Row],[reading score]]&gt;50,"Pass","Fail")</f>
        <v>Pass</v>
      </c>
      <c r="L748" t="str">
        <f>IF(StudentPerformance[[#This Row],[writing score]]&gt;50,"Pass","Fail")</f>
        <v>Pass</v>
      </c>
      <c r="M748" t="str">
        <f t="shared" si="11"/>
        <v>Fail</v>
      </c>
    </row>
    <row r="749" spans="1:13" x14ac:dyDescent="0.2">
      <c r="A749">
        <f>RANK(StudentPerformance[[#This Row],[Total marks]],StudentPerformance[Total marks],0)</f>
        <v>745</v>
      </c>
      <c r="B749" t="s">
        <v>15</v>
      </c>
      <c r="C749" t="s">
        <v>16</v>
      </c>
      <c r="D749" t="s">
        <v>12</v>
      </c>
      <c r="E749" t="s">
        <v>10</v>
      </c>
      <c r="F749">
        <v>58</v>
      </c>
      <c r="G749">
        <v>60</v>
      </c>
      <c r="H749">
        <v>57</v>
      </c>
      <c r="I749">
        <f>SUM(StudentPerformance[[#This Row],[math score]],StudentPerformance[[#This Row],[reading score]],StudentPerformance[[#This Row],[writing score]])</f>
        <v>175</v>
      </c>
      <c r="J749" t="str">
        <f>IF(StudentPerformance[[#This Row],[math score]]&gt;50,"Pass","Fail")</f>
        <v>Pass</v>
      </c>
      <c r="K749" t="str">
        <f>IF(StudentPerformance[[#This Row],[reading score]]&gt;50,"Pass","Fail")</f>
        <v>Pass</v>
      </c>
      <c r="L749" t="str">
        <f>IF(StudentPerformance[[#This Row],[writing score]]&gt;50,"Pass","Fail")</f>
        <v>Pass</v>
      </c>
      <c r="M749" t="str">
        <f t="shared" si="11"/>
        <v>Pass</v>
      </c>
    </row>
    <row r="750" spans="1:13" x14ac:dyDescent="0.2">
      <c r="A750">
        <f>RANK(StudentPerformance[[#This Row],[Total marks]],StudentPerformance[Total marks],0)</f>
        <v>745</v>
      </c>
      <c r="B750" t="s">
        <v>7</v>
      </c>
      <c r="C750" t="s">
        <v>11</v>
      </c>
      <c r="D750" t="s">
        <v>19</v>
      </c>
      <c r="E750" t="s">
        <v>10</v>
      </c>
      <c r="F750">
        <v>54</v>
      </c>
      <c r="G750">
        <v>59</v>
      </c>
      <c r="H750">
        <v>62</v>
      </c>
      <c r="I750">
        <f>SUM(StudentPerformance[[#This Row],[math score]],StudentPerformance[[#This Row],[reading score]],StudentPerformance[[#This Row],[writing score]])</f>
        <v>175</v>
      </c>
      <c r="J750" t="str">
        <f>IF(StudentPerformance[[#This Row],[math score]]&gt;50,"Pass","Fail")</f>
        <v>Pass</v>
      </c>
      <c r="K750" t="str">
        <f>IF(StudentPerformance[[#This Row],[reading score]]&gt;50,"Pass","Fail")</f>
        <v>Pass</v>
      </c>
      <c r="L750" t="str">
        <f>IF(StudentPerformance[[#This Row],[writing score]]&gt;50,"Pass","Fail")</f>
        <v>Pass</v>
      </c>
      <c r="M750" t="str">
        <f t="shared" si="11"/>
        <v>Pass</v>
      </c>
    </row>
    <row r="751" spans="1:13" x14ac:dyDescent="0.2">
      <c r="A751">
        <f>RANK(StudentPerformance[[#This Row],[Total marks]],StudentPerformance[Total marks],0)</f>
        <v>745</v>
      </c>
      <c r="B751" t="s">
        <v>15</v>
      </c>
      <c r="C751" t="s">
        <v>18</v>
      </c>
      <c r="D751" t="s">
        <v>12</v>
      </c>
      <c r="E751" t="s">
        <v>13</v>
      </c>
      <c r="F751">
        <v>58</v>
      </c>
      <c r="G751">
        <v>59</v>
      </c>
      <c r="H751">
        <v>58</v>
      </c>
      <c r="I751">
        <f>SUM(StudentPerformance[[#This Row],[math score]],StudentPerformance[[#This Row],[reading score]],StudentPerformance[[#This Row],[writing score]])</f>
        <v>175</v>
      </c>
      <c r="J751" t="str">
        <f>IF(StudentPerformance[[#This Row],[math score]]&gt;50,"Pass","Fail")</f>
        <v>Pass</v>
      </c>
      <c r="K751" t="str">
        <f>IF(StudentPerformance[[#This Row],[reading score]]&gt;50,"Pass","Fail")</f>
        <v>Pass</v>
      </c>
      <c r="L751" t="str">
        <f>IF(StudentPerformance[[#This Row],[writing score]]&gt;50,"Pass","Fail")</f>
        <v>Pass</v>
      </c>
      <c r="M751" t="str">
        <f t="shared" si="11"/>
        <v>Pass</v>
      </c>
    </row>
    <row r="752" spans="1:13" x14ac:dyDescent="0.2">
      <c r="A752">
        <f>RANK(StudentPerformance[[#This Row],[Total marks]],StudentPerformance[Total marks],0)</f>
        <v>745</v>
      </c>
      <c r="B752" t="s">
        <v>15</v>
      </c>
      <c r="C752" t="s">
        <v>8</v>
      </c>
      <c r="D752" t="s">
        <v>17</v>
      </c>
      <c r="E752" t="s">
        <v>10</v>
      </c>
      <c r="F752">
        <v>61</v>
      </c>
      <c r="G752">
        <v>58</v>
      </c>
      <c r="H752">
        <v>56</v>
      </c>
      <c r="I752">
        <f>SUM(StudentPerformance[[#This Row],[math score]],StudentPerformance[[#This Row],[reading score]],StudentPerformance[[#This Row],[writing score]])</f>
        <v>175</v>
      </c>
      <c r="J752" t="str">
        <f>IF(StudentPerformance[[#This Row],[math score]]&gt;50,"Pass","Fail")</f>
        <v>Pass</v>
      </c>
      <c r="K752" t="str">
        <f>IF(StudentPerformance[[#This Row],[reading score]]&gt;50,"Pass","Fail")</f>
        <v>Pass</v>
      </c>
      <c r="L752" t="str">
        <f>IF(StudentPerformance[[#This Row],[writing score]]&gt;50,"Pass","Fail")</f>
        <v>Pass</v>
      </c>
      <c r="M752" t="str">
        <f t="shared" si="11"/>
        <v>Pass</v>
      </c>
    </row>
    <row r="753" spans="1:13" x14ac:dyDescent="0.2">
      <c r="A753">
        <f>RANK(StudentPerformance[[#This Row],[Total marks]],StudentPerformance[Total marks],0)</f>
        <v>745</v>
      </c>
      <c r="B753" t="s">
        <v>15</v>
      </c>
      <c r="C753" t="s">
        <v>21</v>
      </c>
      <c r="D753" t="s">
        <v>12</v>
      </c>
      <c r="E753" t="s">
        <v>10</v>
      </c>
      <c r="F753">
        <v>66</v>
      </c>
      <c r="G753">
        <v>57</v>
      </c>
      <c r="H753">
        <v>52</v>
      </c>
      <c r="I753">
        <f>SUM(StudentPerformance[[#This Row],[math score]],StudentPerformance[[#This Row],[reading score]],StudentPerformance[[#This Row],[writing score]])</f>
        <v>175</v>
      </c>
      <c r="J753" t="str">
        <f>IF(StudentPerformance[[#This Row],[math score]]&gt;50,"Pass","Fail")</f>
        <v>Pass</v>
      </c>
      <c r="K753" t="str">
        <f>IF(StudentPerformance[[#This Row],[reading score]]&gt;50,"Pass","Fail")</f>
        <v>Pass</v>
      </c>
      <c r="L753" t="str">
        <f>IF(StudentPerformance[[#This Row],[writing score]]&gt;50,"Pass","Fail")</f>
        <v>Pass</v>
      </c>
      <c r="M753" t="str">
        <f t="shared" si="11"/>
        <v>Pass</v>
      </c>
    </row>
    <row r="754" spans="1:13" x14ac:dyDescent="0.2">
      <c r="A754">
        <f>RANK(StudentPerformance[[#This Row],[Total marks]],StudentPerformance[Total marks],0)</f>
        <v>745</v>
      </c>
      <c r="B754" t="s">
        <v>15</v>
      </c>
      <c r="C754" t="s">
        <v>8</v>
      </c>
      <c r="D754" t="s">
        <v>20</v>
      </c>
      <c r="E754" t="s">
        <v>10</v>
      </c>
      <c r="F754">
        <v>68</v>
      </c>
      <c r="G754">
        <v>54</v>
      </c>
      <c r="H754">
        <v>53</v>
      </c>
      <c r="I754">
        <f>SUM(StudentPerformance[[#This Row],[math score]],StudentPerformance[[#This Row],[reading score]],StudentPerformance[[#This Row],[writing score]])</f>
        <v>175</v>
      </c>
      <c r="J754" t="str">
        <f>IF(StudentPerformance[[#This Row],[math score]]&gt;50,"Pass","Fail")</f>
        <v>Pass</v>
      </c>
      <c r="K754" t="str">
        <f>IF(StudentPerformance[[#This Row],[reading score]]&gt;50,"Pass","Fail")</f>
        <v>Pass</v>
      </c>
      <c r="L754" t="str">
        <f>IF(StudentPerformance[[#This Row],[writing score]]&gt;50,"Pass","Fail")</f>
        <v>Pass</v>
      </c>
      <c r="M754" t="str">
        <f t="shared" si="11"/>
        <v>Pass</v>
      </c>
    </row>
    <row r="755" spans="1:13" x14ac:dyDescent="0.2">
      <c r="A755">
        <f>RANK(StudentPerformance[[#This Row],[Total marks]],StudentPerformance[Total marks],0)</f>
        <v>754</v>
      </c>
      <c r="B755" t="s">
        <v>15</v>
      </c>
      <c r="C755" t="s">
        <v>11</v>
      </c>
      <c r="D755" t="s">
        <v>20</v>
      </c>
      <c r="E755" t="s">
        <v>10</v>
      </c>
      <c r="F755">
        <v>61</v>
      </c>
      <c r="G755">
        <v>57</v>
      </c>
      <c r="H755">
        <v>56</v>
      </c>
      <c r="I755">
        <f>SUM(StudentPerformance[[#This Row],[math score]],StudentPerformance[[#This Row],[reading score]],StudentPerformance[[#This Row],[writing score]])</f>
        <v>174</v>
      </c>
      <c r="J755" t="str">
        <f>IF(StudentPerformance[[#This Row],[math score]]&gt;50,"Pass","Fail")</f>
        <v>Pass</v>
      </c>
      <c r="K755" t="str">
        <f>IF(StudentPerformance[[#This Row],[reading score]]&gt;50,"Pass","Fail")</f>
        <v>Pass</v>
      </c>
      <c r="L755" t="str">
        <f>IF(StudentPerformance[[#This Row],[writing score]]&gt;50,"Pass","Fail")</f>
        <v>Pass</v>
      </c>
      <c r="M755" t="str">
        <f t="shared" si="11"/>
        <v>Pass</v>
      </c>
    </row>
    <row r="756" spans="1:13" x14ac:dyDescent="0.2">
      <c r="A756">
        <f>RANK(StudentPerformance[[#This Row],[Total marks]],StudentPerformance[Total marks],0)</f>
        <v>754</v>
      </c>
      <c r="B756" t="s">
        <v>15</v>
      </c>
      <c r="C756" t="s">
        <v>8</v>
      </c>
      <c r="D756" t="s">
        <v>20</v>
      </c>
      <c r="E756" t="s">
        <v>13</v>
      </c>
      <c r="F756">
        <v>64</v>
      </c>
      <c r="G756">
        <v>53</v>
      </c>
      <c r="H756">
        <v>57</v>
      </c>
      <c r="I756">
        <f>SUM(StudentPerformance[[#This Row],[math score]],StudentPerformance[[#This Row],[reading score]],StudentPerformance[[#This Row],[writing score]])</f>
        <v>174</v>
      </c>
      <c r="J756" t="str">
        <f>IF(StudentPerformance[[#This Row],[math score]]&gt;50,"Pass","Fail")</f>
        <v>Pass</v>
      </c>
      <c r="K756" t="str">
        <f>IF(StudentPerformance[[#This Row],[reading score]]&gt;50,"Pass","Fail")</f>
        <v>Pass</v>
      </c>
      <c r="L756" t="str">
        <f>IF(StudentPerformance[[#This Row],[writing score]]&gt;50,"Pass","Fail")</f>
        <v>Pass</v>
      </c>
      <c r="M756" t="str">
        <f t="shared" si="11"/>
        <v>Pass</v>
      </c>
    </row>
    <row r="757" spans="1:13" x14ac:dyDescent="0.2">
      <c r="A757">
        <f>RANK(StudentPerformance[[#This Row],[Total marks]],StudentPerformance[Total marks],0)</f>
        <v>756</v>
      </c>
      <c r="B757" t="s">
        <v>7</v>
      </c>
      <c r="C757" t="s">
        <v>18</v>
      </c>
      <c r="D757" t="s">
        <v>20</v>
      </c>
      <c r="E757" t="s">
        <v>10</v>
      </c>
      <c r="F757">
        <v>50</v>
      </c>
      <c r="G757">
        <v>64</v>
      </c>
      <c r="H757">
        <v>59</v>
      </c>
      <c r="I757">
        <f>SUM(StudentPerformance[[#This Row],[math score]],StudentPerformance[[#This Row],[reading score]],StudentPerformance[[#This Row],[writing score]])</f>
        <v>173</v>
      </c>
      <c r="J757" t="str">
        <f>IF(StudentPerformance[[#This Row],[math score]]&gt;50,"Pass","Fail")</f>
        <v>Fail</v>
      </c>
      <c r="K757" t="str">
        <f>IF(StudentPerformance[[#This Row],[reading score]]&gt;50,"Pass","Fail")</f>
        <v>Pass</v>
      </c>
      <c r="L757" t="str">
        <f>IF(StudentPerformance[[#This Row],[writing score]]&gt;50,"Pass","Fail")</f>
        <v>Pass</v>
      </c>
      <c r="M757" t="str">
        <f t="shared" si="11"/>
        <v>Fail</v>
      </c>
    </row>
    <row r="758" spans="1:13" x14ac:dyDescent="0.2">
      <c r="A758">
        <f>RANK(StudentPerformance[[#This Row],[Total marks]],StudentPerformance[Total marks],0)</f>
        <v>756</v>
      </c>
      <c r="B758" t="s">
        <v>7</v>
      </c>
      <c r="C758" t="s">
        <v>11</v>
      </c>
      <c r="D758" t="s">
        <v>17</v>
      </c>
      <c r="E758" t="s">
        <v>10</v>
      </c>
      <c r="F758">
        <v>54</v>
      </c>
      <c r="G758">
        <v>61</v>
      </c>
      <c r="H758">
        <v>58</v>
      </c>
      <c r="I758">
        <f>SUM(StudentPerformance[[#This Row],[math score]],StudentPerformance[[#This Row],[reading score]],StudentPerformance[[#This Row],[writing score]])</f>
        <v>173</v>
      </c>
      <c r="J758" t="str">
        <f>IF(StudentPerformance[[#This Row],[math score]]&gt;50,"Pass","Fail")</f>
        <v>Pass</v>
      </c>
      <c r="K758" t="str">
        <f>IF(StudentPerformance[[#This Row],[reading score]]&gt;50,"Pass","Fail")</f>
        <v>Pass</v>
      </c>
      <c r="L758" t="str">
        <f>IF(StudentPerformance[[#This Row],[writing score]]&gt;50,"Pass","Fail")</f>
        <v>Pass</v>
      </c>
      <c r="M758" t="str">
        <f t="shared" si="11"/>
        <v>Pass</v>
      </c>
    </row>
    <row r="759" spans="1:13" x14ac:dyDescent="0.2">
      <c r="A759">
        <f>RANK(StudentPerformance[[#This Row],[Total marks]],StudentPerformance[Total marks],0)</f>
        <v>756</v>
      </c>
      <c r="B759" t="s">
        <v>7</v>
      </c>
      <c r="C759" t="s">
        <v>11</v>
      </c>
      <c r="D759" t="s">
        <v>17</v>
      </c>
      <c r="E759" t="s">
        <v>13</v>
      </c>
      <c r="F759">
        <v>52</v>
      </c>
      <c r="G759">
        <v>59</v>
      </c>
      <c r="H759">
        <v>62</v>
      </c>
      <c r="I759">
        <f>SUM(StudentPerformance[[#This Row],[math score]],StudentPerformance[[#This Row],[reading score]],StudentPerformance[[#This Row],[writing score]])</f>
        <v>173</v>
      </c>
      <c r="J759" t="str">
        <f>IF(StudentPerformance[[#This Row],[math score]]&gt;50,"Pass","Fail")</f>
        <v>Pass</v>
      </c>
      <c r="K759" t="str">
        <f>IF(StudentPerformance[[#This Row],[reading score]]&gt;50,"Pass","Fail")</f>
        <v>Pass</v>
      </c>
      <c r="L759" t="str">
        <f>IF(StudentPerformance[[#This Row],[writing score]]&gt;50,"Pass","Fail")</f>
        <v>Pass</v>
      </c>
      <c r="M759" t="str">
        <f t="shared" si="11"/>
        <v>Pass</v>
      </c>
    </row>
    <row r="760" spans="1:13" x14ac:dyDescent="0.2">
      <c r="A760">
        <f>RANK(StudentPerformance[[#This Row],[Total marks]],StudentPerformance[Total marks],0)</f>
        <v>756</v>
      </c>
      <c r="B760" t="s">
        <v>15</v>
      </c>
      <c r="C760" t="s">
        <v>18</v>
      </c>
      <c r="D760" t="s">
        <v>20</v>
      </c>
      <c r="E760" t="s">
        <v>13</v>
      </c>
      <c r="F760">
        <v>55</v>
      </c>
      <c r="G760">
        <v>59</v>
      </c>
      <c r="H760">
        <v>59</v>
      </c>
      <c r="I760">
        <f>SUM(StudentPerformance[[#This Row],[math score]],StudentPerformance[[#This Row],[reading score]],StudentPerformance[[#This Row],[writing score]])</f>
        <v>173</v>
      </c>
      <c r="J760" t="str">
        <f>IF(StudentPerformance[[#This Row],[math score]]&gt;50,"Pass","Fail")</f>
        <v>Pass</v>
      </c>
      <c r="K760" t="str">
        <f>IF(StudentPerformance[[#This Row],[reading score]]&gt;50,"Pass","Fail")</f>
        <v>Pass</v>
      </c>
      <c r="L760" t="str">
        <f>IF(StudentPerformance[[#This Row],[writing score]]&gt;50,"Pass","Fail")</f>
        <v>Pass</v>
      </c>
      <c r="M760" t="str">
        <f t="shared" si="11"/>
        <v>Pass</v>
      </c>
    </row>
    <row r="761" spans="1:13" x14ac:dyDescent="0.2">
      <c r="A761">
        <f>RANK(StudentPerformance[[#This Row],[Total marks]],StudentPerformance[Total marks],0)</f>
        <v>756</v>
      </c>
      <c r="B761" t="s">
        <v>15</v>
      </c>
      <c r="C761" t="s">
        <v>18</v>
      </c>
      <c r="D761" t="s">
        <v>20</v>
      </c>
      <c r="E761" t="s">
        <v>10</v>
      </c>
      <c r="F761">
        <v>60</v>
      </c>
      <c r="G761">
        <v>59</v>
      </c>
      <c r="H761">
        <v>54</v>
      </c>
      <c r="I761">
        <f>SUM(StudentPerformance[[#This Row],[math score]],StudentPerformance[[#This Row],[reading score]],StudentPerformance[[#This Row],[writing score]])</f>
        <v>173</v>
      </c>
      <c r="J761" t="str">
        <f>IF(StudentPerformance[[#This Row],[math score]]&gt;50,"Pass","Fail")</f>
        <v>Pass</v>
      </c>
      <c r="K761" t="str">
        <f>IF(StudentPerformance[[#This Row],[reading score]]&gt;50,"Pass","Fail")</f>
        <v>Pass</v>
      </c>
      <c r="L761" t="str">
        <f>IF(StudentPerformance[[#This Row],[writing score]]&gt;50,"Pass","Fail")</f>
        <v>Pass</v>
      </c>
      <c r="M761" t="str">
        <f t="shared" si="11"/>
        <v>Pass</v>
      </c>
    </row>
    <row r="762" spans="1:13" x14ac:dyDescent="0.2">
      <c r="A762">
        <f>RANK(StudentPerformance[[#This Row],[Total marks]],StudentPerformance[Total marks],0)</f>
        <v>756</v>
      </c>
      <c r="B762" t="s">
        <v>7</v>
      </c>
      <c r="C762" t="s">
        <v>11</v>
      </c>
      <c r="D762" t="s">
        <v>17</v>
      </c>
      <c r="E762" t="s">
        <v>10</v>
      </c>
      <c r="F762">
        <v>54</v>
      </c>
      <c r="G762">
        <v>58</v>
      </c>
      <c r="H762">
        <v>61</v>
      </c>
      <c r="I762">
        <f>SUM(StudentPerformance[[#This Row],[math score]],StudentPerformance[[#This Row],[reading score]],StudentPerformance[[#This Row],[writing score]])</f>
        <v>173</v>
      </c>
      <c r="J762" t="str">
        <f>IF(StudentPerformance[[#This Row],[math score]]&gt;50,"Pass","Fail")</f>
        <v>Pass</v>
      </c>
      <c r="K762" t="str">
        <f>IF(StudentPerformance[[#This Row],[reading score]]&gt;50,"Pass","Fail")</f>
        <v>Pass</v>
      </c>
      <c r="L762" t="str">
        <f>IF(StudentPerformance[[#This Row],[writing score]]&gt;50,"Pass","Fail")</f>
        <v>Pass</v>
      </c>
      <c r="M762" t="str">
        <f t="shared" si="11"/>
        <v>Pass</v>
      </c>
    </row>
    <row r="763" spans="1:13" x14ac:dyDescent="0.2">
      <c r="A763">
        <f>RANK(StudentPerformance[[#This Row],[Total marks]],StudentPerformance[Total marks],0)</f>
        <v>756</v>
      </c>
      <c r="B763" t="s">
        <v>15</v>
      </c>
      <c r="C763" t="s">
        <v>11</v>
      </c>
      <c r="D763" t="s">
        <v>20</v>
      </c>
      <c r="E763" t="s">
        <v>10</v>
      </c>
      <c r="F763">
        <v>64</v>
      </c>
      <c r="G763">
        <v>58</v>
      </c>
      <c r="H763">
        <v>51</v>
      </c>
      <c r="I763">
        <f>SUM(StudentPerformance[[#This Row],[math score]],StudentPerformance[[#This Row],[reading score]],StudentPerformance[[#This Row],[writing score]])</f>
        <v>173</v>
      </c>
      <c r="J763" t="str">
        <f>IF(StudentPerformance[[#This Row],[math score]]&gt;50,"Pass","Fail")</f>
        <v>Pass</v>
      </c>
      <c r="K763" t="str">
        <f>IF(StudentPerformance[[#This Row],[reading score]]&gt;50,"Pass","Fail")</f>
        <v>Pass</v>
      </c>
      <c r="L763" t="str">
        <f>IF(StudentPerformance[[#This Row],[writing score]]&gt;50,"Pass","Fail")</f>
        <v>Pass</v>
      </c>
      <c r="M763" t="str">
        <f t="shared" si="11"/>
        <v>Pass</v>
      </c>
    </row>
    <row r="764" spans="1:13" x14ac:dyDescent="0.2">
      <c r="A764">
        <f>RANK(StudentPerformance[[#This Row],[Total marks]],StudentPerformance[Total marks],0)</f>
        <v>756</v>
      </c>
      <c r="B764" t="s">
        <v>15</v>
      </c>
      <c r="C764" t="s">
        <v>8</v>
      </c>
      <c r="D764" t="s">
        <v>20</v>
      </c>
      <c r="E764" t="s">
        <v>13</v>
      </c>
      <c r="F764">
        <v>61</v>
      </c>
      <c r="G764">
        <v>56</v>
      </c>
      <c r="H764">
        <v>56</v>
      </c>
      <c r="I764">
        <f>SUM(StudentPerformance[[#This Row],[math score]],StudentPerformance[[#This Row],[reading score]],StudentPerformance[[#This Row],[writing score]])</f>
        <v>173</v>
      </c>
      <c r="J764" t="str">
        <f>IF(StudentPerformance[[#This Row],[math score]]&gt;50,"Pass","Fail")</f>
        <v>Pass</v>
      </c>
      <c r="K764" t="str">
        <f>IF(StudentPerformance[[#This Row],[reading score]]&gt;50,"Pass","Fail")</f>
        <v>Pass</v>
      </c>
      <c r="L764" t="str">
        <f>IF(StudentPerformance[[#This Row],[writing score]]&gt;50,"Pass","Fail")</f>
        <v>Pass</v>
      </c>
      <c r="M764" t="str">
        <f t="shared" si="11"/>
        <v>Pass</v>
      </c>
    </row>
    <row r="765" spans="1:13" x14ac:dyDescent="0.2">
      <c r="A765">
        <f>RANK(StudentPerformance[[#This Row],[Total marks]],StudentPerformance[Total marks],0)</f>
        <v>764</v>
      </c>
      <c r="B765" t="s">
        <v>15</v>
      </c>
      <c r="C765" t="s">
        <v>11</v>
      </c>
      <c r="D765" t="s">
        <v>20</v>
      </c>
      <c r="E765" t="s">
        <v>10</v>
      </c>
      <c r="F765">
        <v>57</v>
      </c>
      <c r="G765">
        <v>61</v>
      </c>
      <c r="H765">
        <v>54</v>
      </c>
      <c r="I765">
        <f>SUM(StudentPerformance[[#This Row],[math score]],StudentPerformance[[#This Row],[reading score]],StudentPerformance[[#This Row],[writing score]])</f>
        <v>172</v>
      </c>
      <c r="J765" t="str">
        <f>IF(StudentPerformance[[#This Row],[math score]]&gt;50,"Pass","Fail")</f>
        <v>Pass</v>
      </c>
      <c r="K765" t="str">
        <f>IF(StudentPerformance[[#This Row],[reading score]]&gt;50,"Pass","Fail")</f>
        <v>Pass</v>
      </c>
      <c r="L765" t="str">
        <f>IF(StudentPerformance[[#This Row],[writing score]]&gt;50,"Pass","Fail")</f>
        <v>Pass</v>
      </c>
      <c r="M765" t="str">
        <f t="shared" si="11"/>
        <v>Pass</v>
      </c>
    </row>
    <row r="766" spans="1:13" x14ac:dyDescent="0.2">
      <c r="A766">
        <f>RANK(StudentPerformance[[#This Row],[Total marks]],StudentPerformance[Total marks],0)</f>
        <v>764</v>
      </c>
      <c r="B766" t="s">
        <v>7</v>
      </c>
      <c r="C766" t="s">
        <v>18</v>
      </c>
      <c r="D766" t="s">
        <v>14</v>
      </c>
      <c r="E766" t="s">
        <v>13</v>
      </c>
      <c r="F766">
        <v>47</v>
      </c>
      <c r="G766">
        <v>58</v>
      </c>
      <c r="H766">
        <v>67</v>
      </c>
      <c r="I766">
        <f>SUM(StudentPerformance[[#This Row],[math score]],StudentPerformance[[#This Row],[reading score]],StudentPerformance[[#This Row],[writing score]])</f>
        <v>172</v>
      </c>
      <c r="J766" t="str">
        <f>IF(StudentPerformance[[#This Row],[math score]]&gt;50,"Pass","Fail")</f>
        <v>Fail</v>
      </c>
      <c r="K766" t="str">
        <f>IF(StudentPerformance[[#This Row],[reading score]]&gt;50,"Pass","Fail")</f>
        <v>Pass</v>
      </c>
      <c r="L766" t="str">
        <f>IF(StudentPerformance[[#This Row],[writing score]]&gt;50,"Pass","Fail")</f>
        <v>Pass</v>
      </c>
      <c r="M766" t="str">
        <f t="shared" si="11"/>
        <v>Fail</v>
      </c>
    </row>
    <row r="767" spans="1:13" x14ac:dyDescent="0.2">
      <c r="A767">
        <f>RANK(StudentPerformance[[#This Row],[Total marks]],StudentPerformance[Total marks],0)</f>
        <v>764</v>
      </c>
      <c r="B767" t="s">
        <v>7</v>
      </c>
      <c r="C767" t="s">
        <v>21</v>
      </c>
      <c r="D767" t="s">
        <v>19</v>
      </c>
      <c r="E767" t="s">
        <v>10</v>
      </c>
      <c r="F767">
        <v>57</v>
      </c>
      <c r="G767">
        <v>58</v>
      </c>
      <c r="H767">
        <v>57</v>
      </c>
      <c r="I767">
        <f>SUM(StudentPerformance[[#This Row],[math score]],StudentPerformance[[#This Row],[reading score]],StudentPerformance[[#This Row],[writing score]])</f>
        <v>172</v>
      </c>
      <c r="J767" t="str">
        <f>IF(StudentPerformance[[#This Row],[math score]]&gt;50,"Pass","Fail")</f>
        <v>Pass</v>
      </c>
      <c r="K767" t="str">
        <f>IF(StudentPerformance[[#This Row],[reading score]]&gt;50,"Pass","Fail")</f>
        <v>Pass</v>
      </c>
      <c r="L767" t="str">
        <f>IF(StudentPerformance[[#This Row],[writing score]]&gt;50,"Pass","Fail")</f>
        <v>Pass</v>
      </c>
      <c r="M767" t="str">
        <f t="shared" si="11"/>
        <v>Pass</v>
      </c>
    </row>
    <row r="768" spans="1:13" x14ac:dyDescent="0.2">
      <c r="A768">
        <f>RANK(StudentPerformance[[#This Row],[Total marks]],StudentPerformance[Total marks],0)</f>
        <v>764</v>
      </c>
      <c r="B768" t="s">
        <v>15</v>
      </c>
      <c r="C768" t="s">
        <v>11</v>
      </c>
      <c r="D768" t="s">
        <v>12</v>
      </c>
      <c r="E768" t="s">
        <v>10</v>
      </c>
      <c r="F768">
        <v>65</v>
      </c>
      <c r="G768">
        <v>58</v>
      </c>
      <c r="H768">
        <v>49</v>
      </c>
      <c r="I768">
        <f>SUM(StudentPerformance[[#This Row],[math score]],StudentPerformance[[#This Row],[reading score]],StudentPerformance[[#This Row],[writing score]])</f>
        <v>172</v>
      </c>
      <c r="J768" t="str">
        <f>IF(StudentPerformance[[#This Row],[math score]]&gt;50,"Pass","Fail")</f>
        <v>Pass</v>
      </c>
      <c r="K768" t="str">
        <f>IF(StudentPerformance[[#This Row],[reading score]]&gt;50,"Pass","Fail")</f>
        <v>Pass</v>
      </c>
      <c r="L768" t="str">
        <f>IF(StudentPerformance[[#This Row],[writing score]]&gt;50,"Pass","Fail")</f>
        <v>Fail</v>
      </c>
      <c r="M768" t="str">
        <f t="shared" si="11"/>
        <v>Fail</v>
      </c>
    </row>
    <row r="769" spans="1:13" x14ac:dyDescent="0.2">
      <c r="A769">
        <f>RANK(StudentPerformance[[#This Row],[Total marks]],StudentPerformance[Total marks],0)</f>
        <v>764</v>
      </c>
      <c r="B769" t="s">
        <v>15</v>
      </c>
      <c r="C769" t="s">
        <v>11</v>
      </c>
      <c r="D769" t="s">
        <v>19</v>
      </c>
      <c r="E769" t="s">
        <v>10</v>
      </c>
      <c r="F769">
        <v>61</v>
      </c>
      <c r="G769">
        <v>56</v>
      </c>
      <c r="H769">
        <v>55</v>
      </c>
      <c r="I769">
        <f>SUM(StudentPerformance[[#This Row],[math score]],StudentPerformance[[#This Row],[reading score]],StudentPerformance[[#This Row],[writing score]])</f>
        <v>172</v>
      </c>
      <c r="J769" t="str">
        <f>IF(StudentPerformance[[#This Row],[math score]]&gt;50,"Pass","Fail")</f>
        <v>Pass</v>
      </c>
      <c r="K769" t="str">
        <f>IF(StudentPerformance[[#This Row],[reading score]]&gt;50,"Pass","Fail")</f>
        <v>Pass</v>
      </c>
      <c r="L769" t="str">
        <f>IF(StudentPerformance[[#This Row],[writing score]]&gt;50,"Pass","Fail")</f>
        <v>Pass</v>
      </c>
      <c r="M769" t="str">
        <f t="shared" si="11"/>
        <v>Pass</v>
      </c>
    </row>
    <row r="770" spans="1:13" x14ac:dyDescent="0.2">
      <c r="A770">
        <f>RANK(StudentPerformance[[#This Row],[Total marks]],StudentPerformance[Total marks],0)</f>
        <v>764</v>
      </c>
      <c r="B770" t="s">
        <v>15</v>
      </c>
      <c r="C770" t="s">
        <v>21</v>
      </c>
      <c r="D770" t="s">
        <v>17</v>
      </c>
      <c r="E770" t="s">
        <v>10</v>
      </c>
      <c r="F770">
        <v>64</v>
      </c>
      <c r="G770">
        <v>56</v>
      </c>
      <c r="H770">
        <v>52</v>
      </c>
      <c r="I770">
        <f>SUM(StudentPerformance[[#This Row],[math score]],StudentPerformance[[#This Row],[reading score]],StudentPerformance[[#This Row],[writing score]])</f>
        <v>172</v>
      </c>
      <c r="J770" t="str">
        <f>IF(StudentPerformance[[#This Row],[math score]]&gt;50,"Pass","Fail")</f>
        <v>Pass</v>
      </c>
      <c r="K770" t="str">
        <f>IF(StudentPerformance[[#This Row],[reading score]]&gt;50,"Pass","Fail")</f>
        <v>Pass</v>
      </c>
      <c r="L770" t="str">
        <f>IF(StudentPerformance[[#This Row],[writing score]]&gt;50,"Pass","Fail")</f>
        <v>Pass</v>
      </c>
      <c r="M770" t="str">
        <f t="shared" ref="M770:M833" si="12">IF(AND(J770="Pass",K770="Pass",L770="Pass"),"Pass","Fail")</f>
        <v>Pass</v>
      </c>
    </row>
    <row r="771" spans="1:13" x14ac:dyDescent="0.2">
      <c r="A771">
        <f>RANK(StudentPerformance[[#This Row],[Total marks]],StudentPerformance[Total marks],0)</f>
        <v>764</v>
      </c>
      <c r="B771" t="s">
        <v>15</v>
      </c>
      <c r="C771" t="s">
        <v>11</v>
      </c>
      <c r="D771" t="s">
        <v>19</v>
      </c>
      <c r="E771" t="s">
        <v>10</v>
      </c>
      <c r="F771">
        <v>62</v>
      </c>
      <c r="G771">
        <v>55</v>
      </c>
      <c r="H771">
        <v>55</v>
      </c>
      <c r="I771">
        <f>SUM(StudentPerformance[[#This Row],[math score]],StudentPerformance[[#This Row],[reading score]],StudentPerformance[[#This Row],[writing score]])</f>
        <v>172</v>
      </c>
      <c r="J771" t="str">
        <f>IF(StudentPerformance[[#This Row],[math score]]&gt;50,"Pass","Fail")</f>
        <v>Pass</v>
      </c>
      <c r="K771" t="str">
        <f>IF(StudentPerformance[[#This Row],[reading score]]&gt;50,"Pass","Fail")</f>
        <v>Pass</v>
      </c>
      <c r="L771" t="str">
        <f>IF(StudentPerformance[[#This Row],[writing score]]&gt;50,"Pass","Fail")</f>
        <v>Pass</v>
      </c>
      <c r="M771" t="str">
        <f t="shared" si="12"/>
        <v>Pass</v>
      </c>
    </row>
    <row r="772" spans="1:13" x14ac:dyDescent="0.2">
      <c r="A772">
        <f>RANK(StudentPerformance[[#This Row],[Total marks]],StudentPerformance[Total marks],0)</f>
        <v>764</v>
      </c>
      <c r="B772" t="s">
        <v>15</v>
      </c>
      <c r="C772" t="s">
        <v>18</v>
      </c>
      <c r="D772" t="s">
        <v>12</v>
      </c>
      <c r="E772" t="s">
        <v>10</v>
      </c>
      <c r="F772">
        <v>71</v>
      </c>
      <c r="G772">
        <v>49</v>
      </c>
      <c r="H772">
        <v>52</v>
      </c>
      <c r="I772">
        <f>SUM(StudentPerformance[[#This Row],[math score]],StudentPerformance[[#This Row],[reading score]],StudentPerformance[[#This Row],[writing score]])</f>
        <v>172</v>
      </c>
      <c r="J772" t="str">
        <f>IF(StudentPerformance[[#This Row],[math score]]&gt;50,"Pass","Fail")</f>
        <v>Pass</v>
      </c>
      <c r="K772" t="str">
        <f>IF(StudentPerformance[[#This Row],[reading score]]&gt;50,"Pass","Fail")</f>
        <v>Fail</v>
      </c>
      <c r="L772" t="str">
        <f>IF(StudentPerformance[[#This Row],[writing score]]&gt;50,"Pass","Fail")</f>
        <v>Pass</v>
      </c>
      <c r="M772" t="str">
        <f t="shared" si="12"/>
        <v>Fail</v>
      </c>
    </row>
    <row r="773" spans="1:13" x14ac:dyDescent="0.2">
      <c r="A773">
        <f>RANK(StudentPerformance[[#This Row],[Total marks]],StudentPerformance[Total marks],0)</f>
        <v>772</v>
      </c>
      <c r="B773" t="s">
        <v>7</v>
      </c>
      <c r="C773" t="s">
        <v>11</v>
      </c>
      <c r="D773" t="s">
        <v>12</v>
      </c>
      <c r="E773" t="s">
        <v>10</v>
      </c>
      <c r="F773">
        <v>53</v>
      </c>
      <c r="G773">
        <v>62</v>
      </c>
      <c r="H773">
        <v>56</v>
      </c>
      <c r="I773">
        <f>SUM(StudentPerformance[[#This Row],[math score]],StudentPerformance[[#This Row],[reading score]],StudentPerformance[[#This Row],[writing score]])</f>
        <v>171</v>
      </c>
      <c r="J773" t="str">
        <f>IF(StudentPerformance[[#This Row],[math score]]&gt;50,"Pass","Fail")</f>
        <v>Pass</v>
      </c>
      <c r="K773" t="str">
        <f>IF(StudentPerformance[[#This Row],[reading score]]&gt;50,"Pass","Fail")</f>
        <v>Pass</v>
      </c>
      <c r="L773" t="str">
        <f>IF(StudentPerformance[[#This Row],[writing score]]&gt;50,"Pass","Fail")</f>
        <v>Pass</v>
      </c>
      <c r="M773" t="str">
        <f t="shared" si="12"/>
        <v>Pass</v>
      </c>
    </row>
    <row r="774" spans="1:13" x14ac:dyDescent="0.2">
      <c r="A774">
        <f>RANK(StudentPerformance[[#This Row],[Total marks]],StudentPerformance[Total marks],0)</f>
        <v>772</v>
      </c>
      <c r="B774" t="s">
        <v>15</v>
      </c>
      <c r="C774" t="s">
        <v>11</v>
      </c>
      <c r="D774" t="s">
        <v>19</v>
      </c>
      <c r="E774" t="s">
        <v>10</v>
      </c>
      <c r="F774">
        <v>58</v>
      </c>
      <c r="G774">
        <v>61</v>
      </c>
      <c r="H774">
        <v>52</v>
      </c>
      <c r="I774">
        <f>SUM(StudentPerformance[[#This Row],[math score]],StudentPerformance[[#This Row],[reading score]],StudentPerformance[[#This Row],[writing score]])</f>
        <v>171</v>
      </c>
      <c r="J774" t="str">
        <f>IF(StudentPerformance[[#This Row],[math score]]&gt;50,"Pass","Fail")</f>
        <v>Pass</v>
      </c>
      <c r="K774" t="str">
        <f>IF(StudentPerformance[[#This Row],[reading score]]&gt;50,"Pass","Fail")</f>
        <v>Pass</v>
      </c>
      <c r="L774" t="str">
        <f>IF(StudentPerformance[[#This Row],[writing score]]&gt;50,"Pass","Fail")</f>
        <v>Pass</v>
      </c>
      <c r="M774" t="str">
        <f t="shared" si="12"/>
        <v>Pass</v>
      </c>
    </row>
    <row r="775" spans="1:13" x14ac:dyDescent="0.2">
      <c r="A775">
        <f>RANK(StudentPerformance[[#This Row],[Total marks]],StudentPerformance[Total marks],0)</f>
        <v>772</v>
      </c>
      <c r="B775" t="s">
        <v>15</v>
      </c>
      <c r="C775" t="s">
        <v>21</v>
      </c>
      <c r="D775" t="s">
        <v>17</v>
      </c>
      <c r="E775" t="s">
        <v>13</v>
      </c>
      <c r="F775">
        <v>62</v>
      </c>
      <c r="G775">
        <v>56</v>
      </c>
      <c r="H775">
        <v>53</v>
      </c>
      <c r="I775">
        <f>SUM(StudentPerformance[[#This Row],[math score]],StudentPerformance[[#This Row],[reading score]],StudentPerformance[[#This Row],[writing score]])</f>
        <v>171</v>
      </c>
      <c r="J775" t="str">
        <f>IF(StudentPerformance[[#This Row],[math score]]&gt;50,"Pass","Fail")</f>
        <v>Pass</v>
      </c>
      <c r="K775" t="str">
        <f>IF(StudentPerformance[[#This Row],[reading score]]&gt;50,"Pass","Fail")</f>
        <v>Pass</v>
      </c>
      <c r="L775" t="str">
        <f>IF(StudentPerformance[[#This Row],[writing score]]&gt;50,"Pass","Fail")</f>
        <v>Pass</v>
      </c>
      <c r="M775" t="str">
        <f t="shared" si="12"/>
        <v>Pass</v>
      </c>
    </row>
    <row r="776" spans="1:13" x14ac:dyDescent="0.2">
      <c r="A776">
        <f>RANK(StudentPerformance[[#This Row],[Total marks]],StudentPerformance[Total marks],0)</f>
        <v>772</v>
      </c>
      <c r="B776" t="s">
        <v>15</v>
      </c>
      <c r="C776" t="s">
        <v>8</v>
      </c>
      <c r="D776" t="s">
        <v>19</v>
      </c>
      <c r="E776" t="s">
        <v>10</v>
      </c>
      <c r="F776">
        <v>62</v>
      </c>
      <c r="G776">
        <v>55</v>
      </c>
      <c r="H776">
        <v>54</v>
      </c>
      <c r="I776">
        <f>SUM(StudentPerformance[[#This Row],[math score]],StudentPerformance[[#This Row],[reading score]],StudentPerformance[[#This Row],[writing score]])</f>
        <v>171</v>
      </c>
      <c r="J776" t="str">
        <f>IF(StudentPerformance[[#This Row],[math score]]&gt;50,"Pass","Fail")</f>
        <v>Pass</v>
      </c>
      <c r="K776" t="str">
        <f>IF(StudentPerformance[[#This Row],[reading score]]&gt;50,"Pass","Fail")</f>
        <v>Pass</v>
      </c>
      <c r="L776" t="str">
        <f>IF(StudentPerformance[[#This Row],[writing score]]&gt;50,"Pass","Fail")</f>
        <v>Pass</v>
      </c>
      <c r="M776" t="str">
        <f t="shared" si="12"/>
        <v>Pass</v>
      </c>
    </row>
    <row r="777" spans="1:13" x14ac:dyDescent="0.2">
      <c r="A777">
        <f>RANK(StudentPerformance[[#This Row],[Total marks]],StudentPerformance[Total marks],0)</f>
        <v>776</v>
      </c>
      <c r="B777" t="s">
        <v>7</v>
      </c>
      <c r="C777" t="s">
        <v>8</v>
      </c>
      <c r="D777" t="s">
        <v>19</v>
      </c>
      <c r="E777" t="s">
        <v>10</v>
      </c>
      <c r="F777">
        <v>48</v>
      </c>
      <c r="G777">
        <v>62</v>
      </c>
      <c r="H777">
        <v>60</v>
      </c>
      <c r="I777">
        <f>SUM(StudentPerformance[[#This Row],[math score]],StudentPerformance[[#This Row],[reading score]],StudentPerformance[[#This Row],[writing score]])</f>
        <v>170</v>
      </c>
      <c r="J777" t="str">
        <f>IF(StudentPerformance[[#This Row],[math score]]&gt;50,"Pass","Fail")</f>
        <v>Fail</v>
      </c>
      <c r="K777" t="str">
        <f>IF(StudentPerformance[[#This Row],[reading score]]&gt;50,"Pass","Fail")</f>
        <v>Pass</v>
      </c>
      <c r="L777" t="str">
        <f>IF(StudentPerformance[[#This Row],[writing score]]&gt;50,"Pass","Fail")</f>
        <v>Pass</v>
      </c>
      <c r="M777" t="str">
        <f t="shared" si="12"/>
        <v>Fail</v>
      </c>
    </row>
    <row r="778" spans="1:13" x14ac:dyDescent="0.2">
      <c r="A778">
        <f>RANK(StudentPerformance[[#This Row],[Total marks]],StudentPerformance[Total marks],0)</f>
        <v>776</v>
      </c>
      <c r="B778" t="s">
        <v>15</v>
      </c>
      <c r="C778" t="s">
        <v>11</v>
      </c>
      <c r="D778" t="s">
        <v>17</v>
      </c>
      <c r="E778" t="s">
        <v>10</v>
      </c>
      <c r="F778">
        <v>55</v>
      </c>
      <c r="G778">
        <v>61</v>
      </c>
      <c r="H778">
        <v>54</v>
      </c>
      <c r="I778">
        <f>SUM(StudentPerformance[[#This Row],[math score]],StudentPerformance[[#This Row],[reading score]],StudentPerformance[[#This Row],[writing score]])</f>
        <v>170</v>
      </c>
      <c r="J778" t="str">
        <f>IF(StudentPerformance[[#This Row],[math score]]&gt;50,"Pass","Fail")</f>
        <v>Pass</v>
      </c>
      <c r="K778" t="str">
        <f>IF(StudentPerformance[[#This Row],[reading score]]&gt;50,"Pass","Fail")</f>
        <v>Pass</v>
      </c>
      <c r="L778" t="str">
        <f>IF(StudentPerformance[[#This Row],[writing score]]&gt;50,"Pass","Fail")</f>
        <v>Pass</v>
      </c>
      <c r="M778" t="str">
        <f t="shared" si="12"/>
        <v>Pass</v>
      </c>
    </row>
    <row r="779" spans="1:13" x14ac:dyDescent="0.2">
      <c r="A779">
        <f>RANK(StudentPerformance[[#This Row],[Total marks]],StudentPerformance[Total marks],0)</f>
        <v>776</v>
      </c>
      <c r="B779" t="s">
        <v>7</v>
      </c>
      <c r="C779" t="s">
        <v>11</v>
      </c>
      <c r="D779" t="s">
        <v>20</v>
      </c>
      <c r="E779" t="s">
        <v>13</v>
      </c>
      <c r="F779">
        <v>50</v>
      </c>
      <c r="G779">
        <v>60</v>
      </c>
      <c r="H779">
        <v>60</v>
      </c>
      <c r="I779">
        <f>SUM(StudentPerformance[[#This Row],[math score]],StudentPerformance[[#This Row],[reading score]],StudentPerformance[[#This Row],[writing score]])</f>
        <v>170</v>
      </c>
      <c r="J779" t="str">
        <f>IF(StudentPerformance[[#This Row],[math score]]&gt;50,"Pass","Fail")</f>
        <v>Fail</v>
      </c>
      <c r="K779" t="str">
        <f>IF(StudentPerformance[[#This Row],[reading score]]&gt;50,"Pass","Fail")</f>
        <v>Pass</v>
      </c>
      <c r="L779" t="str">
        <f>IF(StudentPerformance[[#This Row],[writing score]]&gt;50,"Pass","Fail")</f>
        <v>Pass</v>
      </c>
      <c r="M779" t="str">
        <f t="shared" si="12"/>
        <v>Fail</v>
      </c>
    </row>
    <row r="780" spans="1:13" x14ac:dyDescent="0.2">
      <c r="A780">
        <f>RANK(StudentPerformance[[#This Row],[Total marks]],StudentPerformance[Total marks],0)</f>
        <v>776</v>
      </c>
      <c r="B780" t="s">
        <v>15</v>
      </c>
      <c r="C780" t="s">
        <v>8</v>
      </c>
      <c r="D780" t="s">
        <v>17</v>
      </c>
      <c r="E780" t="s">
        <v>10</v>
      </c>
      <c r="F780">
        <v>57</v>
      </c>
      <c r="G780">
        <v>56</v>
      </c>
      <c r="H780">
        <v>57</v>
      </c>
      <c r="I780">
        <f>SUM(StudentPerformance[[#This Row],[math score]],StudentPerformance[[#This Row],[reading score]],StudentPerformance[[#This Row],[writing score]])</f>
        <v>170</v>
      </c>
      <c r="J780" t="str">
        <f>IF(StudentPerformance[[#This Row],[math score]]&gt;50,"Pass","Fail")</f>
        <v>Pass</v>
      </c>
      <c r="K780" t="str">
        <f>IF(StudentPerformance[[#This Row],[reading score]]&gt;50,"Pass","Fail")</f>
        <v>Pass</v>
      </c>
      <c r="L780" t="str">
        <f>IF(StudentPerformance[[#This Row],[writing score]]&gt;50,"Pass","Fail")</f>
        <v>Pass</v>
      </c>
      <c r="M780" t="str">
        <f t="shared" si="12"/>
        <v>Pass</v>
      </c>
    </row>
    <row r="781" spans="1:13" x14ac:dyDescent="0.2">
      <c r="A781">
        <f>RANK(StudentPerformance[[#This Row],[Total marks]],StudentPerformance[Total marks],0)</f>
        <v>780</v>
      </c>
      <c r="B781" t="s">
        <v>7</v>
      </c>
      <c r="C781" t="s">
        <v>18</v>
      </c>
      <c r="D781" t="s">
        <v>20</v>
      </c>
      <c r="E781" t="s">
        <v>13</v>
      </c>
      <c r="F781">
        <v>40</v>
      </c>
      <c r="G781">
        <v>65</v>
      </c>
      <c r="H781">
        <v>64</v>
      </c>
      <c r="I781">
        <f>SUM(StudentPerformance[[#This Row],[math score]],StudentPerformance[[#This Row],[reading score]],StudentPerformance[[#This Row],[writing score]])</f>
        <v>169</v>
      </c>
      <c r="J781" t="str">
        <f>IF(StudentPerformance[[#This Row],[math score]]&gt;50,"Pass","Fail")</f>
        <v>Fail</v>
      </c>
      <c r="K781" t="str">
        <f>IF(StudentPerformance[[#This Row],[reading score]]&gt;50,"Pass","Fail")</f>
        <v>Pass</v>
      </c>
      <c r="L781" t="str">
        <f>IF(StudentPerformance[[#This Row],[writing score]]&gt;50,"Pass","Fail")</f>
        <v>Pass</v>
      </c>
      <c r="M781" t="str">
        <f t="shared" si="12"/>
        <v>Fail</v>
      </c>
    </row>
    <row r="782" spans="1:13" x14ac:dyDescent="0.2">
      <c r="A782">
        <f>RANK(StudentPerformance[[#This Row],[Total marks]],StudentPerformance[Total marks],0)</f>
        <v>780</v>
      </c>
      <c r="B782" t="s">
        <v>7</v>
      </c>
      <c r="C782" t="s">
        <v>16</v>
      </c>
      <c r="D782" t="s">
        <v>12</v>
      </c>
      <c r="E782" t="s">
        <v>10</v>
      </c>
      <c r="F782">
        <v>49</v>
      </c>
      <c r="G782">
        <v>65</v>
      </c>
      <c r="H782">
        <v>55</v>
      </c>
      <c r="I782">
        <f>SUM(StudentPerformance[[#This Row],[math score]],StudentPerformance[[#This Row],[reading score]],StudentPerformance[[#This Row],[writing score]])</f>
        <v>169</v>
      </c>
      <c r="J782" t="str">
        <f>IF(StudentPerformance[[#This Row],[math score]]&gt;50,"Pass","Fail")</f>
        <v>Fail</v>
      </c>
      <c r="K782" t="str">
        <f>IF(StudentPerformance[[#This Row],[reading score]]&gt;50,"Pass","Fail")</f>
        <v>Pass</v>
      </c>
      <c r="L782" t="str">
        <f>IF(StudentPerformance[[#This Row],[writing score]]&gt;50,"Pass","Fail")</f>
        <v>Pass</v>
      </c>
      <c r="M782" t="str">
        <f t="shared" si="12"/>
        <v>Fail</v>
      </c>
    </row>
    <row r="783" spans="1:13" x14ac:dyDescent="0.2">
      <c r="A783">
        <f>RANK(StudentPerformance[[#This Row],[Total marks]],StudentPerformance[Total marks],0)</f>
        <v>780</v>
      </c>
      <c r="B783" t="s">
        <v>7</v>
      </c>
      <c r="C783" t="s">
        <v>11</v>
      </c>
      <c r="D783" t="s">
        <v>9</v>
      </c>
      <c r="E783" t="s">
        <v>10</v>
      </c>
      <c r="F783">
        <v>44</v>
      </c>
      <c r="G783">
        <v>63</v>
      </c>
      <c r="H783">
        <v>62</v>
      </c>
      <c r="I783">
        <f>SUM(StudentPerformance[[#This Row],[math score]],StudentPerformance[[#This Row],[reading score]],StudentPerformance[[#This Row],[writing score]])</f>
        <v>169</v>
      </c>
      <c r="J783" t="str">
        <f>IF(StudentPerformance[[#This Row],[math score]]&gt;50,"Pass","Fail")</f>
        <v>Fail</v>
      </c>
      <c r="K783" t="str">
        <f>IF(StudentPerformance[[#This Row],[reading score]]&gt;50,"Pass","Fail")</f>
        <v>Pass</v>
      </c>
      <c r="L783" t="str">
        <f>IF(StudentPerformance[[#This Row],[writing score]]&gt;50,"Pass","Fail")</f>
        <v>Pass</v>
      </c>
      <c r="M783" t="str">
        <f t="shared" si="12"/>
        <v>Fail</v>
      </c>
    </row>
    <row r="784" spans="1:13" x14ac:dyDescent="0.2">
      <c r="A784">
        <f>RANK(StudentPerformance[[#This Row],[Total marks]],StudentPerformance[Total marks],0)</f>
        <v>780</v>
      </c>
      <c r="B784" t="s">
        <v>7</v>
      </c>
      <c r="C784" t="s">
        <v>11</v>
      </c>
      <c r="D784" t="s">
        <v>9</v>
      </c>
      <c r="E784" t="s">
        <v>10</v>
      </c>
      <c r="F784">
        <v>50</v>
      </c>
      <c r="G784">
        <v>60</v>
      </c>
      <c r="H784">
        <v>59</v>
      </c>
      <c r="I784">
        <f>SUM(StudentPerformance[[#This Row],[math score]],StudentPerformance[[#This Row],[reading score]],StudentPerformance[[#This Row],[writing score]])</f>
        <v>169</v>
      </c>
      <c r="J784" t="str">
        <f>IF(StudentPerformance[[#This Row],[math score]]&gt;50,"Pass","Fail")</f>
        <v>Fail</v>
      </c>
      <c r="K784" t="str">
        <f>IF(StudentPerformance[[#This Row],[reading score]]&gt;50,"Pass","Fail")</f>
        <v>Pass</v>
      </c>
      <c r="L784" t="str">
        <f>IF(StudentPerformance[[#This Row],[writing score]]&gt;50,"Pass","Fail")</f>
        <v>Pass</v>
      </c>
      <c r="M784" t="str">
        <f t="shared" si="12"/>
        <v>Fail</v>
      </c>
    </row>
    <row r="785" spans="1:13" x14ac:dyDescent="0.2">
      <c r="A785">
        <f>RANK(StudentPerformance[[#This Row],[Total marks]],StudentPerformance[Total marks],0)</f>
        <v>780</v>
      </c>
      <c r="B785" t="s">
        <v>15</v>
      </c>
      <c r="C785" t="s">
        <v>11</v>
      </c>
      <c r="D785" t="s">
        <v>17</v>
      </c>
      <c r="E785" t="s">
        <v>13</v>
      </c>
      <c r="F785">
        <v>51</v>
      </c>
      <c r="G785">
        <v>60</v>
      </c>
      <c r="H785">
        <v>58</v>
      </c>
      <c r="I785">
        <f>SUM(StudentPerformance[[#This Row],[math score]],StudentPerformance[[#This Row],[reading score]],StudentPerformance[[#This Row],[writing score]])</f>
        <v>169</v>
      </c>
      <c r="J785" t="str">
        <f>IF(StudentPerformance[[#This Row],[math score]]&gt;50,"Pass","Fail")</f>
        <v>Pass</v>
      </c>
      <c r="K785" t="str">
        <f>IF(StudentPerformance[[#This Row],[reading score]]&gt;50,"Pass","Fail")</f>
        <v>Pass</v>
      </c>
      <c r="L785" t="str">
        <f>IF(StudentPerformance[[#This Row],[writing score]]&gt;50,"Pass","Fail")</f>
        <v>Pass</v>
      </c>
      <c r="M785" t="str">
        <f t="shared" si="12"/>
        <v>Pass</v>
      </c>
    </row>
    <row r="786" spans="1:13" x14ac:dyDescent="0.2">
      <c r="A786">
        <f>RANK(StudentPerformance[[#This Row],[Total marks]],StudentPerformance[Total marks],0)</f>
        <v>780</v>
      </c>
      <c r="B786" t="s">
        <v>15</v>
      </c>
      <c r="C786" t="s">
        <v>11</v>
      </c>
      <c r="D786" t="s">
        <v>12</v>
      </c>
      <c r="E786" t="s">
        <v>10</v>
      </c>
      <c r="F786">
        <v>58</v>
      </c>
      <c r="G786">
        <v>57</v>
      </c>
      <c r="H786">
        <v>54</v>
      </c>
      <c r="I786">
        <f>SUM(StudentPerformance[[#This Row],[math score]],StudentPerformance[[#This Row],[reading score]],StudentPerformance[[#This Row],[writing score]])</f>
        <v>169</v>
      </c>
      <c r="J786" t="str">
        <f>IF(StudentPerformance[[#This Row],[math score]]&gt;50,"Pass","Fail")</f>
        <v>Pass</v>
      </c>
      <c r="K786" t="str">
        <f>IF(StudentPerformance[[#This Row],[reading score]]&gt;50,"Pass","Fail")</f>
        <v>Pass</v>
      </c>
      <c r="L786" t="str">
        <f>IF(StudentPerformance[[#This Row],[writing score]]&gt;50,"Pass","Fail")</f>
        <v>Pass</v>
      </c>
      <c r="M786" t="str">
        <f t="shared" si="12"/>
        <v>Pass</v>
      </c>
    </row>
    <row r="787" spans="1:13" x14ac:dyDescent="0.2">
      <c r="A787">
        <f>RANK(StudentPerformance[[#This Row],[Total marks]],StudentPerformance[Total marks],0)</f>
        <v>786</v>
      </c>
      <c r="B787" t="s">
        <v>7</v>
      </c>
      <c r="C787" t="s">
        <v>11</v>
      </c>
      <c r="D787" t="s">
        <v>20</v>
      </c>
      <c r="E787" t="s">
        <v>10</v>
      </c>
      <c r="F787">
        <v>49</v>
      </c>
      <c r="G787">
        <v>63</v>
      </c>
      <c r="H787">
        <v>56</v>
      </c>
      <c r="I787">
        <f>SUM(StudentPerformance[[#This Row],[math score]],StudentPerformance[[#This Row],[reading score]],StudentPerformance[[#This Row],[writing score]])</f>
        <v>168</v>
      </c>
      <c r="J787" t="str">
        <f>IF(StudentPerformance[[#This Row],[math score]]&gt;50,"Pass","Fail")</f>
        <v>Fail</v>
      </c>
      <c r="K787" t="str">
        <f>IF(StudentPerformance[[#This Row],[reading score]]&gt;50,"Pass","Fail")</f>
        <v>Pass</v>
      </c>
      <c r="L787" t="str">
        <f>IF(StudentPerformance[[#This Row],[writing score]]&gt;50,"Pass","Fail")</f>
        <v>Pass</v>
      </c>
      <c r="M787" t="str">
        <f t="shared" si="12"/>
        <v>Fail</v>
      </c>
    </row>
    <row r="788" spans="1:13" x14ac:dyDescent="0.2">
      <c r="A788">
        <f>RANK(StudentPerformance[[#This Row],[Total marks]],StudentPerformance[Total marks],0)</f>
        <v>786</v>
      </c>
      <c r="B788" t="s">
        <v>7</v>
      </c>
      <c r="C788" t="s">
        <v>11</v>
      </c>
      <c r="D788" t="s">
        <v>17</v>
      </c>
      <c r="E788" t="s">
        <v>10</v>
      </c>
      <c r="F788">
        <v>53</v>
      </c>
      <c r="G788">
        <v>62</v>
      </c>
      <c r="H788">
        <v>53</v>
      </c>
      <c r="I788">
        <f>SUM(StudentPerformance[[#This Row],[math score]],StudentPerformance[[#This Row],[reading score]],StudentPerformance[[#This Row],[writing score]])</f>
        <v>168</v>
      </c>
      <c r="J788" t="str">
        <f>IF(StudentPerformance[[#This Row],[math score]]&gt;50,"Pass","Fail")</f>
        <v>Pass</v>
      </c>
      <c r="K788" t="str">
        <f>IF(StudentPerformance[[#This Row],[reading score]]&gt;50,"Pass","Fail")</f>
        <v>Pass</v>
      </c>
      <c r="L788" t="str">
        <f>IF(StudentPerformance[[#This Row],[writing score]]&gt;50,"Pass","Fail")</f>
        <v>Pass</v>
      </c>
      <c r="M788" t="str">
        <f t="shared" si="12"/>
        <v>Pass</v>
      </c>
    </row>
    <row r="789" spans="1:13" x14ac:dyDescent="0.2">
      <c r="A789">
        <f>RANK(StudentPerformance[[#This Row],[Total marks]],StudentPerformance[Total marks],0)</f>
        <v>786</v>
      </c>
      <c r="B789" t="s">
        <v>7</v>
      </c>
      <c r="C789" t="s">
        <v>16</v>
      </c>
      <c r="D789" t="s">
        <v>9</v>
      </c>
      <c r="E789" t="s">
        <v>10</v>
      </c>
      <c r="F789">
        <v>45</v>
      </c>
      <c r="G789">
        <v>59</v>
      </c>
      <c r="H789">
        <v>64</v>
      </c>
      <c r="I789">
        <f>SUM(StudentPerformance[[#This Row],[math score]],StudentPerformance[[#This Row],[reading score]],StudentPerformance[[#This Row],[writing score]])</f>
        <v>168</v>
      </c>
      <c r="J789" t="str">
        <f>IF(StudentPerformance[[#This Row],[math score]]&gt;50,"Pass","Fail")</f>
        <v>Fail</v>
      </c>
      <c r="K789" t="str">
        <f>IF(StudentPerformance[[#This Row],[reading score]]&gt;50,"Pass","Fail")</f>
        <v>Pass</v>
      </c>
      <c r="L789" t="str">
        <f>IF(StudentPerformance[[#This Row],[writing score]]&gt;50,"Pass","Fail")</f>
        <v>Pass</v>
      </c>
      <c r="M789" t="str">
        <f t="shared" si="12"/>
        <v>Fail</v>
      </c>
    </row>
    <row r="790" spans="1:13" x14ac:dyDescent="0.2">
      <c r="A790">
        <f>RANK(StudentPerformance[[#This Row],[Total marks]],StudentPerformance[Total marks],0)</f>
        <v>786</v>
      </c>
      <c r="B790" t="s">
        <v>15</v>
      </c>
      <c r="C790" t="s">
        <v>8</v>
      </c>
      <c r="D790" t="s">
        <v>9</v>
      </c>
      <c r="E790" t="s">
        <v>10</v>
      </c>
      <c r="F790">
        <v>55</v>
      </c>
      <c r="G790">
        <v>59</v>
      </c>
      <c r="H790">
        <v>54</v>
      </c>
      <c r="I790">
        <f>SUM(StudentPerformance[[#This Row],[math score]],StudentPerformance[[#This Row],[reading score]],StudentPerformance[[#This Row],[writing score]])</f>
        <v>168</v>
      </c>
      <c r="J790" t="str">
        <f>IF(StudentPerformance[[#This Row],[math score]]&gt;50,"Pass","Fail")</f>
        <v>Pass</v>
      </c>
      <c r="K790" t="str">
        <f>IF(StudentPerformance[[#This Row],[reading score]]&gt;50,"Pass","Fail")</f>
        <v>Pass</v>
      </c>
      <c r="L790" t="str">
        <f>IF(StudentPerformance[[#This Row],[writing score]]&gt;50,"Pass","Fail")</f>
        <v>Pass</v>
      </c>
      <c r="M790" t="str">
        <f t="shared" si="12"/>
        <v>Pass</v>
      </c>
    </row>
    <row r="791" spans="1:13" x14ac:dyDescent="0.2">
      <c r="A791">
        <f>RANK(StudentPerformance[[#This Row],[Total marks]],StudentPerformance[Total marks],0)</f>
        <v>786</v>
      </c>
      <c r="B791" t="s">
        <v>7</v>
      </c>
      <c r="C791" t="s">
        <v>11</v>
      </c>
      <c r="D791" t="s">
        <v>12</v>
      </c>
      <c r="E791" t="s">
        <v>10</v>
      </c>
      <c r="F791">
        <v>52</v>
      </c>
      <c r="G791">
        <v>58</v>
      </c>
      <c r="H791">
        <v>58</v>
      </c>
      <c r="I791">
        <f>SUM(StudentPerformance[[#This Row],[math score]],StudentPerformance[[#This Row],[reading score]],StudentPerformance[[#This Row],[writing score]])</f>
        <v>168</v>
      </c>
      <c r="J791" t="str">
        <f>IF(StudentPerformance[[#This Row],[math score]]&gt;50,"Pass","Fail")</f>
        <v>Pass</v>
      </c>
      <c r="K791" t="str">
        <f>IF(StudentPerformance[[#This Row],[reading score]]&gt;50,"Pass","Fail")</f>
        <v>Pass</v>
      </c>
      <c r="L791" t="str">
        <f>IF(StudentPerformance[[#This Row],[writing score]]&gt;50,"Pass","Fail")</f>
        <v>Pass</v>
      </c>
      <c r="M791" t="str">
        <f t="shared" si="12"/>
        <v>Pass</v>
      </c>
    </row>
    <row r="792" spans="1:13" x14ac:dyDescent="0.2">
      <c r="A792">
        <f>RANK(StudentPerformance[[#This Row],[Total marks]],StudentPerformance[Total marks],0)</f>
        <v>786</v>
      </c>
      <c r="B792" t="s">
        <v>7</v>
      </c>
      <c r="C792" t="s">
        <v>21</v>
      </c>
      <c r="D792" t="s">
        <v>12</v>
      </c>
      <c r="E792" t="s">
        <v>10</v>
      </c>
      <c r="F792">
        <v>53</v>
      </c>
      <c r="G792">
        <v>58</v>
      </c>
      <c r="H792">
        <v>57</v>
      </c>
      <c r="I792">
        <f>SUM(StudentPerformance[[#This Row],[math score]],StudentPerformance[[#This Row],[reading score]],StudentPerformance[[#This Row],[writing score]])</f>
        <v>168</v>
      </c>
      <c r="J792" t="str">
        <f>IF(StudentPerformance[[#This Row],[math score]]&gt;50,"Pass","Fail")</f>
        <v>Pass</v>
      </c>
      <c r="K792" t="str">
        <f>IF(StudentPerformance[[#This Row],[reading score]]&gt;50,"Pass","Fail")</f>
        <v>Pass</v>
      </c>
      <c r="L792" t="str">
        <f>IF(StudentPerformance[[#This Row],[writing score]]&gt;50,"Pass","Fail")</f>
        <v>Pass</v>
      </c>
      <c r="M792" t="str">
        <f t="shared" si="12"/>
        <v>Pass</v>
      </c>
    </row>
    <row r="793" spans="1:13" x14ac:dyDescent="0.2">
      <c r="A793">
        <f>RANK(StudentPerformance[[#This Row],[Total marks]],StudentPerformance[Total marks],0)</f>
        <v>786</v>
      </c>
      <c r="B793" t="s">
        <v>15</v>
      </c>
      <c r="C793" t="s">
        <v>8</v>
      </c>
      <c r="D793" t="s">
        <v>17</v>
      </c>
      <c r="E793" t="s">
        <v>13</v>
      </c>
      <c r="F793">
        <v>58</v>
      </c>
      <c r="G793">
        <v>57</v>
      </c>
      <c r="H793">
        <v>53</v>
      </c>
      <c r="I793">
        <f>SUM(StudentPerformance[[#This Row],[math score]],StudentPerformance[[#This Row],[reading score]],StudentPerformance[[#This Row],[writing score]])</f>
        <v>168</v>
      </c>
      <c r="J793" t="str">
        <f>IF(StudentPerformance[[#This Row],[math score]]&gt;50,"Pass","Fail")</f>
        <v>Pass</v>
      </c>
      <c r="K793" t="str">
        <f>IF(StudentPerformance[[#This Row],[reading score]]&gt;50,"Pass","Fail")</f>
        <v>Pass</v>
      </c>
      <c r="L793" t="str">
        <f>IF(StudentPerformance[[#This Row],[writing score]]&gt;50,"Pass","Fail")</f>
        <v>Pass</v>
      </c>
      <c r="M793" t="str">
        <f t="shared" si="12"/>
        <v>Pass</v>
      </c>
    </row>
    <row r="794" spans="1:13" x14ac:dyDescent="0.2">
      <c r="A794">
        <f>RANK(StudentPerformance[[#This Row],[Total marks]],StudentPerformance[Total marks],0)</f>
        <v>786</v>
      </c>
      <c r="B794" t="s">
        <v>15</v>
      </c>
      <c r="C794" t="s">
        <v>18</v>
      </c>
      <c r="D794" t="s">
        <v>19</v>
      </c>
      <c r="E794" t="s">
        <v>10</v>
      </c>
      <c r="F794">
        <v>60</v>
      </c>
      <c r="G794">
        <v>57</v>
      </c>
      <c r="H794">
        <v>51</v>
      </c>
      <c r="I794">
        <f>SUM(StudentPerformance[[#This Row],[math score]],StudentPerformance[[#This Row],[reading score]],StudentPerformance[[#This Row],[writing score]])</f>
        <v>168</v>
      </c>
      <c r="J794" t="str">
        <f>IF(StudentPerformance[[#This Row],[math score]]&gt;50,"Pass","Fail")</f>
        <v>Pass</v>
      </c>
      <c r="K794" t="str">
        <f>IF(StudentPerformance[[#This Row],[reading score]]&gt;50,"Pass","Fail")</f>
        <v>Pass</v>
      </c>
      <c r="L794" t="str">
        <f>IF(StudentPerformance[[#This Row],[writing score]]&gt;50,"Pass","Fail")</f>
        <v>Pass</v>
      </c>
      <c r="M794" t="str">
        <f t="shared" si="12"/>
        <v>Pass</v>
      </c>
    </row>
    <row r="795" spans="1:13" x14ac:dyDescent="0.2">
      <c r="A795">
        <f>RANK(StudentPerformance[[#This Row],[Total marks]],StudentPerformance[Total marks],0)</f>
        <v>786</v>
      </c>
      <c r="B795" t="s">
        <v>15</v>
      </c>
      <c r="C795" t="s">
        <v>18</v>
      </c>
      <c r="D795" t="s">
        <v>17</v>
      </c>
      <c r="E795" t="s">
        <v>10</v>
      </c>
      <c r="F795">
        <v>61</v>
      </c>
      <c r="G795">
        <v>55</v>
      </c>
      <c r="H795">
        <v>52</v>
      </c>
      <c r="I795">
        <f>SUM(StudentPerformance[[#This Row],[math score]],StudentPerformance[[#This Row],[reading score]],StudentPerformance[[#This Row],[writing score]])</f>
        <v>168</v>
      </c>
      <c r="J795" t="str">
        <f>IF(StudentPerformance[[#This Row],[math score]]&gt;50,"Pass","Fail")</f>
        <v>Pass</v>
      </c>
      <c r="K795" t="str">
        <f>IF(StudentPerformance[[#This Row],[reading score]]&gt;50,"Pass","Fail")</f>
        <v>Pass</v>
      </c>
      <c r="L795" t="str">
        <f>IF(StudentPerformance[[#This Row],[writing score]]&gt;50,"Pass","Fail")</f>
        <v>Pass</v>
      </c>
      <c r="M795" t="str">
        <f t="shared" si="12"/>
        <v>Pass</v>
      </c>
    </row>
    <row r="796" spans="1:13" x14ac:dyDescent="0.2">
      <c r="A796">
        <f>RANK(StudentPerformance[[#This Row],[Total marks]],StudentPerformance[Total marks],0)</f>
        <v>786</v>
      </c>
      <c r="B796" t="s">
        <v>15</v>
      </c>
      <c r="C796" t="s">
        <v>18</v>
      </c>
      <c r="D796" t="s">
        <v>19</v>
      </c>
      <c r="E796" t="s">
        <v>10</v>
      </c>
      <c r="F796">
        <v>64</v>
      </c>
      <c r="G796">
        <v>54</v>
      </c>
      <c r="H796">
        <v>50</v>
      </c>
      <c r="I796">
        <f>SUM(StudentPerformance[[#This Row],[math score]],StudentPerformance[[#This Row],[reading score]],StudentPerformance[[#This Row],[writing score]])</f>
        <v>168</v>
      </c>
      <c r="J796" t="str">
        <f>IF(StudentPerformance[[#This Row],[math score]]&gt;50,"Pass","Fail")</f>
        <v>Pass</v>
      </c>
      <c r="K796" t="str">
        <f>IF(StudentPerformance[[#This Row],[reading score]]&gt;50,"Pass","Fail")</f>
        <v>Pass</v>
      </c>
      <c r="L796" t="str">
        <f>IF(StudentPerformance[[#This Row],[writing score]]&gt;50,"Pass","Fail")</f>
        <v>Fail</v>
      </c>
      <c r="M796" t="str">
        <f t="shared" si="12"/>
        <v>Fail</v>
      </c>
    </row>
    <row r="797" spans="1:13" x14ac:dyDescent="0.2">
      <c r="A797">
        <f>RANK(StudentPerformance[[#This Row],[Total marks]],StudentPerformance[Total marks],0)</f>
        <v>796</v>
      </c>
      <c r="B797" t="s">
        <v>7</v>
      </c>
      <c r="C797" t="s">
        <v>18</v>
      </c>
      <c r="D797" t="s">
        <v>19</v>
      </c>
      <c r="E797" t="s">
        <v>10</v>
      </c>
      <c r="F797">
        <v>45</v>
      </c>
      <c r="G797">
        <v>63</v>
      </c>
      <c r="H797">
        <v>59</v>
      </c>
      <c r="I797">
        <f>SUM(StudentPerformance[[#This Row],[math score]],StudentPerformance[[#This Row],[reading score]],StudentPerformance[[#This Row],[writing score]])</f>
        <v>167</v>
      </c>
      <c r="J797" t="str">
        <f>IF(StudentPerformance[[#This Row],[math score]]&gt;50,"Pass","Fail")</f>
        <v>Fail</v>
      </c>
      <c r="K797" t="str">
        <f>IF(StudentPerformance[[#This Row],[reading score]]&gt;50,"Pass","Fail")</f>
        <v>Pass</v>
      </c>
      <c r="L797" t="str">
        <f>IF(StudentPerformance[[#This Row],[writing score]]&gt;50,"Pass","Fail")</f>
        <v>Pass</v>
      </c>
      <c r="M797" t="str">
        <f t="shared" si="12"/>
        <v>Fail</v>
      </c>
    </row>
    <row r="798" spans="1:13" x14ac:dyDescent="0.2">
      <c r="A798">
        <f>RANK(StudentPerformance[[#This Row],[Total marks]],StudentPerformance[Total marks],0)</f>
        <v>796</v>
      </c>
      <c r="B798" t="s">
        <v>7</v>
      </c>
      <c r="C798" t="s">
        <v>18</v>
      </c>
      <c r="D798" t="s">
        <v>17</v>
      </c>
      <c r="E798" t="s">
        <v>10</v>
      </c>
      <c r="F798">
        <v>52</v>
      </c>
      <c r="G798">
        <v>59</v>
      </c>
      <c r="H798">
        <v>56</v>
      </c>
      <c r="I798">
        <f>SUM(StudentPerformance[[#This Row],[math score]],StudentPerformance[[#This Row],[reading score]],StudentPerformance[[#This Row],[writing score]])</f>
        <v>167</v>
      </c>
      <c r="J798" t="str">
        <f>IF(StudentPerformance[[#This Row],[math score]]&gt;50,"Pass","Fail")</f>
        <v>Pass</v>
      </c>
      <c r="K798" t="str">
        <f>IF(StudentPerformance[[#This Row],[reading score]]&gt;50,"Pass","Fail")</f>
        <v>Pass</v>
      </c>
      <c r="L798" t="str">
        <f>IF(StudentPerformance[[#This Row],[writing score]]&gt;50,"Pass","Fail")</f>
        <v>Pass</v>
      </c>
      <c r="M798" t="str">
        <f t="shared" si="12"/>
        <v>Pass</v>
      </c>
    </row>
    <row r="799" spans="1:13" x14ac:dyDescent="0.2">
      <c r="A799">
        <f>RANK(StudentPerformance[[#This Row],[Total marks]],StudentPerformance[Total marks],0)</f>
        <v>796</v>
      </c>
      <c r="B799" t="s">
        <v>7</v>
      </c>
      <c r="C799" t="s">
        <v>18</v>
      </c>
      <c r="D799" t="s">
        <v>12</v>
      </c>
      <c r="E799" t="s">
        <v>10</v>
      </c>
      <c r="F799">
        <v>49</v>
      </c>
      <c r="G799">
        <v>58</v>
      </c>
      <c r="H799">
        <v>60</v>
      </c>
      <c r="I799">
        <f>SUM(StudentPerformance[[#This Row],[math score]],StudentPerformance[[#This Row],[reading score]],StudentPerformance[[#This Row],[writing score]])</f>
        <v>167</v>
      </c>
      <c r="J799" t="str">
        <f>IF(StudentPerformance[[#This Row],[math score]]&gt;50,"Pass","Fail")</f>
        <v>Fail</v>
      </c>
      <c r="K799" t="str">
        <f>IF(StudentPerformance[[#This Row],[reading score]]&gt;50,"Pass","Fail")</f>
        <v>Pass</v>
      </c>
      <c r="L799" t="str">
        <f>IF(StudentPerformance[[#This Row],[writing score]]&gt;50,"Pass","Fail")</f>
        <v>Pass</v>
      </c>
      <c r="M799" t="str">
        <f t="shared" si="12"/>
        <v>Fail</v>
      </c>
    </row>
    <row r="800" spans="1:13" x14ac:dyDescent="0.2">
      <c r="A800">
        <f>RANK(StudentPerformance[[#This Row],[Total marks]],StudentPerformance[Total marks],0)</f>
        <v>796</v>
      </c>
      <c r="B800" t="s">
        <v>15</v>
      </c>
      <c r="C800" t="s">
        <v>16</v>
      </c>
      <c r="D800" t="s">
        <v>9</v>
      </c>
      <c r="E800" t="s">
        <v>13</v>
      </c>
      <c r="F800">
        <v>49</v>
      </c>
      <c r="G800">
        <v>58</v>
      </c>
      <c r="H800">
        <v>60</v>
      </c>
      <c r="I800">
        <f>SUM(StudentPerformance[[#This Row],[math score]],StudentPerformance[[#This Row],[reading score]],StudentPerformance[[#This Row],[writing score]])</f>
        <v>167</v>
      </c>
      <c r="J800" t="str">
        <f>IF(StudentPerformance[[#This Row],[math score]]&gt;50,"Pass","Fail")</f>
        <v>Fail</v>
      </c>
      <c r="K800" t="str">
        <f>IF(StudentPerformance[[#This Row],[reading score]]&gt;50,"Pass","Fail")</f>
        <v>Pass</v>
      </c>
      <c r="L800" t="str">
        <f>IF(StudentPerformance[[#This Row],[writing score]]&gt;50,"Pass","Fail")</f>
        <v>Pass</v>
      </c>
      <c r="M800" t="str">
        <f t="shared" si="12"/>
        <v>Fail</v>
      </c>
    </row>
    <row r="801" spans="1:13" x14ac:dyDescent="0.2">
      <c r="A801">
        <f>RANK(StudentPerformance[[#This Row],[Total marks]],StudentPerformance[Total marks],0)</f>
        <v>796</v>
      </c>
      <c r="B801" t="s">
        <v>15</v>
      </c>
      <c r="C801" t="s">
        <v>21</v>
      </c>
      <c r="D801" t="s">
        <v>19</v>
      </c>
      <c r="E801" t="s">
        <v>13</v>
      </c>
      <c r="F801">
        <v>57</v>
      </c>
      <c r="G801">
        <v>56</v>
      </c>
      <c r="H801">
        <v>54</v>
      </c>
      <c r="I801">
        <f>SUM(StudentPerformance[[#This Row],[math score]],StudentPerformance[[#This Row],[reading score]],StudentPerformance[[#This Row],[writing score]])</f>
        <v>167</v>
      </c>
      <c r="J801" t="str">
        <f>IF(StudentPerformance[[#This Row],[math score]]&gt;50,"Pass","Fail")</f>
        <v>Pass</v>
      </c>
      <c r="K801" t="str">
        <f>IF(StudentPerformance[[#This Row],[reading score]]&gt;50,"Pass","Fail")</f>
        <v>Pass</v>
      </c>
      <c r="L801" t="str">
        <f>IF(StudentPerformance[[#This Row],[writing score]]&gt;50,"Pass","Fail")</f>
        <v>Pass</v>
      </c>
      <c r="M801" t="str">
        <f t="shared" si="12"/>
        <v>Pass</v>
      </c>
    </row>
    <row r="802" spans="1:13" x14ac:dyDescent="0.2">
      <c r="A802">
        <f>RANK(StudentPerformance[[#This Row],[Total marks]],StudentPerformance[Total marks],0)</f>
        <v>796</v>
      </c>
      <c r="B802" t="s">
        <v>15</v>
      </c>
      <c r="C802" t="s">
        <v>11</v>
      </c>
      <c r="D802" t="s">
        <v>17</v>
      </c>
      <c r="E802" t="s">
        <v>13</v>
      </c>
      <c r="F802">
        <v>57</v>
      </c>
      <c r="G802">
        <v>54</v>
      </c>
      <c r="H802">
        <v>56</v>
      </c>
      <c r="I802">
        <f>SUM(StudentPerformance[[#This Row],[math score]],StudentPerformance[[#This Row],[reading score]],StudentPerformance[[#This Row],[writing score]])</f>
        <v>167</v>
      </c>
      <c r="J802" t="str">
        <f>IF(StudentPerformance[[#This Row],[math score]]&gt;50,"Pass","Fail")</f>
        <v>Pass</v>
      </c>
      <c r="K802" t="str">
        <f>IF(StudentPerformance[[#This Row],[reading score]]&gt;50,"Pass","Fail")</f>
        <v>Pass</v>
      </c>
      <c r="L802" t="str">
        <f>IF(StudentPerformance[[#This Row],[writing score]]&gt;50,"Pass","Fail")</f>
        <v>Pass</v>
      </c>
      <c r="M802" t="str">
        <f t="shared" si="12"/>
        <v>Pass</v>
      </c>
    </row>
    <row r="803" spans="1:13" x14ac:dyDescent="0.2">
      <c r="A803">
        <f>RANK(StudentPerformance[[#This Row],[Total marks]],StudentPerformance[Total marks],0)</f>
        <v>796</v>
      </c>
      <c r="B803" t="s">
        <v>15</v>
      </c>
      <c r="C803" t="s">
        <v>11</v>
      </c>
      <c r="D803" t="s">
        <v>17</v>
      </c>
      <c r="E803" t="s">
        <v>13</v>
      </c>
      <c r="F803">
        <v>60</v>
      </c>
      <c r="G803">
        <v>51</v>
      </c>
      <c r="H803">
        <v>56</v>
      </c>
      <c r="I803">
        <f>SUM(StudentPerformance[[#This Row],[math score]],StudentPerformance[[#This Row],[reading score]],StudentPerformance[[#This Row],[writing score]])</f>
        <v>167</v>
      </c>
      <c r="J803" t="str">
        <f>IF(StudentPerformance[[#This Row],[math score]]&gt;50,"Pass","Fail")</f>
        <v>Pass</v>
      </c>
      <c r="K803" t="str">
        <f>IF(StudentPerformance[[#This Row],[reading score]]&gt;50,"Pass","Fail")</f>
        <v>Pass</v>
      </c>
      <c r="L803" t="str">
        <f>IF(StudentPerformance[[#This Row],[writing score]]&gt;50,"Pass","Fail")</f>
        <v>Pass</v>
      </c>
      <c r="M803" t="str">
        <f t="shared" si="12"/>
        <v>Pass</v>
      </c>
    </row>
    <row r="804" spans="1:13" x14ac:dyDescent="0.2">
      <c r="A804">
        <f>RANK(StudentPerformance[[#This Row],[Total marks]],StudentPerformance[Total marks],0)</f>
        <v>803</v>
      </c>
      <c r="B804" t="s">
        <v>7</v>
      </c>
      <c r="C804" t="s">
        <v>16</v>
      </c>
      <c r="D804" t="s">
        <v>20</v>
      </c>
      <c r="E804" t="s">
        <v>10</v>
      </c>
      <c r="F804">
        <v>44</v>
      </c>
      <c r="G804">
        <v>64</v>
      </c>
      <c r="H804">
        <v>58</v>
      </c>
      <c r="I804">
        <f>SUM(StudentPerformance[[#This Row],[math score]],StudentPerformance[[#This Row],[reading score]],StudentPerformance[[#This Row],[writing score]])</f>
        <v>166</v>
      </c>
      <c r="J804" t="str">
        <f>IF(StudentPerformance[[#This Row],[math score]]&gt;50,"Pass","Fail")</f>
        <v>Fail</v>
      </c>
      <c r="K804" t="str">
        <f>IF(StudentPerformance[[#This Row],[reading score]]&gt;50,"Pass","Fail")</f>
        <v>Pass</v>
      </c>
      <c r="L804" t="str">
        <f>IF(StudentPerformance[[#This Row],[writing score]]&gt;50,"Pass","Fail")</f>
        <v>Pass</v>
      </c>
      <c r="M804" t="str">
        <f t="shared" si="12"/>
        <v>Fail</v>
      </c>
    </row>
    <row r="805" spans="1:13" x14ac:dyDescent="0.2">
      <c r="A805">
        <f>RANK(StudentPerformance[[#This Row],[Total marks]],StudentPerformance[Total marks],0)</f>
        <v>803</v>
      </c>
      <c r="B805" t="s">
        <v>7</v>
      </c>
      <c r="C805" t="s">
        <v>11</v>
      </c>
      <c r="D805" t="s">
        <v>9</v>
      </c>
      <c r="E805" t="s">
        <v>10</v>
      </c>
      <c r="F805">
        <v>43</v>
      </c>
      <c r="G805">
        <v>62</v>
      </c>
      <c r="H805">
        <v>61</v>
      </c>
      <c r="I805">
        <f>SUM(StudentPerformance[[#This Row],[math score]],StudentPerformance[[#This Row],[reading score]],StudentPerformance[[#This Row],[writing score]])</f>
        <v>166</v>
      </c>
      <c r="J805" t="str">
        <f>IF(StudentPerformance[[#This Row],[math score]]&gt;50,"Pass","Fail")</f>
        <v>Fail</v>
      </c>
      <c r="K805" t="str">
        <f>IF(StudentPerformance[[#This Row],[reading score]]&gt;50,"Pass","Fail")</f>
        <v>Pass</v>
      </c>
      <c r="L805" t="str">
        <f>IF(StudentPerformance[[#This Row],[writing score]]&gt;50,"Pass","Fail")</f>
        <v>Pass</v>
      </c>
      <c r="M805" t="str">
        <f t="shared" si="12"/>
        <v>Fail</v>
      </c>
    </row>
    <row r="806" spans="1:13" x14ac:dyDescent="0.2">
      <c r="A806">
        <f>RANK(StudentPerformance[[#This Row],[Total marks]],StudentPerformance[Total marks],0)</f>
        <v>803</v>
      </c>
      <c r="B806" t="s">
        <v>15</v>
      </c>
      <c r="C806" t="s">
        <v>11</v>
      </c>
      <c r="D806" t="s">
        <v>9</v>
      </c>
      <c r="E806" t="s">
        <v>10</v>
      </c>
      <c r="F806">
        <v>53</v>
      </c>
      <c r="G806">
        <v>58</v>
      </c>
      <c r="H806">
        <v>55</v>
      </c>
      <c r="I806">
        <f>SUM(StudentPerformance[[#This Row],[math score]],StudentPerformance[[#This Row],[reading score]],StudentPerformance[[#This Row],[writing score]])</f>
        <v>166</v>
      </c>
      <c r="J806" t="str">
        <f>IF(StudentPerformance[[#This Row],[math score]]&gt;50,"Pass","Fail")</f>
        <v>Pass</v>
      </c>
      <c r="K806" t="str">
        <f>IF(StudentPerformance[[#This Row],[reading score]]&gt;50,"Pass","Fail")</f>
        <v>Pass</v>
      </c>
      <c r="L806" t="str">
        <f>IF(StudentPerformance[[#This Row],[writing score]]&gt;50,"Pass","Fail")</f>
        <v>Pass</v>
      </c>
      <c r="M806" t="str">
        <f t="shared" si="12"/>
        <v>Pass</v>
      </c>
    </row>
    <row r="807" spans="1:13" x14ac:dyDescent="0.2">
      <c r="A807">
        <f>RANK(StudentPerformance[[#This Row],[Total marks]],StudentPerformance[Total marks],0)</f>
        <v>803</v>
      </c>
      <c r="B807" t="s">
        <v>15</v>
      </c>
      <c r="C807" t="s">
        <v>11</v>
      </c>
      <c r="D807" t="s">
        <v>17</v>
      </c>
      <c r="E807" t="s">
        <v>10</v>
      </c>
      <c r="F807">
        <v>58</v>
      </c>
      <c r="G807">
        <v>55</v>
      </c>
      <c r="H807">
        <v>53</v>
      </c>
      <c r="I807">
        <f>SUM(StudentPerformance[[#This Row],[math score]],StudentPerformance[[#This Row],[reading score]],StudentPerformance[[#This Row],[writing score]])</f>
        <v>166</v>
      </c>
      <c r="J807" t="str">
        <f>IF(StudentPerformance[[#This Row],[math score]]&gt;50,"Pass","Fail")</f>
        <v>Pass</v>
      </c>
      <c r="K807" t="str">
        <f>IF(StudentPerformance[[#This Row],[reading score]]&gt;50,"Pass","Fail")</f>
        <v>Pass</v>
      </c>
      <c r="L807" t="str">
        <f>IF(StudentPerformance[[#This Row],[writing score]]&gt;50,"Pass","Fail")</f>
        <v>Pass</v>
      </c>
      <c r="M807" t="str">
        <f t="shared" si="12"/>
        <v>Pass</v>
      </c>
    </row>
    <row r="808" spans="1:13" x14ac:dyDescent="0.2">
      <c r="A808">
        <f>RANK(StudentPerformance[[#This Row],[Total marks]],StudentPerformance[Total marks],0)</f>
        <v>803</v>
      </c>
      <c r="B808" t="s">
        <v>15</v>
      </c>
      <c r="C808" t="s">
        <v>11</v>
      </c>
      <c r="D808" t="s">
        <v>19</v>
      </c>
      <c r="E808" t="s">
        <v>10</v>
      </c>
      <c r="F808">
        <v>62</v>
      </c>
      <c r="G808">
        <v>55</v>
      </c>
      <c r="H808">
        <v>49</v>
      </c>
      <c r="I808">
        <f>SUM(StudentPerformance[[#This Row],[math score]],StudentPerformance[[#This Row],[reading score]],StudentPerformance[[#This Row],[writing score]])</f>
        <v>166</v>
      </c>
      <c r="J808" t="str">
        <f>IF(StudentPerformance[[#This Row],[math score]]&gt;50,"Pass","Fail")</f>
        <v>Pass</v>
      </c>
      <c r="K808" t="str">
        <f>IF(StudentPerformance[[#This Row],[reading score]]&gt;50,"Pass","Fail")</f>
        <v>Pass</v>
      </c>
      <c r="L808" t="str">
        <f>IF(StudentPerformance[[#This Row],[writing score]]&gt;50,"Pass","Fail")</f>
        <v>Fail</v>
      </c>
      <c r="M808" t="str">
        <f t="shared" si="12"/>
        <v>Fail</v>
      </c>
    </row>
    <row r="809" spans="1:13" x14ac:dyDescent="0.2">
      <c r="A809">
        <f>RANK(StudentPerformance[[#This Row],[Total marks]],StudentPerformance[Total marks],0)</f>
        <v>808</v>
      </c>
      <c r="B809" t="s">
        <v>15</v>
      </c>
      <c r="C809" t="s">
        <v>18</v>
      </c>
      <c r="D809" t="s">
        <v>12</v>
      </c>
      <c r="E809" t="s">
        <v>10</v>
      </c>
      <c r="F809">
        <v>55</v>
      </c>
      <c r="G809">
        <v>58</v>
      </c>
      <c r="H809">
        <v>52</v>
      </c>
      <c r="I809">
        <f>SUM(StudentPerformance[[#This Row],[math score]],StudentPerformance[[#This Row],[reading score]],StudentPerformance[[#This Row],[writing score]])</f>
        <v>165</v>
      </c>
      <c r="J809" t="str">
        <f>IF(StudentPerformance[[#This Row],[math score]]&gt;50,"Pass","Fail")</f>
        <v>Pass</v>
      </c>
      <c r="K809" t="str">
        <f>IF(StudentPerformance[[#This Row],[reading score]]&gt;50,"Pass","Fail")</f>
        <v>Pass</v>
      </c>
      <c r="L809" t="str">
        <f>IF(StudentPerformance[[#This Row],[writing score]]&gt;50,"Pass","Fail")</f>
        <v>Pass</v>
      </c>
      <c r="M809" t="str">
        <f t="shared" si="12"/>
        <v>Pass</v>
      </c>
    </row>
    <row r="810" spans="1:13" x14ac:dyDescent="0.2">
      <c r="A810">
        <f>RANK(StudentPerformance[[#This Row],[Total marks]],StudentPerformance[Total marks],0)</f>
        <v>808</v>
      </c>
      <c r="B810" t="s">
        <v>7</v>
      </c>
      <c r="C810" t="s">
        <v>18</v>
      </c>
      <c r="D810" t="s">
        <v>19</v>
      </c>
      <c r="E810" t="s">
        <v>13</v>
      </c>
      <c r="F810">
        <v>52</v>
      </c>
      <c r="G810">
        <v>57</v>
      </c>
      <c r="H810">
        <v>56</v>
      </c>
      <c r="I810">
        <f>SUM(StudentPerformance[[#This Row],[math score]],StudentPerformance[[#This Row],[reading score]],StudentPerformance[[#This Row],[writing score]])</f>
        <v>165</v>
      </c>
      <c r="J810" t="str">
        <f>IF(StudentPerformance[[#This Row],[math score]]&gt;50,"Pass","Fail")</f>
        <v>Pass</v>
      </c>
      <c r="K810" t="str">
        <f>IF(StudentPerformance[[#This Row],[reading score]]&gt;50,"Pass","Fail")</f>
        <v>Pass</v>
      </c>
      <c r="L810" t="str">
        <f>IF(StudentPerformance[[#This Row],[writing score]]&gt;50,"Pass","Fail")</f>
        <v>Pass</v>
      </c>
      <c r="M810" t="str">
        <f t="shared" si="12"/>
        <v>Pass</v>
      </c>
    </row>
    <row r="811" spans="1:13" x14ac:dyDescent="0.2">
      <c r="A811">
        <f>RANK(StudentPerformance[[#This Row],[Total marks]],StudentPerformance[Total marks],0)</f>
        <v>810</v>
      </c>
      <c r="B811" t="s">
        <v>7</v>
      </c>
      <c r="C811" t="s">
        <v>11</v>
      </c>
      <c r="D811" t="s">
        <v>19</v>
      </c>
      <c r="E811" t="s">
        <v>10</v>
      </c>
      <c r="F811">
        <v>42</v>
      </c>
      <c r="G811">
        <v>62</v>
      </c>
      <c r="H811">
        <v>60</v>
      </c>
      <c r="I811">
        <f>SUM(StudentPerformance[[#This Row],[math score]],StudentPerformance[[#This Row],[reading score]],StudentPerformance[[#This Row],[writing score]])</f>
        <v>164</v>
      </c>
      <c r="J811" t="str">
        <f>IF(StudentPerformance[[#This Row],[math score]]&gt;50,"Pass","Fail")</f>
        <v>Fail</v>
      </c>
      <c r="K811" t="str">
        <f>IF(StudentPerformance[[#This Row],[reading score]]&gt;50,"Pass","Fail")</f>
        <v>Pass</v>
      </c>
      <c r="L811" t="str">
        <f>IF(StudentPerformance[[#This Row],[writing score]]&gt;50,"Pass","Fail")</f>
        <v>Pass</v>
      </c>
      <c r="M811" t="str">
        <f t="shared" si="12"/>
        <v>Fail</v>
      </c>
    </row>
    <row r="812" spans="1:13" x14ac:dyDescent="0.2">
      <c r="A812">
        <f>RANK(StudentPerformance[[#This Row],[Total marks]],StudentPerformance[Total marks],0)</f>
        <v>810</v>
      </c>
      <c r="B812" t="s">
        <v>15</v>
      </c>
      <c r="C812" t="s">
        <v>8</v>
      </c>
      <c r="D812" t="s">
        <v>19</v>
      </c>
      <c r="E812" t="s">
        <v>10</v>
      </c>
      <c r="F812">
        <v>59</v>
      </c>
      <c r="G812">
        <v>58</v>
      </c>
      <c r="H812">
        <v>47</v>
      </c>
      <c r="I812">
        <f>SUM(StudentPerformance[[#This Row],[math score]],StudentPerformance[[#This Row],[reading score]],StudentPerformance[[#This Row],[writing score]])</f>
        <v>164</v>
      </c>
      <c r="J812" t="str">
        <f>IF(StudentPerformance[[#This Row],[math score]]&gt;50,"Pass","Fail")</f>
        <v>Pass</v>
      </c>
      <c r="K812" t="str">
        <f>IF(StudentPerformance[[#This Row],[reading score]]&gt;50,"Pass","Fail")</f>
        <v>Pass</v>
      </c>
      <c r="L812" t="str">
        <f>IF(StudentPerformance[[#This Row],[writing score]]&gt;50,"Pass","Fail")</f>
        <v>Fail</v>
      </c>
      <c r="M812" t="str">
        <f t="shared" si="12"/>
        <v>Fail</v>
      </c>
    </row>
    <row r="813" spans="1:13" x14ac:dyDescent="0.2">
      <c r="A813">
        <f>RANK(StudentPerformance[[#This Row],[Total marks]],StudentPerformance[Total marks],0)</f>
        <v>810</v>
      </c>
      <c r="B813" t="s">
        <v>7</v>
      </c>
      <c r="C813" t="s">
        <v>11</v>
      </c>
      <c r="D813" t="s">
        <v>17</v>
      </c>
      <c r="E813" t="s">
        <v>10</v>
      </c>
      <c r="F813">
        <v>52</v>
      </c>
      <c r="G813">
        <v>55</v>
      </c>
      <c r="H813">
        <v>57</v>
      </c>
      <c r="I813">
        <f>SUM(StudentPerformance[[#This Row],[math score]],StudentPerformance[[#This Row],[reading score]],StudentPerformance[[#This Row],[writing score]])</f>
        <v>164</v>
      </c>
      <c r="J813" t="str">
        <f>IF(StudentPerformance[[#This Row],[math score]]&gt;50,"Pass","Fail")</f>
        <v>Pass</v>
      </c>
      <c r="K813" t="str">
        <f>IF(StudentPerformance[[#This Row],[reading score]]&gt;50,"Pass","Fail")</f>
        <v>Pass</v>
      </c>
      <c r="L813" t="str">
        <f>IF(StudentPerformance[[#This Row],[writing score]]&gt;50,"Pass","Fail")</f>
        <v>Pass</v>
      </c>
      <c r="M813" t="str">
        <f t="shared" si="12"/>
        <v>Pass</v>
      </c>
    </row>
    <row r="814" spans="1:13" x14ac:dyDescent="0.2">
      <c r="A814">
        <f>RANK(StudentPerformance[[#This Row],[Total marks]],StudentPerformance[Total marks],0)</f>
        <v>810</v>
      </c>
      <c r="B814" t="s">
        <v>15</v>
      </c>
      <c r="C814" t="s">
        <v>11</v>
      </c>
      <c r="D814" t="s">
        <v>17</v>
      </c>
      <c r="E814" t="s">
        <v>10</v>
      </c>
      <c r="F814">
        <v>58</v>
      </c>
      <c r="G814">
        <v>54</v>
      </c>
      <c r="H814">
        <v>52</v>
      </c>
      <c r="I814">
        <f>SUM(StudentPerformance[[#This Row],[math score]],StudentPerformance[[#This Row],[reading score]],StudentPerformance[[#This Row],[writing score]])</f>
        <v>164</v>
      </c>
      <c r="J814" t="str">
        <f>IF(StudentPerformance[[#This Row],[math score]]&gt;50,"Pass","Fail")</f>
        <v>Pass</v>
      </c>
      <c r="K814" t="str">
        <f>IF(StudentPerformance[[#This Row],[reading score]]&gt;50,"Pass","Fail")</f>
        <v>Pass</v>
      </c>
      <c r="L814" t="str">
        <f>IF(StudentPerformance[[#This Row],[writing score]]&gt;50,"Pass","Fail")</f>
        <v>Pass</v>
      </c>
      <c r="M814" t="str">
        <f t="shared" si="12"/>
        <v>Pass</v>
      </c>
    </row>
    <row r="815" spans="1:13" x14ac:dyDescent="0.2">
      <c r="A815">
        <f>RANK(StudentPerformance[[#This Row],[Total marks]],StudentPerformance[Total marks],0)</f>
        <v>810</v>
      </c>
      <c r="B815" t="s">
        <v>15</v>
      </c>
      <c r="C815" t="s">
        <v>8</v>
      </c>
      <c r="D815" t="s">
        <v>9</v>
      </c>
      <c r="E815" t="s">
        <v>10</v>
      </c>
      <c r="F815">
        <v>59</v>
      </c>
      <c r="G815">
        <v>54</v>
      </c>
      <c r="H815">
        <v>51</v>
      </c>
      <c r="I815">
        <f>SUM(StudentPerformance[[#This Row],[math score]],StudentPerformance[[#This Row],[reading score]],StudentPerformance[[#This Row],[writing score]])</f>
        <v>164</v>
      </c>
      <c r="J815" t="str">
        <f>IF(StudentPerformance[[#This Row],[math score]]&gt;50,"Pass","Fail")</f>
        <v>Pass</v>
      </c>
      <c r="K815" t="str">
        <f>IF(StudentPerformance[[#This Row],[reading score]]&gt;50,"Pass","Fail")</f>
        <v>Pass</v>
      </c>
      <c r="L815" t="str">
        <f>IF(StudentPerformance[[#This Row],[writing score]]&gt;50,"Pass","Fail")</f>
        <v>Pass</v>
      </c>
      <c r="M815" t="str">
        <f t="shared" si="12"/>
        <v>Pass</v>
      </c>
    </row>
    <row r="816" spans="1:13" x14ac:dyDescent="0.2">
      <c r="A816">
        <f>RANK(StudentPerformance[[#This Row],[Total marks]],StudentPerformance[Total marks],0)</f>
        <v>810</v>
      </c>
      <c r="B816" t="s">
        <v>15</v>
      </c>
      <c r="C816" t="s">
        <v>11</v>
      </c>
      <c r="D816" t="s">
        <v>19</v>
      </c>
      <c r="E816" t="s">
        <v>10</v>
      </c>
      <c r="F816">
        <v>59</v>
      </c>
      <c r="G816">
        <v>53</v>
      </c>
      <c r="H816">
        <v>52</v>
      </c>
      <c r="I816">
        <f>SUM(StudentPerformance[[#This Row],[math score]],StudentPerformance[[#This Row],[reading score]],StudentPerformance[[#This Row],[writing score]])</f>
        <v>164</v>
      </c>
      <c r="J816" t="str">
        <f>IF(StudentPerformance[[#This Row],[math score]]&gt;50,"Pass","Fail")</f>
        <v>Pass</v>
      </c>
      <c r="K816" t="str">
        <f>IF(StudentPerformance[[#This Row],[reading score]]&gt;50,"Pass","Fail")</f>
        <v>Pass</v>
      </c>
      <c r="L816" t="str">
        <f>IF(StudentPerformance[[#This Row],[writing score]]&gt;50,"Pass","Fail")</f>
        <v>Pass</v>
      </c>
      <c r="M816" t="str">
        <f t="shared" si="12"/>
        <v>Pass</v>
      </c>
    </row>
    <row r="817" spans="1:13" x14ac:dyDescent="0.2">
      <c r="A817">
        <f>RANK(StudentPerformance[[#This Row],[Total marks]],StudentPerformance[Total marks],0)</f>
        <v>810</v>
      </c>
      <c r="B817" t="s">
        <v>15</v>
      </c>
      <c r="C817" t="s">
        <v>11</v>
      </c>
      <c r="D817" t="s">
        <v>19</v>
      </c>
      <c r="E817" t="s">
        <v>13</v>
      </c>
      <c r="F817">
        <v>58</v>
      </c>
      <c r="G817">
        <v>52</v>
      </c>
      <c r="H817">
        <v>54</v>
      </c>
      <c r="I817">
        <f>SUM(StudentPerformance[[#This Row],[math score]],StudentPerformance[[#This Row],[reading score]],StudentPerformance[[#This Row],[writing score]])</f>
        <v>164</v>
      </c>
      <c r="J817" t="str">
        <f>IF(StudentPerformance[[#This Row],[math score]]&gt;50,"Pass","Fail")</f>
        <v>Pass</v>
      </c>
      <c r="K817" t="str">
        <f>IF(StudentPerformance[[#This Row],[reading score]]&gt;50,"Pass","Fail")</f>
        <v>Pass</v>
      </c>
      <c r="L817" t="str">
        <f>IF(StudentPerformance[[#This Row],[writing score]]&gt;50,"Pass","Fail")</f>
        <v>Pass</v>
      </c>
      <c r="M817" t="str">
        <f t="shared" si="12"/>
        <v>Pass</v>
      </c>
    </row>
    <row r="818" spans="1:13" x14ac:dyDescent="0.2">
      <c r="A818">
        <f>RANK(StudentPerformance[[#This Row],[Total marks]],StudentPerformance[Total marks],0)</f>
        <v>810</v>
      </c>
      <c r="B818" t="s">
        <v>15</v>
      </c>
      <c r="C818" t="s">
        <v>16</v>
      </c>
      <c r="D818" t="s">
        <v>12</v>
      </c>
      <c r="E818" t="s">
        <v>13</v>
      </c>
      <c r="F818">
        <v>61</v>
      </c>
      <c r="G818">
        <v>51</v>
      </c>
      <c r="H818">
        <v>52</v>
      </c>
      <c r="I818">
        <f>SUM(StudentPerformance[[#This Row],[math score]],StudentPerformance[[#This Row],[reading score]],StudentPerformance[[#This Row],[writing score]])</f>
        <v>164</v>
      </c>
      <c r="J818" t="str">
        <f>IF(StudentPerformance[[#This Row],[math score]]&gt;50,"Pass","Fail")</f>
        <v>Pass</v>
      </c>
      <c r="K818" t="str">
        <f>IF(StudentPerformance[[#This Row],[reading score]]&gt;50,"Pass","Fail")</f>
        <v>Pass</v>
      </c>
      <c r="L818" t="str">
        <f>IF(StudentPerformance[[#This Row],[writing score]]&gt;50,"Pass","Fail")</f>
        <v>Pass</v>
      </c>
      <c r="M818" t="str">
        <f t="shared" si="12"/>
        <v>Pass</v>
      </c>
    </row>
    <row r="819" spans="1:13" x14ac:dyDescent="0.2">
      <c r="A819">
        <f>RANK(StudentPerformance[[#This Row],[Total marks]],StudentPerformance[Total marks],0)</f>
        <v>810</v>
      </c>
      <c r="B819" t="s">
        <v>15</v>
      </c>
      <c r="C819" t="s">
        <v>18</v>
      </c>
      <c r="D819" t="s">
        <v>12</v>
      </c>
      <c r="E819" t="s">
        <v>10</v>
      </c>
      <c r="F819">
        <v>61</v>
      </c>
      <c r="G819">
        <v>47</v>
      </c>
      <c r="H819">
        <v>56</v>
      </c>
      <c r="I819">
        <f>SUM(StudentPerformance[[#This Row],[math score]],StudentPerformance[[#This Row],[reading score]],StudentPerformance[[#This Row],[writing score]])</f>
        <v>164</v>
      </c>
      <c r="J819" t="str">
        <f>IF(StudentPerformance[[#This Row],[math score]]&gt;50,"Pass","Fail")</f>
        <v>Pass</v>
      </c>
      <c r="K819" t="str">
        <f>IF(StudentPerformance[[#This Row],[reading score]]&gt;50,"Pass","Fail")</f>
        <v>Fail</v>
      </c>
      <c r="L819" t="str">
        <f>IF(StudentPerformance[[#This Row],[writing score]]&gt;50,"Pass","Fail")</f>
        <v>Pass</v>
      </c>
      <c r="M819" t="str">
        <f t="shared" si="12"/>
        <v>Fail</v>
      </c>
    </row>
    <row r="820" spans="1:13" x14ac:dyDescent="0.2">
      <c r="A820">
        <f>RANK(StudentPerformance[[#This Row],[Total marks]],StudentPerformance[Total marks],0)</f>
        <v>819</v>
      </c>
      <c r="B820" t="s">
        <v>15</v>
      </c>
      <c r="C820" t="s">
        <v>11</v>
      </c>
      <c r="D820" t="s">
        <v>14</v>
      </c>
      <c r="E820" t="s">
        <v>10</v>
      </c>
      <c r="F820">
        <v>54</v>
      </c>
      <c r="G820">
        <v>59</v>
      </c>
      <c r="H820">
        <v>50</v>
      </c>
      <c r="I820">
        <f>SUM(StudentPerformance[[#This Row],[math score]],StudentPerformance[[#This Row],[reading score]],StudentPerformance[[#This Row],[writing score]])</f>
        <v>163</v>
      </c>
      <c r="J820" t="str">
        <f>IF(StudentPerformance[[#This Row],[math score]]&gt;50,"Pass","Fail")</f>
        <v>Pass</v>
      </c>
      <c r="K820" t="str">
        <f>IF(StudentPerformance[[#This Row],[reading score]]&gt;50,"Pass","Fail")</f>
        <v>Pass</v>
      </c>
      <c r="L820" t="str">
        <f>IF(StudentPerformance[[#This Row],[writing score]]&gt;50,"Pass","Fail")</f>
        <v>Fail</v>
      </c>
      <c r="M820" t="str">
        <f t="shared" si="12"/>
        <v>Fail</v>
      </c>
    </row>
    <row r="821" spans="1:13" x14ac:dyDescent="0.2">
      <c r="A821">
        <f>RANK(StudentPerformance[[#This Row],[Total marks]],StudentPerformance[Total marks],0)</f>
        <v>819</v>
      </c>
      <c r="B821" t="s">
        <v>7</v>
      </c>
      <c r="C821" t="s">
        <v>18</v>
      </c>
      <c r="D821" t="s">
        <v>12</v>
      </c>
      <c r="E821" t="s">
        <v>10</v>
      </c>
      <c r="F821">
        <v>51</v>
      </c>
      <c r="G821">
        <v>58</v>
      </c>
      <c r="H821">
        <v>54</v>
      </c>
      <c r="I821">
        <f>SUM(StudentPerformance[[#This Row],[math score]],StudentPerformance[[#This Row],[reading score]],StudentPerformance[[#This Row],[writing score]])</f>
        <v>163</v>
      </c>
      <c r="J821" t="str">
        <f>IF(StudentPerformance[[#This Row],[math score]]&gt;50,"Pass","Fail")</f>
        <v>Pass</v>
      </c>
      <c r="K821" t="str">
        <f>IF(StudentPerformance[[#This Row],[reading score]]&gt;50,"Pass","Fail")</f>
        <v>Pass</v>
      </c>
      <c r="L821" t="str">
        <f>IF(StudentPerformance[[#This Row],[writing score]]&gt;50,"Pass","Fail")</f>
        <v>Pass</v>
      </c>
      <c r="M821" t="str">
        <f t="shared" si="12"/>
        <v>Pass</v>
      </c>
    </row>
    <row r="822" spans="1:13" x14ac:dyDescent="0.2">
      <c r="A822">
        <f>RANK(StudentPerformance[[#This Row],[Total marks]],StudentPerformance[Total marks],0)</f>
        <v>819</v>
      </c>
      <c r="B822" t="s">
        <v>7</v>
      </c>
      <c r="C822" t="s">
        <v>18</v>
      </c>
      <c r="D822" t="s">
        <v>19</v>
      </c>
      <c r="E822" t="s">
        <v>10</v>
      </c>
      <c r="F822">
        <v>56</v>
      </c>
      <c r="G822">
        <v>52</v>
      </c>
      <c r="H822">
        <v>55</v>
      </c>
      <c r="I822">
        <f>SUM(StudentPerformance[[#This Row],[math score]],StudentPerformance[[#This Row],[reading score]],StudentPerformance[[#This Row],[writing score]])</f>
        <v>163</v>
      </c>
      <c r="J822" t="str">
        <f>IF(StudentPerformance[[#This Row],[math score]]&gt;50,"Pass","Fail")</f>
        <v>Pass</v>
      </c>
      <c r="K822" t="str">
        <f>IF(StudentPerformance[[#This Row],[reading score]]&gt;50,"Pass","Fail")</f>
        <v>Pass</v>
      </c>
      <c r="L822" t="str">
        <f>IF(StudentPerformance[[#This Row],[writing score]]&gt;50,"Pass","Fail")</f>
        <v>Pass</v>
      </c>
      <c r="M822" t="str">
        <f t="shared" si="12"/>
        <v>Pass</v>
      </c>
    </row>
    <row r="823" spans="1:13" x14ac:dyDescent="0.2">
      <c r="A823">
        <f>RANK(StudentPerformance[[#This Row],[Total marks]],StudentPerformance[Total marks],0)</f>
        <v>819</v>
      </c>
      <c r="B823" t="s">
        <v>7</v>
      </c>
      <c r="C823" t="s">
        <v>16</v>
      </c>
      <c r="D823" t="s">
        <v>19</v>
      </c>
      <c r="E823" t="s">
        <v>13</v>
      </c>
      <c r="F823">
        <v>53</v>
      </c>
      <c r="G823">
        <v>50</v>
      </c>
      <c r="H823">
        <v>60</v>
      </c>
      <c r="I823">
        <f>SUM(StudentPerformance[[#This Row],[math score]],StudentPerformance[[#This Row],[reading score]],StudentPerformance[[#This Row],[writing score]])</f>
        <v>163</v>
      </c>
      <c r="J823" t="str">
        <f>IF(StudentPerformance[[#This Row],[math score]]&gt;50,"Pass","Fail")</f>
        <v>Pass</v>
      </c>
      <c r="K823" t="str">
        <f>IF(StudentPerformance[[#This Row],[reading score]]&gt;50,"Pass","Fail")</f>
        <v>Fail</v>
      </c>
      <c r="L823" t="str">
        <f>IF(StudentPerformance[[#This Row],[writing score]]&gt;50,"Pass","Fail")</f>
        <v>Pass</v>
      </c>
      <c r="M823" t="str">
        <f t="shared" si="12"/>
        <v>Fail</v>
      </c>
    </row>
    <row r="824" spans="1:13" x14ac:dyDescent="0.2">
      <c r="A824">
        <f>RANK(StudentPerformance[[#This Row],[Total marks]],StudentPerformance[Total marks],0)</f>
        <v>819</v>
      </c>
      <c r="B824" t="s">
        <v>15</v>
      </c>
      <c r="C824" t="s">
        <v>18</v>
      </c>
      <c r="D824" t="s">
        <v>20</v>
      </c>
      <c r="E824" t="s">
        <v>10</v>
      </c>
      <c r="F824">
        <v>62</v>
      </c>
      <c r="G824">
        <v>49</v>
      </c>
      <c r="H824">
        <v>52</v>
      </c>
      <c r="I824">
        <f>SUM(StudentPerformance[[#This Row],[math score]],StudentPerformance[[#This Row],[reading score]],StudentPerformance[[#This Row],[writing score]])</f>
        <v>163</v>
      </c>
      <c r="J824" t="str">
        <f>IF(StudentPerformance[[#This Row],[math score]]&gt;50,"Pass","Fail")</f>
        <v>Pass</v>
      </c>
      <c r="K824" t="str">
        <f>IF(StudentPerformance[[#This Row],[reading score]]&gt;50,"Pass","Fail")</f>
        <v>Fail</v>
      </c>
      <c r="L824" t="str">
        <f>IF(StudentPerformance[[#This Row],[writing score]]&gt;50,"Pass","Fail")</f>
        <v>Pass</v>
      </c>
      <c r="M824" t="str">
        <f t="shared" si="12"/>
        <v>Fail</v>
      </c>
    </row>
    <row r="825" spans="1:13" x14ac:dyDescent="0.2">
      <c r="A825">
        <f>RANK(StudentPerformance[[#This Row],[Total marks]],StudentPerformance[Total marks],0)</f>
        <v>824</v>
      </c>
      <c r="B825" t="s">
        <v>7</v>
      </c>
      <c r="C825" t="s">
        <v>8</v>
      </c>
      <c r="D825" t="s">
        <v>17</v>
      </c>
      <c r="E825" t="s">
        <v>10</v>
      </c>
      <c r="F825">
        <v>46</v>
      </c>
      <c r="G825">
        <v>61</v>
      </c>
      <c r="H825">
        <v>55</v>
      </c>
      <c r="I825">
        <f>SUM(StudentPerformance[[#This Row],[math score]],StudentPerformance[[#This Row],[reading score]],StudentPerformance[[#This Row],[writing score]])</f>
        <v>162</v>
      </c>
      <c r="J825" t="str">
        <f>IF(StudentPerformance[[#This Row],[math score]]&gt;50,"Pass","Fail")</f>
        <v>Fail</v>
      </c>
      <c r="K825" t="str">
        <f>IF(StudentPerformance[[#This Row],[reading score]]&gt;50,"Pass","Fail")</f>
        <v>Pass</v>
      </c>
      <c r="L825" t="str">
        <f>IF(StudentPerformance[[#This Row],[writing score]]&gt;50,"Pass","Fail")</f>
        <v>Pass</v>
      </c>
      <c r="M825" t="str">
        <f t="shared" si="12"/>
        <v>Fail</v>
      </c>
    </row>
    <row r="826" spans="1:13" x14ac:dyDescent="0.2">
      <c r="A826">
        <f>RANK(StudentPerformance[[#This Row],[Total marks]],StudentPerformance[Total marks],0)</f>
        <v>824</v>
      </c>
      <c r="B826" t="s">
        <v>7</v>
      </c>
      <c r="C826" t="s">
        <v>8</v>
      </c>
      <c r="D826" t="s">
        <v>20</v>
      </c>
      <c r="E826" t="s">
        <v>10</v>
      </c>
      <c r="F826">
        <v>49</v>
      </c>
      <c r="G826">
        <v>58</v>
      </c>
      <c r="H826">
        <v>55</v>
      </c>
      <c r="I826">
        <f>SUM(StudentPerformance[[#This Row],[math score]],StudentPerformance[[#This Row],[reading score]],StudentPerformance[[#This Row],[writing score]])</f>
        <v>162</v>
      </c>
      <c r="J826" t="str">
        <f>IF(StudentPerformance[[#This Row],[math score]]&gt;50,"Pass","Fail")</f>
        <v>Fail</v>
      </c>
      <c r="K826" t="str">
        <f>IF(StudentPerformance[[#This Row],[reading score]]&gt;50,"Pass","Fail")</f>
        <v>Pass</v>
      </c>
      <c r="L826" t="str">
        <f>IF(StudentPerformance[[#This Row],[writing score]]&gt;50,"Pass","Fail")</f>
        <v>Pass</v>
      </c>
      <c r="M826" t="str">
        <f t="shared" si="12"/>
        <v>Fail</v>
      </c>
    </row>
    <row r="827" spans="1:13" x14ac:dyDescent="0.2">
      <c r="A827">
        <f>RANK(StudentPerformance[[#This Row],[Total marks]],StudentPerformance[Total marks],0)</f>
        <v>824</v>
      </c>
      <c r="B827" t="s">
        <v>7</v>
      </c>
      <c r="C827" t="s">
        <v>8</v>
      </c>
      <c r="D827" t="s">
        <v>12</v>
      </c>
      <c r="E827" t="s">
        <v>13</v>
      </c>
      <c r="F827">
        <v>48</v>
      </c>
      <c r="G827">
        <v>56</v>
      </c>
      <c r="H827">
        <v>58</v>
      </c>
      <c r="I827">
        <f>SUM(StudentPerformance[[#This Row],[math score]],StudentPerformance[[#This Row],[reading score]],StudentPerformance[[#This Row],[writing score]])</f>
        <v>162</v>
      </c>
      <c r="J827" t="str">
        <f>IF(StudentPerformance[[#This Row],[math score]]&gt;50,"Pass","Fail")</f>
        <v>Fail</v>
      </c>
      <c r="K827" t="str">
        <f>IF(StudentPerformance[[#This Row],[reading score]]&gt;50,"Pass","Fail")</f>
        <v>Pass</v>
      </c>
      <c r="L827" t="str">
        <f>IF(StudentPerformance[[#This Row],[writing score]]&gt;50,"Pass","Fail")</f>
        <v>Pass</v>
      </c>
      <c r="M827" t="str">
        <f t="shared" si="12"/>
        <v>Fail</v>
      </c>
    </row>
    <row r="828" spans="1:13" x14ac:dyDescent="0.2">
      <c r="A828">
        <f>RANK(StudentPerformance[[#This Row],[Total marks]],StudentPerformance[Total marks],0)</f>
        <v>824</v>
      </c>
      <c r="B828" t="s">
        <v>15</v>
      </c>
      <c r="C828" t="s">
        <v>21</v>
      </c>
      <c r="D828" t="s">
        <v>19</v>
      </c>
      <c r="E828" t="s">
        <v>10</v>
      </c>
      <c r="F828">
        <v>55</v>
      </c>
      <c r="G828">
        <v>56</v>
      </c>
      <c r="H828">
        <v>51</v>
      </c>
      <c r="I828">
        <f>SUM(StudentPerformance[[#This Row],[math score]],StudentPerformance[[#This Row],[reading score]],StudentPerformance[[#This Row],[writing score]])</f>
        <v>162</v>
      </c>
      <c r="J828" t="str">
        <f>IF(StudentPerformance[[#This Row],[math score]]&gt;50,"Pass","Fail")</f>
        <v>Pass</v>
      </c>
      <c r="K828" t="str">
        <f>IF(StudentPerformance[[#This Row],[reading score]]&gt;50,"Pass","Fail")</f>
        <v>Pass</v>
      </c>
      <c r="L828" t="str">
        <f>IF(StudentPerformance[[#This Row],[writing score]]&gt;50,"Pass","Fail")</f>
        <v>Pass</v>
      </c>
      <c r="M828" t="str">
        <f t="shared" si="12"/>
        <v>Pass</v>
      </c>
    </row>
    <row r="829" spans="1:13" x14ac:dyDescent="0.2">
      <c r="A829">
        <f>RANK(StudentPerformance[[#This Row],[Total marks]],StudentPerformance[Total marks],0)</f>
        <v>824</v>
      </c>
      <c r="B829" t="s">
        <v>15</v>
      </c>
      <c r="C829" t="s">
        <v>18</v>
      </c>
      <c r="D829" t="s">
        <v>20</v>
      </c>
      <c r="E829" t="s">
        <v>10</v>
      </c>
      <c r="F829">
        <v>56</v>
      </c>
      <c r="G829">
        <v>54</v>
      </c>
      <c r="H829">
        <v>52</v>
      </c>
      <c r="I829">
        <f>SUM(StudentPerformance[[#This Row],[math score]],StudentPerformance[[#This Row],[reading score]],StudentPerformance[[#This Row],[writing score]])</f>
        <v>162</v>
      </c>
      <c r="J829" t="str">
        <f>IF(StudentPerformance[[#This Row],[math score]]&gt;50,"Pass","Fail")</f>
        <v>Pass</v>
      </c>
      <c r="K829" t="str">
        <f>IF(StudentPerformance[[#This Row],[reading score]]&gt;50,"Pass","Fail")</f>
        <v>Pass</v>
      </c>
      <c r="L829" t="str">
        <f>IF(StudentPerformance[[#This Row],[writing score]]&gt;50,"Pass","Fail")</f>
        <v>Pass</v>
      </c>
      <c r="M829" t="str">
        <f t="shared" si="12"/>
        <v>Pass</v>
      </c>
    </row>
    <row r="830" spans="1:13" x14ac:dyDescent="0.2">
      <c r="A830">
        <f>RANK(StudentPerformance[[#This Row],[Total marks]],StudentPerformance[Total marks],0)</f>
        <v>824</v>
      </c>
      <c r="B830" t="s">
        <v>15</v>
      </c>
      <c r="C830" t="s">
        <v>16</v>
      </c>
      <c r="D830" t="s">
        <v>19</v>
      </c>
      <c r="E830" t="s">
        <v>10</v>
      </c>
      <c r="F830">
        <v>57</v>
      </c>
      <c r="G830">
        <v>51</v>
      </c>
      <c r="H830">
        <v>54</v>
      </c>
      <c r="I830">
        <f>SUM(StudentPerformance[[#This Row],[math score]],StudentPerformance[[#This Row],[reading score]],StudentPerformance[[#This Row],[writing score]])</f>
        <v>162</v>
      </c>
      <c r="J830" t="str">
        <f>IF(StudentPerformance[[#This Row],[math score]]&gt;50,"Pass","Fail")</f>
        <v>Pass</v>
      </c>
      <c r="K830" t="str">
        <f>IF(StudentPerformance[[#This Row],[reading score]]&gt;50,"Pass","Fail")</f>
        <v>Pass</v>
      </c>
      <c r="L830" t="str">
        <f>IF(StudentPerformance[[#This Row],[writing score]]&gt;50,"Pass","Fail")</f>
        <v>Pass</v>
      </c>
      <c r="M830" t="str">
        <f t="shared" si="12"/>
        <v>Pass</v>
      </c>
    </row>
    <row r="831" spans="1:13" x14ac:dyDescent="0.2">
      <c r="A831">
        <f>RANK(StudentPerformance[[#This Row],[Total marks]],StudentPerformance[Total marks],0)</f>
        <v>830</v>
      </c>
      <c r="B831" t="s">
        <v>7</v>
      </c>
      <c r="C831" t="s">
        <v>18</v>
      </c>
      <c r="D831" t="s">
        <v>17</v>
      </c>
      <c r="E831" t="s">
        <v>13</v>
      </c>
      <c r="F831">
        <v>42</v>
      </c>
      <c r="G831">
        <v>61</v>
      </c>
      <c r="H831">
        <v>58</v>
      </c>
      <c r="I831">
        <f>SUM(StudentPerformance[[#This Row],[math score]],StudentPerformance[[#This Row],[reading score]],StudentPerformance[[#This Row],[writing score]])</f>
        <v>161</v>
      </c>
      <c r="J831" t="str">
        <f>IF(StudentPerformance[[#This Row],[math score]]&gt;50,"Pass","Fail")</f>
        <v>Fail</v>
      </c>
      <c r="K831" t="str">
        <f>IF(StudentPerformance[[#This Row],[reading score]]&gt;50,"Pass","Fail")</f>
        <v>Pass</v>
      </c>
      <c r="L831" t="str">
        <f>IF(StudentPerformance[[#This Row],[writing score]]&gt;50,"Pass","Fail")</f>
        <v>Pass</v>
      </c>
      <c r="M831" t="str">
        <f t="shared" si="12"/>
        <v>Fail</v>
      </c>
    </row>
    <row r="832" spans="1:13" x14ac:dyDescent="0.2">
      <c r="A832">
        <f>RANK(StudentPerformance[[#This Row],[Total marks]],StudentPerformance[Total marks],0)</f>
        <v>830</v>
      </c>
      <c r="B832" t="s">
        <v>7</v>
      </c>
      <c r="C832" t="s">
        <v>18</v>
      </c>
      <c r="D832" t="s">
        <v>17</v>
      </c>
      <c r="E832" t="s">
        <v>10</v>
      </c>
      <c r="F832">
        <v>43</v>
      </c>
      <c r="G832">
        <v>60</v>
      </c>
      <c r="H832">
        <v>58</v>
      </c>
      <c r="I832">
        <f>SUM(StudentPerformance[[#This Row],[math score]],StudentPerformance[[#This Row],[reading score]],StudentPerformance[[#This Row],[writing score]])</f>
        <v>161</v>
      </c>
      <c r="J832" t="str">
        <f>IF(StudentPerformance[[#This Row],[math score]]&gt;50,"Pass","Fail")</f>
        <v>Fail</v>
      </c>
      <c r="K832" t="str">
        <f>IF(StudentPerformance[[#This Row],[reading score]]&gt;50,"Pass","Fail")</f>
        <v>Pass</v>
      </c>
      <c r="L832" t="str">
        <f>IF(StudentPerformance[[#This Row],[writing score]]&gt;50,"Pass","Fail")</f>
        <v>Pass</v>
      </c>
      <c r="M832" t="str">
        <f t="shared" si="12"/>
        <v>Fail</v>
      </c>
    </row>
    <row r="833" spans="1:13" x14ac:dyDescent="0.2">
      <c r="A833">
        <f>RANK(StudentPerformance[[#This Row],[Total marks]],StudentPerformance[Total marks],0)</f>
        <v>830</v>
      </c>
      <c r="B833" t="s">
        <v>7</v>
      </c>
      <c r="C833" t="s">
        <v>11</v>
      </c>
      <c r="D833" t="s">
        <v>17</v>
      </c>
      <c r="E833" t="s">
        <v>10</v>
      </c>
      <c r="F833">
        <v>46</v>
      </c>
      <c r="G833">
        <v>58</v>
      </c>
      <c r="H833">
        <v>57</v>
      </c>
      <c r="I833">
        <f>SUM(StudentPerformance[[#This Row],[math score]],StudentPerformance[[#This Row],[reading score]],StudentPerformance[[#This Row],[writing score]])</f>
        <v>161</v>
      </c>
      <c r="J833" t="str">
        <f>IF(StudentPerformance[[#This Row],[math score]]&gt;50,"Pass","Fail")</f>
        <v>Fail</v>
      </c>
      <c r="K833" t="str">
        <f>IF(StudentPerformance[[#This Row],[reading score]]&gt;50,"Pass","Fail")</f>
        <v>Pass</v>
      </c>
      <c r="L833" t="str">
        <f>IF(StudentPerformance[[#This Row],[writing score]]&gt;50,"Pass","Fail")</f>
        <v>Pass</v>
      </c>
      <c r="M833" t="str">
        <f t="shared" si="12"/>
        <v>Fail</v>
      </c>
    </row>
    <row r="834" spans="1:13" x14ac:dyDescent="0.2">
      <c r="A834">
        <f>RANK(StudentPerformance[[#This Row],[Total marks]],StudentPerformance[Total marks],0)</f>
        <v>830</v>
      </c>
      <c r="B834" t="s">
        <v>15</v>
      </c>
      <c r="C834" t="s">
        <v>11</v>
      </c>
      <c r="D834" t="s">
        <v>9</v>
      </c>
      <c r="E834" t="s">
        <v>10</v>
      </c>
      <c r="F834">
        <v>58</v>
      </c>
      <c r="G834">
        <v>55</v>
      </c>
      <c r="H834">
        <v>48</v>
      </c>
      <c r="I834">
        <f>SUM(StudentPerformance[[#This Row],[math score]],StudentPerformance[[#This Row],[reading score]],StudentPerformance[[#This Row],[writing score]])</f>
        <v>161</v>
      </c>
      <c r="J834" t="str">
        <f>IF(StudentPerformance[[#This Row],[math score]]&gt;50,"Pass","Fail")</f>
        <v>Pass</v>
      </c>
      <c r="K834" t="str">
        <f>IF(StudentPerformance[[#This Row],[reading score]]&gt;50,"Pass","Fail")</f>
        <v>Pass</v>
      </c>
      <c r="L834" t="str">
        <f>IF(StudentPerformance[[#This Row],[writing score]]&gt;50,"Pass","Fail")</f>
        <v>Fail</v>
      </c>
      <c r="M834" t="str">
        <f t="shared" ref="M834:M897" si="13">IF(AND(J834="Pass",K834="Pass",L834="Pass"),"Pass","Fail")</f>
        <v>Fail</v>
      </c>
    </row>
    <row r="835" spans="1:13" x14ac:dyDescent="0.2">
      <c r="A835">
        <f>RANK(StudentPerformance[[#This Row],[Total marks]],StudentPerformance[Total marks],0)</f>
        <v>830</v>
      </c>
      <c r="B835" t="s">
        <v>7</v>
      </c>
      <c r="C835" t="s">
        <v>16</v>
      </c>
      <c r="D835" t="s">
        <v>14</v>
      </c>
      <c r="E835" t="s">
        <v>10</v>
      </c>
      <c r="F835">
        <v>50</v>
      </c>
      <c r="G835">
        <v>53</v>
      </c>
      <c r="H835">
        <v>58</v>
      </c>
      <c r="I835">
        <f>SUM(StudentPerformance[[#This Row],[math score]],StudentPerformance[[#This Row],[reading score]],StudentPerformance[[#This Row],[writing score]])</f>
        <v>161</v>
      </c>
      <c r="J835" t="str">
        <f>IF(StudentPerformance[[#This Row],[math score]]&gt;50,"Pass","Fail")</f>
        <v>Fail</v>
      </c>
      <c r="K835" t="str">
        <f>IF(StudentPerformance[[#This Row],[reading score]]&gt;50,"Pass","Fail")</f>
        <v>Pass</v>
      </c>
      <c r="L835" t="str">
        <f>IF(StudentPerformance[[#This Row],[writing score]]&gt;50,"Pass","Fail")</f>
        <v>Pass</v>
      </c>
      <c r="M835" t="str">
        <f t="shared" si="13"/>
        <v>Fail</v>
      </c>
    </row>
    <row r="836" spans="1:13" x14ac:dyDescent="0.2">
      <c r="A836">
        <f>RANK(StudentPerformance[[#This Row],[Total marks]],StudentPerformance[Total marks],0)</f>
        <v>830</v>
      </c>
      <c r="B836" t="s">
        <v>15</v>
      </c>
      <c r="C836" t="s">
        <v>11</v>
      </c>
      <c r="D836" t="s">
        <v>19</v>
      </c>
      <c r="E836" t="s">
        <v>13</v>
      </c>
      <c r="F836">
        <v>58</v>
      </c>
      <c r="G836">
        <v>51</v>
      </c>
      <c r="H836">
        <v>52</v>
      </c>
      <c r="I836">
        <f>SUM(StudentPerformance[[#This Row],[math score]],StudentPerformance[[#This Row],[reading score]],StudentPerformance[[#This Row],[writing score]])</f>
        <v>161</v>
      </c>
      <c r="J836" t="str">
        <f>IF(StudentPerformance[[#This Row],[math score]]&gt;50,"Pass","Fail")</f>
        <v>Pass</v>
      </c>
      <c r="K836" t="str">
        <f>IF(StudentPerformance[[#This Row],[reading score]]&gt;50,"Pass","Fail")</f>
        <v>Pass</v>
      </c>
      <c r="L836" t="str">
        <f>IF(StudentPerformance[[#This Row],[writing score]]&gt;50,"Pass","Fail")</f>
        <v>Pass</v>
      </c>
      <c r="M836" t="str">
        <f t="shared" si="13"/>
        <v>Pass</v>
      </c>
    </row>
    <row r="837" spans="1:13" x14ac:dyDescent="0.2">
      <c r="A837">
        <f>RANK(StudentPerformance[[#This Row],[Total marks]],StudentPerformance[Total marks],0)</f>
        <v>830</v>
      </c>
      <c r="B837" t="s">
        <v>15</v>
      </c>
      <c r="C837" t="s">
        <v>18</v>
      </c>
      <c r="D837" t="s">
        <v>19</v>
      </c>
      <c r="E837" t="s">
        <v>10</v>
      </c>
      <c r="F837">
        <v>57</v>
      </c>
      <c r="G837">
        <v>50</v>
      </c>
      <c r="H837">
        <v>54</v>
      </c>
      <c r="I837">
        <f>SUM(StudentPerformance[[#This Row],[math score]],StudentPerformance[[#This Row],[reading score]],StudentPerformance[[#This Row],[writing score]])</f>
        <v>161</v>
      </c>
      <c r="J837" t="str">
        <f>IF(StudentPerformance[[#This Row],[math score]]&gt;50,"Pass","Fail")</f>
        <v>Pass</v>
      </c>
      <c r="K837" t="str">
        <f>IF(StudentPerformance[[#This Row],[reading score]]&gt;50,"Pass","Fail")</f>
        <v>Fail</v>
      </c>
      <c r="L837" t="str">
        <f>IF(StudentPerformance[[#This Row],[writing score]]&gt;50,"Pass","Fail")</f>
        <v>Pass</v>
      </c>
      <c r="M837" t="str">
        <f t="shared" si="13"/>
        <v>Fail</v>
      </c>
    </row>
    <row r="838" spans="1:13" x14ac:dyDescent="0.2">
      <c r="A838">
        <f>RANK(StudentPerformance[[#This Row],[Total marks]],StudentPerformance[Total marks],0)</f>
        <v>837</v>
      </c>
      <c r="B838" t="s">
        <v>7</v>
      </c>
      <c r="C838" t="s">
        <v>11</v>
      </c>
      <c r="D838" t="s">
        <v>17</v>
      </c>
      <c r="E838" t="s">
        <v>10</v>
      </c>
      <c r="F838">
        <v>39</v>
      </c>
      <c r="G838">
        <v>64</v>
      </c>
      <c r="H838">
        <v>57</v>
      </c>
      <c r="I838">
        <f>SUM(StudentPerformance[[#This Row],[math score]],StudentPerformance[[#This Row],[reading score]],StudentPerformance[[#This Row],[writing score]])</f>
        <v>160</v>
      </c>
      <c r="J838" t="str">
        <f>IF(StudentPerformance[[#This Row],[math score]]&gt;50,"Pass","Fail")</f>
        <v>Fail</v>
      </c>
      <c r="K838" t="str">
        <f>IF(StudentPerformance[[#This Row],[reading score]]&gt;50,"Pass","Fail")</f>
        <v>Pass</v>
      </c>
      <c r="L838" t="str">
        <f>IF(StudentPerformance[[#This Row],[writing score]]&gt;50,"Pass","Fail")</f>
        <v>Pass</v>
      </c>
      <c r="M838" t="str">
        <f t="shared" si="13"/>
        <v>Fail</v>
      </c>
    </row>
    <row r="839" spans="1:13" x14ac:dyDescent="0.2">
      <c r="A839">
        <f>RANK(StudentPerformance[[#This Row],[Total marks]],StudentPerformance[Total marks],0)</f>
        <v>837</v>
      </c>
      <c r="B839" t="s">
        <v>7</v>
      </c>
      <c r="C839" t="s">
        <v>18</v>
      </c>
      <c r="D839" t="s">
        <v>20</v>
      </c>
      <c r="E839" t="s">
        <v>10</v>
      </c>
      <c r="F839">
        <v>48</v>
      </c>
      <c r="G839">
        <v>58</v>
      </c>
      <c r="H839">
        <v>54</v>
      </c>
      <c r="I839">
        <f>SUM(StudentPerformance[[#This Row],[math score]],StudentPerformance[[#This Row],[reading score]],StudentPerformance[[#This Row],[writing score]])</f>
        <v>160</v>
      </c>
      <c r="J839" t="str">
        <f>IF(StudentPerformance[[#This Row],[math score]]&gt;50,"Pass","Fail")</f>
        <v>Fail</v>
      </c>
      <c r="K839" t="str">
        <f>IF(StudentPerformance[[#This Row],[reading score]]&gt;50,"Pass","Fail")</f>
        <v>Pass</v>
      </c>
      <c r="L839" t="str">
        <f>IF(StudentPerformance[[#This Row],[writing score]]&gt;50,"Pass","Fail")</f>
        <v>Pass</v>
      </c>
      <c r="M839" t="str">
        <f t="shared" si="13"/>
        <v>Fail</v>
      </c>
    </row>
    <row r="840" spans="1:13" x14ac:dyDescent="0.2">
      <c r="A840">
        <f>RANK(StudentPerformance[[#This Row],[Total marks]],StudentPerformance[Total marks],0)</f>
        <v>837</v>
      </c>
      <c r="B840" t="s">
        <v>7</v>
      </c>
      <c r="C840" t="s">
        <v>21</v>
      </c>
      <c r="D840" t="s">
        <v>17</v>
      </c>
      <c r="E840" t="s">
        <v>10</v>
      </c>
      <c r="F840">
        <v>50</v>
      </c>
      <c r="G840">
        <v>56</v>
      </c>
      <c r="H840">
        <v>54</v>
      </c>
      <c r="I840">
        <f>SUM(StudentPerformance[[#This Row],[math score]],StudentPerformance[[#This Row],[reading score]],StudentPerformance[[#This Row],[writing score]])</f>
        <v>160</v>
      </c>
      <c r="J840" t="str">
        <f>IF(StudentPerformance[[#This Row],[math score]]&gt;50,"Pass","Fail")</f>
        <v>Fail</v>
      </c>
      <c r="K840" t="str">
        <f>IF(StudentPerformance[[#This Row],[reading score]]&gt;50,"Pass","Fail")</f>
        <v>Pass</v>
      </c>
      <c r="L840" t="str">
        <f>IF(StudentPerformance[[#This Row],[writing score]]&gt;50,"Pass","Fail")</f>
        <v>Pass</v>
      </c>
      <c r="M840" t="str">
        <f t="shared" si="13"/>
        <v>Fail</v>
      </c>
    </row>
    <row r="841" spans="1:13" x14ac:dyDescent="0.2">
      <c r="A841">
        <f>RANK(StudentPerformance[[#This Row],[Total marks]],StudentPerformance[Total marks],0)</f>
        <v>837</v>
      </c>
      <c r="B841" t="s">
        <v>15</v>
      </c>
      <c r="C841" t="s">
        <v>11</v>
      </c>
      <c r="D841" t="s">
        <v>20</v>
      </c>
      <c r="E841" t="s">
        <v>13</v>
      </c>
      <c r="F841">
        <v>51</v>
      </c>
      <c r="G841">
        <v>56</v>
      </c>
      <c r="H841">
        <v>53</v>
      </c>
      <c r="I841">
        <f>SUM(StudentPerformance[[#This Row],[math score]],StudentPerformance[[#This Row],[reading score]],StudentPerformance[[#This Row],[writing score]])</f>
        <v>160</v>
      </c>
      <c r="J841" t="str">
        <f>IF(StudentPerformance[[#This Row],[math score]]&gt;50,"Pass","Fail")</f>
        <v>Pass</v>
      </c>
      <c r="K841" t="str">
        <f>IF(StudentPerformance[[#This Row],[reading score]]&gt;50,"Pass","Fail")</f>
        <v>Pass</v>
      </c>
      <c r="L841" t="str">
        <f>IF(StudentPerformance[[#This Row],[writing score]]&gt;50,"Pass","Fail")</f>
        <v>Pass</v>
      </c>
      <c r="M841" t="str">
        <f t="shared" si="13"/>
        <v>Pass</v>
      </c>
    </row>
    <row r="842" spans="1:13" x14ac:dyDescent="0.2">
      <c r="A842">
        <f>RANK(StudentPerformance[[#This Row],[Total marks]],StudentPerformance[Total marks],0)</f>
        <v>841</v>
      </c>
      <c r="B842" t="s">
        <v>15</v>
      </c>
      <c r="C842" t="s">
        <v>18</v>
      </c>
      <c r="D842" t="s">
        <v>17</v>
      </c>
      <c r="E842" t="s">
        <v>10</v>
      </c>
      <c r="F842">
        <v>52</v>
      </c>
      <c r="G842">
        <v>57</v>
      </c>
      <c r="H842">
        <v>50</v>
      </c>
      <c r="I842">
        <f>SUM(StudentPerformance[[#This Row],[math score]],StudentPerformance[[#This Row],[reading score]],StudentPerformance[[#This Row],[writing score]])</f>
        <v>159</v>
      </c>
      <c r="J842" t="str">
        <f>IF(StudentPerformance[[#This Row],[math score]]&gt;50,"Pass","Fail")</f>
        <v>Pass</v>
      </c>
      <c r="K842" t="str">
        <f>IF(StudentPerformance[[#This Row],[reading score]]&gt;50,"Pass","Fail")</f>
        <v>Pass</v>
      </c>
      <c r="L842" t="str">
        <f>IF(StudentPerformance[[#This Row],[writing score]]&gt;50,"Pass","Fail")</f>
        <v>Fail</v>
      </c>
      <c r="M842" t="str">
        <f t="shared" si="13"/>
        <v>Fail</v>
      </c>
    </row>
    <row r="843" spans="1:13" x14ac:dyDescent="0.2">
      <c r="A843">
        <f>RANK(StudentPerformance[[#This Row],[Total marks]],StudentPerformance[Total marks],0)</f>
        <v>841</v>
      </c>
      <c r="B843" t="s">
        <v>7</v>
      </c>
      <c r="C843" t="s">
        <v>18</v>
      </c>
      <c r="D843" t="s">
        <v>17</v>
      </c>
      <c r="E843" t="s">
        <v>10</v>
      </c>
      <c r="F843">
        <v>46</v>
      </c>
      <c r="G843">
        <v>56</v>
      </c>
      <c r="H843">
        <v>57</v>
      </c>
      <c r="I843">
        <f>SUM(StudentPerformance[[#This Row],[math score]],StudentPerformance[[#This Row],[reading score]],StudentPerformance[[#This Row],[writing score]])</f>
        <v>159</v>
      </c>
      <c r="J843" t="str">
        <f>IF(StudentPerformance[[#This Row],[math score]]&gt;50,"Pass","Fail")</f>
        <v>Fail</v>
      </c>
      <c r="K843" t="str">
        <f>IF(StudentPerformance[[#This Row],[reading score]]&gt;50,"Pass","Fail")</f>
        <v>Pass</v>
      </c>
      <c r="L843" t="str">
        <f>IF(StudentPerformance[[#This Row],[writing score]]&gt;50,"Pass","Fail")</f>
        <v>Pass</v>
      </c>
      <c r="M843" t="str">
        <f t="shared" si="13"/>
        <v>Fail</v>
      </c>
    </row>
    <row r="844" spans="1:13" x14ac:dyDescent="0.2">
      <c r="A844">
        <f>RANK(StudentPerformance[[#This Row],[Total marks]],StudentPerformance[Total marks],0)</f>
        <v>843</v>
      </c>
      <c r="B844" t="s">
        <v>7</v>
      </c>
      <c r="C844" t="s">
        <v>11</v>
      </c>
      <c r="D844" t="s">
        <v>20</v>
      </c>
      <c r="E844" t="s">
        <v>10</v>
      </c>
      <c r="F844">
        <v>48</v>
      </c>
      <c r="G844">
        <v>58</v>
      </c>
      <c r="H844">
        <v>52</v>
      </c>
      <c r="I844">
        <f>SUM(StudentPerformance[[#This Row],[math score]],StudentPerformance[[#This Row],[reading score]],StudentPerformance[[#This Row],[writing score]])</f>
        <v>158</v>
      </c>
      <c r="J844" t="str">
        <f>IF(StudentPerformance[[#This Row],[math score]]&gt;50,"Pass","Fail")</f>
        <v>Fail</v>
      </c>
      <c r="K844" t="str">
        <f>IF(StudentPerformance[[#This Row],[reading score]]&gt;50,"Pass","Fail")</f>
        <v>Pass</v>
      </c>
      <c r="L844" t="str">
        <f>IF(StudentPerformance[[#This Row],[writing score]]&gt;50,"Pass","Fail")</f>
        <v>Pass</v>
      </c>
      <c r="M844" t="str">
        <f t="shared" si="13"/>
        <v>Fail</v>
      </c>
    </row>
    <row r="845" spans="1:13" x14ac:dyDescent="0.2">
      <c r="A845">
        <f>RANK(StudentPerformance[[#This Row],[Total marks]],StudentPerformance[Total marks],0)</f>
        <v>843</v>
      </c>
      <c r="B845" t="s">
        <v>7</v>
      </c>
      <c r="C845" t="s">
        <v>18</v>
      </c>
      <c r="D845" t="s">
        <v>19</v>
      </c>
      <c r="E845" t="s">
        <v>10</v>
      </c>
      <c r="F845">
        <v>49</v>
      </c>
      <c r="G845">
        <v>57</v>
      </c>
      <c r="H845">
        <v>52</v>
      </c>
      <c r="I845">
        <f>SUM(StudentPerformance[[#This Row],[math score]],StudentPerformance[[#This Row],[reading score]],StudentPerformance[[#This Row],[writing score]])</f>
        <v>158</v>
      </c>
      <c r="J845" t="str">
        <f>IF(StudentPerformance[[#This Row],[math score]]&gt;50,"Pass","Fail")</f>
        <v>Fail</v>
      </c>
      <c r="K845" t="str">
        <f>IF(StudentPerformance[[#This Row],[reading score]]&gt;50,"Pass","Fail")</f>
        <v>Pass</v>
      </c>
      <c r="L845" t="str">
        <f>IF(StudentPerformance[[#This Row],[writing score]]&gt;50,"Pass","Fail")</f>
        <v>Pass</v>
      </c>
      <c r="M845" t="str">
        <f t="shared" si="13"/>
        <v>Fail</v>
      </c>
    </row>
    <row r="846" spans="1:13" x14ac:dyDescent="0.2">
      <c r="A846">
        <f>RANK(StudentPerformance[[#This Row],[Total marks]],StudentPerformance[Total marks],0)</f>
        <v>843</v>
      </c>
      <c r="B846" t="s">
        <v>7</v>
      </c>
      <c r="C846" t="s">
        <v>8</v>
      </c>
      <c r="D846" t="s">
        <v>19</v>
      </c>
      <c r="E846" t="s">
        <v>13</v>
      </c>
      <c r="F846">
        <v>46</v>
      </c>
      <c r="G846">
        <v>54</v>
      </c>
      <c r="H846">
        <v>58</v>
      </c>
      <c r="I846">
        <f>SUM(StudentPerformance[[#This Row],[math score]],StudentPerformance[[#This Row],[reading score]],StudentPerformance[[#This Row],[writing score]])</f>
        <v>158</v>
      </c>
      <c r="J846" t="str">
        <f>IF(StudentPerformance[[#This Row],[math score]]&gt;50,"Pass","Fail")</f>
        <v>Fail</v>
      </c>
      <c r="K846" t="str">
        <f>IF(StudentPerformance[[#This Row],[reading score]]&gt;50,"Pass","Fail")</f>
        <v>Pass</v>
      </c>
      <c r="L846" t="str">
        <f>IF(StudentPerformance[[#This Row],[writing score]]&gt;50,"Pass","Fail")</f>
        <v>Pass</v>
      </c>
      <c r="M846" t="str">
        <f t="shared" si="13"/>
        <v>Fail</v>
      </c>
    </row>
    <row r="847" spans="1:13" x14ac:dyDescent="0.2">
      <c r="A847">
        <f>RANK(StudentPerformance[[#This Row],[Total marks]],StudentPerformance[Total marks],0)</f>
        <v>843</v>
      </c>
      <c r="B847" t="s">
        <v>7</v>
      </c>
      <c r="C847" t="s">
        <v>18</v>
      </c>
      <c r="D847" t="s">
        <v>17</v>
      </c>
      <c r="E847" t="s">
        <v>10</v>
      </c>
      <c r="F847">
        <v>47</v>
      </c>
      <c r="G847">
        <v>53</v>
      </c>
      <c r="H847">
        <v>58</v>
      </c>
      <c r="I847">
        <f>SUM(StudentPerformance[[#This Row],[math score]],StudentPerformance[[#This Row],[reading score]],StudentPerformance[[#This Row],[writing score]])</f>
        <v>158</v>
      </c>
      <c r="J847" t="str">
        <f>IF(StudentPerformance[[#This Row],[math score]]&gt;50,"Pass","Fail")</f>
        <v>Fail</v>
      </c>
      <c r="K847" t="str">
        <f>IF(StudentPerformance[[#This Row],[reading score]]&gt;50,"Pass","Fail")</f>
        <v>Pass</v>
      </c>
      <c r="L847" t="str">
        <f>IF(StudentPerformance[[#This Row],[writing score]]&gt;50,"Pass","Fail")</f>
        <v>Pass</v>
      </c>
      <c r="M847" t="str">
        <f t="shared" si="13"/>
        <v>Fail</v>
      </c>
    </row>
    <row r="848" spans="1:13" x14ac:dyDescent="0.2">
      <c r="A848">
        <f>RANK(StudentPerformance[[#This Row],[Total marks]],StudentPerformance[Total marks],0)</f>
        <v>843</v>
      </c>
      <c r="B848" t="s">
        <v>7</v>
      </c>
      <c r="C848" t="s">
        <v>8</v>
      </c>
      <c r="D848" t="s">
        <v>19</v>
      </c>
      <c r="E848" t="s">
        <v>10</v>
      </c>
      <c r="F848">
        <v>50</v>
      </c>
      <c r="G848">
        <v>53</v>
      </c>
      <c r="H848">
        <v>55</v>
      </c>
      <c r="I848">
        <f>SUM(StudentPerformance[[#This Row],[math score]],StudentPerformance[[#This Row],[reading score]],StudentPerformance[[#This Row],[writing score]])</f>
        <v>158</v>
      </c>
      <c r="J848" t="str">
        <f>IF(StudentPerformance[[#This Row],[math score]]&gt;50,"Pass","Fail")</f>
        <v>Fail</v>
      </c>
      <c r="K848" t="str">
        <f>IF(StudentPerformance[[#This Row],[reading score]]&gt;50,"Pass","Fail")</f>
        <v>Pass</v>
      </c>
      <c r="L848" t="str">
        <f>IF(StudentPerformance[[#This Row],[writing score]]&gt;50,"Pass","Fail")</f>
        <v>Pass</v>
      </c>
      <c r="M848" t="str">
        <f t="shared" si="13"/>
        <v>Fail</v>
      </c>
    </row>
    <row r="849" spans="1:13" x14ac:dyDescent="0.2">
      <c r="A849">
        <f>RANK(StudentPerformance[[#This Row],[Total marks]],StudentPerformance[Total marks],0)</f>
        <v>843</v>
      </c>
      <c r="B849" t="s">
        <v>15</v>
      </c>
      <c r="C849" t="s">
        <v>18</v>
      </c>
      <c r="D849" t="s">
        <v>19</v>
      </c>
      <c r="E849" t="s">
        <v>10</v>
      </c>
      <c r="F849">
        <v>54</v>
      </c>
      <c r="G849">
        <v>52</v>
      </c>
      <c r="H849">
        <v>52</v>
      </c>
      <c r="I849">
        <f>SUM(StudentPerformance[[#This Row],[math score]],StudentPerformance[[#This Row],[reading score]],StudentPerformance[[#This Row],[writing score]])</f>
        <v>158</v>
      </c>
      <c r="J849" t="str">
        <f>IF(StudentPerformance[[#This Row],[math score]]&gt;50,"Pass","Fail")</f>
        <v>Pass</v>
      </c>
      <c r="K849" t="str">
        <f>IF(StudentPerformance[[#This Row],[reading score]]&gt;50,"Pass","Fail")</f>
        <v>Pass</v>
      </c>
      <c r="L849" t="str">
        <f>IF(StudentPerformance[[#This Row],[writing score]]&gt;50,"Pass","Fail")</f>
        <v>Pass</v>
      </c>
      <c r="M849" t="str">
        <f t="shared" si="13"/>
        <v>Pass</v>
      </c>
    </row>
    <row r="850" spans="1:13" x14ac:dyDescent="0.2">
      <c r="A850">
        <f>RANK(StudentPerformance[[#This Row],[Total marks]],StudentPerformance[Total marks],0)</f>
        <v>843</v>
      </c>
      <c r="B850" t="s">
        <v>15</v>
      </c>
      <c r="C850" t="s">
        <v>8</v>
      </c>
      <c r="D850" t="s">
        <v>19</v>
      </c>
      <c r="E850" t="s">
        <v>10</v>
      </c>
      <c r="F850">
        <v>63</v>
      </c>
      <c r="G850">
        <v>48</v>
      </c>
      <c r="H850">
        <v>47</v>
      </c>
      <c r="I850">
        <f>SUM(StudentPerformance[[#This Row],[math score]],StudentPerformance[[#This Row],[reading score]],StudentPerformance[[#This Row],[writing score]])</f>
        <v>158</v>
      </c>
      <c r="J850" t="str">
        <f>IF(StudentPerformance[[#This Row],[math score]]&gt;50,"Pass","Fail")</f>
        <v>Pass</v>
      </c>
      <c r="K850" t="str">
        <f>IF(StudentPerformance[[#This Row],[reading score]]&gt;50,"Pass","Fail")</f>
        <v>Fail</v>
      </c>
      <c r="L850" t="str">
        <f>IF(StudentPerformance[[#This Row],[writing score]]&gt;50,"Pass","Fail")</f>
        <v>Fail</v>
      </c>
      <c r="M850" t="str">
        <f t="shared" si="13"/>
        <v>Fail</v>
      </c>
    </row>
    <row r="851" spans="1:13" x14ac:dyDescent="0.2">
      <c r="A851">
        <f>RANK(StudentPerformance[[#This Row],[Total marks]],StudentPerformance[Total marks],0)</f>
        <v>850</v>
      </c>
      <c r="B851" t="s">
        <v>7</v>
      </c>
      <c r="C851" t="s">
        <v>11</v>
      </c>
      <c r="D851" t="s">
        <v>19</v>
      </c>
      <c r="E851" t="s">
        <v>10</v>
      </c>
      <c r="F851">
        <v>44</v>
      </c>
      <c r="G851">
        <v>61</v>
      </c>
      <c r="H851">
        <v>52</v>
      </c>
      <c r="I851">
        <f>SUM(StudentPerformance[[#This Row],[math score]],StudentPerformance[[#This Row],[reading score]],StudentPerformance[[#This Row],[writing score]])</f>
        <v>157</v>
      </c>
      <c r="J851" t="str">
        <f>IF(StudentPerformance[[#This Row],[math score]]&gt;50,"Pass","Fail")</f>
        <v>Fail</v>
      </c>
      <c r="K851" t="str">
        <f>IF(StudentPerformance[[#This Row],[reading score]]&gt;50,"Pass","Fail")</f>
        <v>Pass</v>
      </c>
      <c r="L851" t="str">
        <f>IF(StudentPerformance[[#This Row],[writing score]]&gt;50,"Pass","Fail")</f>
        <v>Pass</v>
      </c>
      <c r="M851" t="str">
        <f t="shared" si="13"/>
        <v>Fail</v>
      </c>
    </row>
    <row r="852" spans="1:13" x14ac:dyDescent="0.2">
      <c r="A852">
        <f>RANK(StudentPerformance[[#This Row],[Total marks]],StudentPerformance[Total marks],0)</f>
        <v>850</v>
      </c>
      <c r="B852" t="s">
        <v>15</v>
      </c>
      <c r="C852" t="s">
        <v>8</v>
      </c>
      <c r="D852" t="s">
        <v>12</v>
      </c>
      <c r="E852" t="s">
        <v>10</v>
      </c>
      <c r="F852">
        <v>55</v>
      </c>
      <c r="G852">
        <v>55</v>
      </c>
      <c r="H852">
        <v>47</v>
      </c>
      <c r="I852">
        <f>SUM(StudentPerformance[[#This Row],[math score]],StudentPerformance[[#This Row],[reading score]],StudentPerformance[[#This Row],[writing score]])</f>
        <v>157</v>
      </c>
      <c r="J852" t="str">
        <f>IF(StudentPerformance[[#This Row],[math score]]&gt;50,"Pass","Fail")</f>
        <v>Pass</v>
      </c>
      <c r="K852" t="str">
        <f>IF(StudentPerformance[[#This Row],[reading score]]&gt;50,"Pass","Fail")</f>
        <v>Pass</v>
      </c>
      <c r="L852" t="str">
        <f>IF(StudentPerformance[[#This Row],[writing score]]&gt;50,"Pass","Fail")</f>
        <v>Fail</v>
      </c>
      <c r="M852" t="str">
        <f t="shared" si="13"/>
        <v>Fail</v>
      </c>
    </row>
    <row r="853" spans="1:13" x14ac:dyDescent="0.2">
      <c r="A853">
        <f>RANK(StudentPerformance[[#This Row],[Total marks]],StudentPerformance[Total marks],0)</f>
        <v>850</v>
      </c>
      <c r="B853" t="s">
        <v>15</v>
      </c>
      <c r="C853" t="s">
        <v>8</v>
      </c>
      <c r="D853" t="s">
        <v>12</v>
      </c>
      <c r="E853" t="s">
        <v>10</v>
      </c>
      <c r="F853">
        <v>54</v>
      </c>
      <c r="G853">
        <v>52</v>
      </c>
      <c r="H853">
        <v>51</v>
      </c>
      <c r="I853">
        <f>SUM(StudentPerformance[[#This Row],[math score]],StudentPerformance[[#This Row],[reading score]],StudentPerformance[[#This Row],[writing score]])</f>
        <v>157</v>
      </c>
      <c r="J853" t="str">
        <f>IF(StudentPerformance[[#This Row],[math score]]&gt;50,"Pass","Fail")</f>
        <v>Pass</v>
      </c>
      <c r="K853" t="str">
        <f>IF(StudentPerformance[[#This Row],[reading score]]&gt;50,"Pass","Fail")</f>
        <v>Pass</v>
      </c>
      <c r="L853" t="str">
        <f>IF(StudentPerformance[[#This Row],[writing score]]&gt;50,"Pass","Fail")</f>
        <v>Pass</v>
      </c>
      <c r="M853" t="str">
        <f t="shared" si="13"/>
        <v>Pass</v>
      </c>
    </row>
    <row r="854" spans="1:13" x14ac:dyDescent="0.2">
      <c r="A854">
        <f>RANK(StudentPerformance[[#This Row],[Total marks]],StudentPerformance[Total marks],0)</f>
        <v>850</v>
      </c>
      <c r="B854" t="s">
        <v>15</v>
      </c>
      <c r="C854" t="s">
        <v>16</v>
      </c>
      <c r="D854" t="s">
        <v>19</v>
      </c>
      <c r="E854" t="s">
        <v>10</v>
      </c>
      <c r="F854">
        <v>59</v>
      </c>
      <c r="G854">
        <v>52</v>
      </c>
      <c r="H854">
        <v>46</v>
      </c>
      <c r="I854">
        <f>SUM(StudentPerformance[[#This Row],[math score]],StudentPerformance[[#This Row],[reading score]],StudentPerformance[[#This Row],[writing score]])</f>
        <v>157</v>
      </c>
      <c r="J854" t="str">
        <f>IF(StudentPerformance[[#This Row],[math score]]&gt;50,"Pass","Fail")</f>
        <v>Pass</v>
      </c>
      <c r="K854" t="str">
        <f>IF(StudentPerformance[[#This Row],[reading score]]&gt;50,"Pass","Fail")</f>
        <v>Pass</v>
      </c>
      <c r="L854" t="str">
        <f>IF(StudentPerformance[[#This Row],[writing score]]&gt;50,"Pass","Fail")</f>
        <v>Fail</v>
      </c>
      <c r="M854" t="str">
        <f t="shared" si="13"/>
        <v>Fail</v>
      </c>
    </row>
    <row r="855" spans="1:13" x14ac:dyDescent="0.2">
      <c r="A855">
        <f>RANK(StudentPerformance[[#This Row],[Total marks]],StudentPerformance[Total marks],0)</f>
        <v>850</v>
      </c>
      <c r="B855" t="s">
        <v>15</v>
      </c>
      <c r="C855" t="s">
        <v>16</v>
      </c>
      <c r="D855" t="s">
        <v>20</v>
      </c>
      <c r="E855" t="s">
        <v>10</v>
      </c>
      <c r="F855">
        <v>64</v>
      </c>
      <c r="G855">
        <v>50</v>
      </c>
      <c r="H855">
        <v>43</v>
      </c>
      <c r="I855">
        <f>SUM(StudentPerformance[[#This Row],[math score]],StudentPerformance[[#This Row],[reading score]],StudentPerformance[[#This Row],[writing score]])</f>
        <v>157</v>
      </c>
      <c r="J855" t="str">
        <f>IF(StudentPerformance[[#This Row],[math score]]&gt;50,"Pass","Fail")</f>
        <v>Pass</v>
      </c>
      <c r="K855" t="str">
        <f>IF(StudentPerformance[[#This Row],[reading score]]&gt;50,"Pass","Fail")</f>
        <v>Fail</v>
      </c>
      <c r="L855" t="str">
        <f>IF(StudentPerformance[[#This Row],[writing score]]&gt;50,"Pass","Fail")</f>
        <v>Fail</v>
      </c>
      <c r="M855" t="str">
        <f t="shared" si="13"/>
        <v>Fail</v>
      </c>
    </row>
    <row r="856" spans="1:13" x14ac:dyDescent="0.2">
      <c r="A856">
        <f>RANK(StudentPerformance[[#This Row],[Total marks]],StudentPerformance[Total marks],0)</f>
        <v>855</v>
      </c>
      <c r="B856" t="s">
        <v>7</v>
      </c>
      <c r="C856" t="s">
        <v>16</v>
      </c>
      <c r="D856" t="s">
        <v>20</v>
      </c>
      <c r="E856" t="s">
        <v>10</v>
      </c>
      <c r="F856">
        <v>47</v>
      </c>
      <c r="G856">
        <v>59</v>
      </c>
      <c r="H856">
        <v>50</v>
      </c>
      <c r="I856">
        <f>SUM(StudentPerformance[[#This Row],[math score]],StudentPerformance[[#This Row],[reading score]],StudentPerformance[[#This Row],[writing score]])</f>
        <v>156</v>
      </c>
      <c r="J856" t="str">
        <f>IF(StudentPerformance[[#This Row],[math score]]&gt;50,"Pass","Fail")</f>
        <v>Fail</v>
      </c>
      <c r="K856" t="str">
        <f>IF(StudentPerformance[[#This Row],[reading score]]&gt;50,"Pass","Fail")</f>
        <v>Pass</v>
      </c>
      <c r="L856" t="str">
        <f>IF(StudentPerformance[[#This Row],[writing score]]&gt;50,"Pass","Fail")</f>
        <v>Fail</v>
      </c>
      <c r="M856" t="str">
        <f t="shared" si="13"/>
        <v>Fail</v>
      </c>
    </row>
    <row r="857" spans="1:13" x14ac:dyDescent="0.2">
      <c r="A857">
        <f>RANK(StudentPerformance[[#This Row],[Total marks]],StudentPerformance[Total marks],0)</f>
        <v>855</v>
      </c>
      <c r="B857" t="s">
        <v>15</v>
      </c>
      <c r="C857" t="s">
        <v>18</v>
      </c>
      <c r="D857" t="s">
        <v>17</v>
      </c>
      <c r="E857" t="s">
        <v>10</v>
      </c>
      <c r="F857">
        <v>52</v>
      </c>
      <c r="G857">
        <v>55</v>
      </c>
      <c r="H857">
        <v>49</v>
      </c>
      <c r="I857">
        <f>SUM(StudentPerformance[[#This Row],[math score]],StudentPerformance[[#This Row],[reading score]],StudentPerformance[[#This Row],[writing score]])</f>
        <v>156</v>
      </c>
      <c r="J857" t="str">
        <f>IF(StudentPerformance[[#This Row],[math score]]&gt;50,"Pass","Fail")</f>
        <v>Pass</v>
      </c>
      <c r="K857" t="str">
        <f>IF(StudentPerformance[[#This Row],[reading score]]&gt;50,"Pass","Fail")</f>
        <v>Pass</v>
      </c>
      <c r="L857" t="str">
        <f>IF(StudentPerformance[[#This Row],[writing score]]&gt;50,"Pass","Fail")</f>
        <v>Fail</v>
      </c>
      <c r="M857" t="str">
        <f t="shared" si="13"/>
        <v>Fail</v>
      </c>
    </row>
    <row r="858" spans="1:13" x14ac:dyDescent="0.2">
      <c r="A858">
        <f>RANK(StudentPerformance[[#This Row],[Total marks]],StudentPerformance[Total marks],0)</f>
        <v>855</v>
      </c>
      <c r="B858" t="s">
        <v>15</v>
      </c>
      <c r="C858" t="s">
        <v>21</v>
      </c>
      <c r="D858" t="s">
        <v>12</v>
      </c>
      <c r="E858" t="s">
        <v>10</v>
      </c>
      <c r="F858">
        <v>53</v>
      </c>
      <c r="G858">
        <v>55</v>
      </c>
      <c r="H858">
        <v>48</v>
      </c>
      <c r="I858">
        <f>SUM(StudentPerformance[[#This Row],[math score]],StudentPerformance[[#This Row],[reading score]],StudentPerformance[[#This Row],[writing score]])</f>
        <v>156</v>
      </c>
      <c r="J858" t="str">
        <f>IF(StudentPerformance[[#This Row],[math score]]&gt;50,"Pass","Fail")</f>
        <v>Pass</v>
      </c>
      <c r="K858" t="str">
        <f>IF(StudentPerformance[[#This Row],[reading score]]&gt;50,"Pass","Fail")</f>
        <v>Pass</v>
      </c>
      <c r="L858" t="str">
        <f>IF(StudentPerformance[[#This Row],[writing score]]&gt;50,"Pass","Fail")</f>
        <v>Fail</v>
      </c>
      <c r="M858" t="str">
        <f t="shared" si="13"/>
        <v>Fail</v>
      </c>
    </row>
    <row r="859" spans="1:13" x14ac:dyDescent="0.2">
      <c r="A859">
        <f>RANK(StudentPerformance[[#This Row],[Total marks]],StudentPerformance[Total marks],0)</f>
        <v>855</v>
      </c>
      <c r="B859" t="s">
        <v>7</v>
      </c>
      <c r="C859" t="s">
        <v>21</v>
      </c>
      <c r="D859" t="s">
        <v>17</v>
      </c>
      <c r="E859" t="s">
        <v>10</v>
      </c>
      <c r="F859">
        <v>51</v>
      </c>
      <c r="G859">
        <v>51</v>
      </c>
      <c r="H859">
        <v>54</v>
      </c>
      <c r="I859">
        <f>SUM(StudentPerformance[[#This Row],[math score]],StudentPerformance[[#This Row],[reading score]],StudentPerformance[[#This Row],[writing score]])</f>
        <v>156</v>
      </c>
      <c r="J859" t="str">
        <f>IF(StudentPerformance[[#This Row],[math score]]&gt;50,"Pass","Fail")</f>
        <v>Pass</v>
      </c>
      <c r="K859" t="str">
        <f>IF(StudentPerformance[[#This Row],[reading score]]&gt;50,"Pass","Fail")</f>
        <v>Pass</v>
      </c>
      <c r="L859" t="str">
        <f>IF(StudentPerformance[[#This Row],[writing score]]&gt;50,"Pass","Fail")</f>
        <v>Pass</v>
      </c>
      <c r="M859" t="str">
        <f t="shared" si="13"/>
        <v>Pass</v>
      </c>
    </row>
    <row r="860" spans="1:13" x14ac:dyDescent="0.2">
      <c r="A860">
        <f>RANK(StudentPerformance[[#This Row],[Total marks]],StudentPerformance[Total marks],0)</f>
        <v>855</v>
      </c>
      <c r="B860" t="s">
        <v>15</v>
      </c>
      <c r="C860" t="s">
        <v>8</v>
      </c>
      <c r="D860" t="s">
        <v>19</v>
      </c>
      <c r="E860" t="s">
        <v>10</v>
      </c>
      <c r="F860">
        <v>57</v>
      </c>
      <c r="G860">
        <v>48</v>
      </c>
      <c r="H860">
        <v>51</v>
      </c>
      <c r="I860">
        <f>SUM(StudentPerformance[[#This Row],[math score]],StudentPerformance[[#This Row],[reading score]],StudentPerformance[[#This Row],[writing score]])</f>
        <v>156</v>
      </c>
      <c r="J860" t="str">
        <f>IF(StudentPerformance[[#This Row],[math score]]&gt;50,"Pass","Fail")</f>
        <v>Pass</v>
      </c>
      <c r="K860" t="str">
        <f>IF(StudentPerformance[[#This Row],[reading score]]&gt;50,"Pass","Fail")</f>
        <v>Fail</v>
      </c>
      <c r="L860" t="str">
        <f>IF(StudentPerformance[[#This Row],[writing score]]&gt;50,"Pass","Fail")</f>
        <v>Pass</v>
      </c>
      <c r="M860" t="str">
        <f t="shared" si="13"/>
        <v>Fail</v>
      </c>
    </row>
    <row r="861" spans="1:13" x14ac:dyDescent="0.2">
      <c r="A861">
        <f>RANK(StudentPerformance[[#This Row],[Total marks]],StudentPerformance[Total marks],0)</f>
        <v>860</v>
      </c>
      <c r="B861" t="s">
        <v>15</v>
      </c>
      <c r="C861" t="s">
        <v>16</v>
      </c>
      <c r="D861" t="s">
        <v>19</v>
      </c>
      <c r="E861" t="s">
        <v>10</v>
      </c>
      <c r="F861">
        <v>53</v>
      </c>
      <c r="G861">
        <v>58</v>
      </c>
      <c r="H861">
        <v>44</v>
      </c>
      <c r="I861">
        <f>SUM(StudentPerformance[[#This Row],[math score]],StudentPerformance[[#This Row],[reading score]],StudentPerformance[[#This Row],[writing score]])</f>
        <v>155</v>
      </c>
      <c r="J861" t="str">
        <f>IF(StudentPerformance[[#This Row],[math score]]&gt;50,"Pass","Fail")</f>
        <v>Pass</v>
      </c>
      <c r="K861" t="str">
        <f>IF(StudentPerformance[[#This Row],[reading score]]&gt;50,"Pass","Fail")</f>
        <v>Pass</v>
      </c>
      <c r="L861" t="str">
        <f>IF(StudentPerformance[[#This Row],[writing score]]&gt;50,"Pass","Fail")</f>
        <v>Fail</v>
      </c>
      <c r="M861" t="str">
        <f t="shared" si="13"/>
        <v>Fail</v>
      </c>
    </row>
    <row r="862" spans="1:13" x14ac:dyDescent="0.2">
      <c r="A862">
        <f>RANK(StudentPerformance[[#This Row],[Total marks]],StudentPerformance[Total marks],0)</f>
        <v>860</v>
      </c>
      <c r="B862" t="s">
        <v>7</v>
      </c>
      <c r="C862" t="s">
        <v>21</v>
      </c>
      <c r="D862" t="s">
        <v>14</v>
      </c>
      <c r="E862" t="s">
        <v>10</v>
      </c>
      <c r="F862">
        <v>45</v>
      </c>
      <c r="G862">
        <v>56</v>
      </c>
      <c r="H862">
        <v>54</v>
      </c>
      <c r="I862">
        <f>SUM(StudentPerformance[[#This Row],[math score]],StudentPerformance[[#This Row],[reading score]],StudentPerformance[[#This Row],[writing score]])</f>
        <v>155</v>
      </c>
      <c r="J862" t="str">
        <f>IF(StudentPerformance[[#This Row],[math score]]&gt;50,"Pass","Fail")</f>
        <v>Fail</v>
      </c>
      <c r="K862" t="str">
        <f>IF(StudentPerformance[[#This Row],[reading score]]&gt;50,"Pass","Fail")</f>
        <v>Pass</v>
      </c>
      <c r="L862" t="str">
        <f>IF(StudentPerformance[[#This Row],[writing score]]&gt;50,"Pass","Fail")</f>
        <v>Pass</v>
      </c>
      <c r="M862" t="str">
        <f t="shared" si="13"/>
        <v>Fail</v>
      </c>
    </row>
    <row r="863" spans="1:13" x14ac:dyDescent="0.2">
      <c r="A863">
        <f>RANK(StudentPerformance[[#This Row],[Total marks]],StudentPerformance[Total marks],0)</f>
        <v>860</v>
      </c>
      <c r="B863" t="s">
        <v>7</v>
      </c>
      <c r="C863" t="s">
        <v>11</v>
      </c>
      <c r="D863" t="s">
        <v>20</v>
      </c>
      <c r="E863" t="s">
        <v>10</v>
      </c>
      <c r="F863">
        <v>48</v>
      </c>
      <c r="G863">
        <v>56</v>
      </c>
      <c r="H863">
        <v>51</v>
      </c>
      <c r="I863">
        <f>SUM(StudentPerformance[[#This Row],[math score]],StudentPerformance[[#This Row],[reading score]],StudentPerformance[[#This Row],[writing score]])</f>
        <v>155</v>
      </c>
      <c r="J863" t="str">
        <f>IF(StudentPerformance[[#This Row],[math score]]&gt;50,"Pass","Fail")</f>
        <v>Fail</v>
      </c>
      <c r="K863" t="str">
        <f>IF(StudentPerformance[[#This Row],[reading score]]&gt;50,"Pass","Fail")</f>
        <v>Pass</v>
      </c>
      <c r="L863" t="str">
        <f>IF(StudentPerformance[[#This Row],[writing score]]&gt;50,"Pass","Fail")</f>
        <v>Pass</v>
      </c>
      <c r="M863" t="str">
        <f t="shared" si="13"/>
        <v>Fail</v>
      </c>
    </row>
    <row r="864" spans="1:13" x14ac:dyDescent="0.2">
      <c r="A864">
        <f>RANK(StudentPerformance[[#This Row],[Total marks]],StudentPerformance[Total marks],0)</f>
        <v>860</v>
      </c>
      <c r="B864" t="s">
        <v>7</v>
      </c>
      <c r="C864" t="s">
        <v>18</v>
      </c>
      <c r="D864" t="s">
        <v>20</v>
      </c>
      <c r="E864" t="s">
        <v>10</v>
      </c>
      <c r="F864">
        <v>48</v>
      </c>
      <c r="G864">
        <v>54</v>
      </c>
      <c r="H864">
        <v>53</v>
      </c>
      <c r="I864">
        <f>SUM(StudentPerformance[[#This Row],[math score]],StudentPerformance[[#This Row],[reading score]],StudentPerformance[[#This Row],[writing score]])</f>
        <v>155</v>
      </c>
      <c r="J864" t="str">
        <f>IF(StudentPerformance[[#This Row],[math score]]&gt;50,"Pass","Fail")</f>
        <v>Fail</v>
      </c>
      <c r="K864" t="str">
        <f>IF(StudentPerformance[[#This Row],[reading score]]&gt;50,"Pass","Fail")</f>
        <v>Pass</v>
      </c>
      <c r="L864" t="str">
        <f>IF(StudentPerformance[[#This Row],[writing score]]&gt;50,"Pass","Fail")</f>
        <v>Pass</v>
      </c>
      <c r="M864" t="str">
        <f t="shared" si="13"/>
        <v>Fail</v>
      </c>
    </row>
    <row r="865" spans="1:13" x14ac:dyDescent="0.2">
      <c r="A865">
        <f>RANK(StudentPerformance[[#This Row],[Total marks]],StudentPerformance[Total marks],0)</f>
        <v>860</v>
      </c>
      <c r="B865" t="s">
        <v>15</v>
      </c>
      <c r="C865" t="s">
        <v>18</v>
      </c>
      <c r="D865" t="s">
        <v>17</v>
      </c>
      <c r="E865" t="s">
        <v>10</v>
      </c>
      <c r="F865">
        <v>53</v>
      </c>
      <c r="G865">
        <v>54</v>
      </c>
      <c r="H865">
        <v>48</v>
      </c>
      <c r="I865">
        <f>SUM(StudentPerformance[[#This Row],[math score]],StudentPerformance[[#This Row],[reading score]],StudentPerformance[[#This Row],[writing score]])</f>
        <v>155</v>
      </c>
      <c r="J865" t="str">
        <f>IF(StudentPerformance[[#This Row],[math score]]&gt;50,"Pass","Fail")</f>
        <v>Pass</v>
      </c>
      <c r="K865" t="str">
        <f>IF(StudentPerformance[[#This Row],[reading score]]&gt;50,"Pass","Fail")</f>
        <v>Pass</v>
      </c>
      <c r="L865" t="str">
        <f>IF(StudentPerformance[[#This Row],[writing score]]&gt;50,"Pass","Fail")</f>
        <v>Fail</v>
      </c>
      <c r="M865" t="str">
        <f t="shared" si="13"/>
        <v>Fail</v>
      </c>
    </row>
    <row r="866" spans="1:13" x14ac:dyDescent="0.2">
      <c r="A866">
        <f>RANK(StudentPerformance[[#This Row],[Total marks]],StudentPerformance[Total marks],0)</f>
        <v>860</v>
      </c>
      <c r="B866" t="s">
        <v>15</v>
      </c>
      <c r="C866" t="s">
        <v>16</v>
      </c>
      <c r="D866" t="s">
        <v>20</v>
      </c>
      <c r="E866" t="s">
        <v>10</v>
      </c>
      <c r="F866">
        <v>53</v>
      </c>
      <c r="G866">
        <v>54</v>
      </c>
      <c r="H866">
        <v>48</v>
      </c>
      <c r="I866">
        <f>SUM(StudentPerformance[[#This Row],[math score]],StudentPerformance[[#This Row],[reading score]],StudentPerformance[[#This Row],[writing score]])</f>
        <v>155</v>
      </c>
      <c r="J866" t="str">
        <f>IF(StudentPerformance[[#This Row],[math score]]&gt;50,"Pass","Fail")</f>
        <v>Pass</v>
      </c>
      <c r="K866" t="str">
        <f>IF(StudentPerformance[[#This Row],[reading score]]&gt;50,"Pass","Fail")</f>
        <v>Pass</v>
      </c>
      <c r="L866" t="str">
        <f>IF(StudentPerformance[[#This Row],[writing score]]&gt;50,"Pass","Fail")</f>
        <v>Fail</v>
      </c>
      <c r="M866" t="str">
        <f t="shared" si="13"/>
        <v>Fail</v>
      </c>
    </row>
    <row r="867" spans="1:13" x14ac:dyDescent="0.2">
      <c r="A867">
        <f>RANK(StudentPerformance[[#This Row],[Total marks]],StudentPerformance[Total marks],0)</f>
        <v>860</v>
      </c>
      <c r="B867" t="s">
        <v>7</v>
      </c>
      <c r="C867" t="s">
        <v>11</v>
      </c>
      <c r="D867" t="s">
        <v>17</v>
      </c>
      <c r="E867" t="s">
        <v>10</v>
      </c>
      <c r="F867">
        <v>49</v>
      </c>
      <c r="G867">
        <v>53</v>
      </c>
      <c r="H867">
        <v>53</v>
      </c>
      <c r="I867">
        <f>SUM(StudentPerformance[[#This Row],[math score]],StudentPerformance[[#This Row],[reading score]],StudentPerformance[[#This Row],[writing score]])</f>
        <v>155</v>
      </c>
      <c r="J867" t="str">
        <f>IF(StudentPerformance[[#This Row],[math score]]&gt;50,"Pass","Fail")</f>
        <v>Fail</v>
      </c>
      <c r="K867" t="str">
        <f>IF(StudentPerformance[[#This Row],[reading score]]&gt;50,"Pass","Fail")</f>
        <v>Pass</v>
      </c>
      <c r="L867" t="str">
        <f>IF(StudentPerformance[[#This Row],[writing score]]&gt;50,"Pass","Fail")</f>
        <v>Pass</v>
      </c>
      <c r="M867" t="str">
        <f t="shared" si="13"/>
        <v>Fail</v>
      </c>
    </row>
    <row r="868" spans="1:13" x14ac:dyDescent="0.2">
      <c r="A868">
        <f>RANK(StudentPerformance[[#This Row],[Total marks]],StudentPerformance[Total marks],0)</f>
        <v>860</v>
      </c>
      <c r="B868" t="s">
        <v>7</v>
      </c>
      <c r="C868" t="s">
        <v>8</v>
      </c>
      <c r="D868" t="s">
        <v>17</v>
      </c>
      <c r="E868" t="s">
        <v>10</v>
      </c>
      <c r="F868">
        <v>49</v>
      </c>
      <c r="G868">
        <v>52</v>
      </c>
      <c r="H868">
        <v>54</v>
      </c>
      <c r="I868">
        <f>SUM(StudentPerformance[[#This Row],[math score]],StudentPerformance[[#This Row],[reading score]],StudentPerformance[[#This Row],[writing score]])</f>
        <v>155</v>
      </c>
      <c r="J868" t="str">
        <f>IF(StudentPerformance[[#This Row],[math score]]&gt;50,"Pass","Fail")</f>
        <v>Fail</v>
      </c>
      <c r="K868" t="str">
        <f>IF(StudentPerformance[[#This Row],[reading score]]&gt;50,"Pass","Fail")</f>
        <v>Pass</v>
      </c>
      <c r="L868" t="str">
        <f>IF(StudentPerformance[[#This Row],[writing score]]&gt;50,"Pass","Fail")</f>
        <v>Pass</v>
      </c>
      <c r="M868" t="str">
        <f t="shared" si="13"/>
        <v>Fail</v>
      </c>
    </row>
    <row r="869" spans="1:13" x14ac:dyDescent="0.2">
      <c r="A869">
        <f>RANK(StudentPerformance[[#This Row],[Total marks]],StudentPerformance[Total marks],0)</f>
        <v>860</v>
      </c>
      <c r="B869" t="s">
        <v>15</v>
      </c>
      <c r="C869" t="s">
        <v>11</v>
      </c>
      <c r="D869" t="s">
        <v>19</v>
      </c>
      <c r="E869" t="s">
        <v>13</v>
      </c>
      <c r="F869">
        <v>53</v>
      </c>
      <c r="G869">
        <v>51</v>
      </c>
      <c r="H869">
        <v>51</v>
      </c>
      <c r="I869">
        <f>SUM(StudentPerformance[[#This Row],[math score]],StudentPerformance[[#This Row],[reading score]],StudentPerformance[[#This Row],[writing score]])</f>
        <v>155</v>
      </c>
      <c r="J869" t="str">
        <f>IF(StudentPerformance[[#This Row],[math score]]&gt;50,"Pass","Fail")</f>
        <v>Pass</v>
      </c>
      <c r="K869" t="str">
        <f>IF(StudentPerformance[[#This Row],[reading score]]&gt;50,"Pass","Fail")</f>
        <v>Pass</v>
      </c>
      <c r="L869" t="str">
        <f>IF(StudentPerformance[[#This Row],[writing score]]&gt;50,"Pass","Fail")</f>
        <v>Pass</v>
      </c>
      <c r="M869" t="str">
        <f t="shared" si="13"/>
        <v>Pass</v>
      </c>
    </row>
    <row r="870" spans="1:13" x14ac:dyDescent="0.2">
      <c r="A870">
        <f>RANK(StudentPerformance[[#This Row],[Total marks]],StudentPerformance[Total marks],0)</f>
        <v>860</v>
      </c>
      <c r="B870" t="s">
        <v>15</v>
      </c>
      <c r="C870" t="s">
        <v>18</v>
      </c>
      <c r="D870" t="s">
        <v>17</v>
      </c>
      <c r="E870" t="s">
        <v>10</v>
      </c>
      <c r="F870">
        <v>61</v>
      </c>
      <c r="G870">
        <v>48</v>
      </c>
      <c r="H870">
        <v>46</v>
      </c>
      <c r="I870">
        <f>SUM(StudentPerformance[[#This Row],[math score]],StudentPerformance[[#This Row],[reading score]],StudentPerformance[[#This Row],[writing score]])</f>
        <v>155</v>
      </c>
      <c r="J870" t="str">
        <f>IF(StudentPerformance[[#This Row],[math score]]&gt;50,"Pass","Fail")</f>
        <v>Pass</v>
      </c>
      <c r="K870" t="str">
        <f>IF(StudentPerformance[[#This Row],[reading score]]&gt;50,"Pass","Fail")</f>
        <v>Fail</v>
      </c>
      <c r="L870" t="str">
        <f>IF(StudentPerformance[[#This Row],[writing score]]&gt;50,"Pass","Fail")</f>
        <v>Fail</v>
      </c>
      <c r="M870" t="str">
        <f t="shared" si="13"/>
        <v>Fail</v>
      </c>
    </row>
    <row r="871" spans="1:13" x14ac:dyDescent="0.2">
      <c r="A871">
        <f>RANK(StudentPerformance[[#This Row],[Total marks]],StudentPerformance[Total marks],0)</f>
        <v>870</v>
      </c>
      <c r="B871" t="s">
        <v>7</v>
      </c>
      <c r="C871" t="s">
        <v>11</v>
      </c>
      <c r="D871" t="s">
        <v>20</v>
      </c>
      <c r="E871" t="s">
        <v>10</v>
      </c>
      <c r="F871">
        <v>47</v>
      </c>
      <c r="G871">
        <v>54</v>
      </c>
      <c r="H871">
        <v>53</v>
      </c>
      <c r="I871">
        <f>SUM(StudentPerformance[[#This Row],[math score]],StudentPerformance[[#This Row],[reading score]],StudentPerformance[[#This Row],[writing score]])</f>
        <v>154</v>
      </c>
      <c r="J871" t="str">
        <f>IF(StudentPerformance[[#This Row],[math score]]&gt;50,"Pass","Fail")</f>
        <v>Fail</v>
      </c>
      <c r="K871" t="str">
        <f>IF(StudentPerformance[[#This Row],[reading score]]&gt;50,"Pass","Fail")</f>
        <v>Pass</v>
      </c>
      <c r="L871" t="str">
        <f>IF(StudentPerformance[[#This Row],[writing score]]&gt;50,"Pass","Fail")</f>
        <v>Pass</v>
      </c>
      <c r="M871" t="str">
        <f t="shared" si="13"/>
        <v>Fail</v>
      </c>
    </row>
    <row r="872" spans="1:13" x14ac:dyDescent="0.2">
      <c r="A872">
        <f>RANK(StudentPerformance[[#This Row],[Total marks]],StudentPerformance[Total marks],0)</f>
        <v>870</v>
      </c>
      <c r="B872" t="s">
        <v>15</v>
      </c>
      <c r="C872" t="s">
        <v>8</v>
      </c>
      <c r="D872" t="s">
        <v>14</v>
      </c>
      <c r="E872" t="s">
        <v>10</v>
      </c>
      <c r="F872">
        <v>49</v>
      </c>
      <c r="G872">
        <v>53</v>
      </c>
      <c r="H872">
        <v>52</v>
      </c>
      <c r="I872">
        <f>SUM(StudentPerformance[[#This Row],[math score]],StudentPerformance[[#This Row],[reading score]],StudentPerformance[[#This Row],[writing score]])</f>
        <v>154</v>
      </c>
      <c r="J872" t="str">
        <f>IF(StudentPerformance[[#This Row],[math score]]&gt;50,"Pass","Fail")</f>
        <v>Fail</v>
      </c>
      <c r="K872" t="str">
        <f>IF(StudentPerformance[[#This Row],[reading score]]&gt;50,"Pass","Fail")</f>
        <v>Pass</v>
      </c>
      <c r="L872" t="str">
        <f>IF(StudentPerformance[[#This Row],[writing score]]&gt;50,"Pass","Fail")</f>
        <v>Pass</v>
      </c>
      <c r="M872" t="str">
        <f t="shared" si="13"/>
        <v>Fail</v>
      </c>
    </row>
    <row r="873" spans="1:13" x14ac:dyDescent="0.2">
      <c r="A873">
        <f>RANK(StudentPerformance[[#This Row],[Total marks]],StudentPerformance[Total marks],0)</f>
        <v>870</v>
      </c>
      <c r="B873" t="s">
        <v>15</v>
      </c>
      <c r="C873" t="s">
        <v>11</v>
      </c>
      <c r="D873" t="s">
        <v>19</v>
      </c>
      <c r="E873" t="s">
        <v>10</v>
      </c>
      <c r="F873">
        <v>52</v>
      </c>
      <c r="G873">
        <v>53</v>
      </c>
      <c r="H873">
        <v>49</v>
      </c>
      <c r="I873">
        <f>SUM(StudentPerformance[[#This Row],[math score]],StudentPerformance[[#This Row],[reading score]],StudentPerformance[[#This Row],[writing score]])</f>
        <v>154</v>
      </c>
      <c r="J873" t="str">
        <f>IF(StudentPerformance[[#This Row],[math score]]&gt;50,"Pass","Fail")</f>
        <v>Pass</v>
      </c>
      <c r="K873" t="str">
        <f>IF(StudentPerformance[[#This Row],[reading score]]&gt;50,"Pass","Fail")</f>
        <v>Pass</v>
      </c>
      <c r="L873" t="str">
        <f>IF(StudentPerformance[[#This Row],[writing score]]&gt;50,"Pass","Fail")</f>
        <v>Fail</v>
      </c>
      <c r="M873" t="str">
        <f t="shared" si="13"/>
        <v>Fail</v>
      </c>
    </row>
    <row r="874" spans="1:13" x14ac:dyDescent="0.2">
      <c r="A874">
        <f>RANK(StudentPerformance[[#This Row],[Total marks]],StudentPerformance[Total marks],0)</f>
        <v>870</v>
      </c>
      <c r="B874" t="s">
        <v>15</v>
      </c>
      <c r="C874" t="s">
        <v>16</v>
      </c>
      <c r="D874" t="s">
        <v>17</v>
      </c>
      <c r="E874" t="s">
        <v>10</v>
      </c>
      <c r="F874">
        <v>54</v>
      </c>
      <c r="G874">
        <v>53</v>
      </c>
      <c r="H874">
        <v>47</v>
      </c>
      <c r="I874">
        <f>SUM(StudentPerformance[[#This Row],[math score]],StudentPerformance[[#This Row],[reading score]],StudentPerformance[[#This Row],[writing score]])</f>
        <v>154</v>
      </c>
      <c r="J874" t="str">
        <f>IF(StudentPerformance[[#This Row],[math score]]&gt;50,"Pass","Fail")</f>
        <v>Pass</v>
      </c>
      <c r="K874" t="str">
        <f>IF(StudentPerformance[[#This Row],[reading score]]&gt;50,"Pass","Fail")</f>
        <v>Pass</v>
      </c>
      <c r="L874" t="str">
        <f>IF(StudentPerformance[[#This Row],[writing score]]&gt;50,"Pass","Fail")</f>
        <v>Fail</v>
      </c>
      <c r="M874" t="str">
        <f t="shared" si="13"/>
        <v>Fail</v>
      </c>
    </row>
    <row r="875" spans="1:13" x14ac:dyDescent="0.2">
      <c r="A875">
        <f>RANK(StudentPerformance[[#This Row],[Total marks]],StudentPerformance[Total marks],0)</f>
        <v>870</v>
      </c>
      <c r="B875" t="s">
        <v>15</v>
      </c>
      <c r="C875" t="s">
        <v>11</v>
      </c>
      <c r="D875" t="s">
        <v>19</v>
      </c>
      <c r="E875" t="s">
        <v>13</v>
      </c>
      <c r="F875">
        <v>53</v>
      </c>
      <c r="G875">
        <v>52</v>
      </c>
      <c r="H875">
        <v>49</v>
      </c>
      <c r="I875">
        <f>SUM(StudentPerformance[[#This Row],[math score]],StudentPerformance[[#This Row],[reading score]],StudentPerformance[[#This Row],[writing score]])</f>
        <v>154</v>
      </c>
      <c r="J875" t="str">
        <f>IF(StudentPerformance[[#This Row],[math score]]&gt;50,"Pass","Fail")</f>
        <v>Pass</v>
      </c>
      <c r="K875" t="str">
        <f>IF(StudentPerformance[[#This Row],[reading score]]&gt;50,"Pass","Fail")</f>
        <v>Pass</v>
      </c>
      <c r="L875" t="str">
        <f>IF(StudentPerformance[[#This Row],[writing score]]&gt;50,"Pass","Fail")</f>
        <v>Fail</v>
      </c>
      <c r="M875" t="str">
        <f t="shared" si="13"/>
        <v>Fail</v>
      </c>
    </row>
    <row r="876" spans="1:13" x14ac:dyDescent="0.2">
      <c r="A876">
        <f>RANK(StudentPerformance[[#This Row],[Total marks]],StudentPerformance[Total marks],0)</f>
        <v>870</v>
      </c>
      <c r="B876" t="s">
        <v>7</v>
      </c>
      <c r="C876" t="s">
        <v>11</v>
      </c>
      <c r="D876" t="s">
        <v>12</v>
      </c>
      <c r="E876" t="s">
        <v>10</v>
      </c>
      <c r="F876">
        <v>54</v>
      </c>
      <c r="G876">
        <v>48</v>
      </c>
      <c r="H876">
        <v>52</v>
      </c>
      <c r="I876">
        <f>SUM(StudentPerformance[[#This Row],[math score]],StudentPerformance[[#This Row],[reading score]],StudentPerformance[[#This Row],[writing score]])</f>
        <v>154</v>
      </c>
      <c r="J876" t="str">
        <f>IF(StudentPerformance[[#This Row],[math score]]&gt;50,"Pass","Fail")</f>
        <v>Pass</v>
      </c>
      <c r="K876" t="str">
        <f>IF(StudentPerformance[[#This Row],[reading score]]&gt;50,"Pass","Fail")</f>
        <v>Fail</v>
      </c>
      <c r="L876" t="str">
        <f>IF(StudentPerformance[[#This Row],[writing score]]&gt;50,"Pass","Fail")</f>
        <v>Pass</v>
      </c>
      <c r="M876" t="str">
        <f t="shared" si="13"/>
        <v>Fail</v>
      </c>
    </row>
    <row r="877" spans="1:13" x14ac:dyDescent="0.2">
      <c r="A877">
        <f>RANK(StudentPerformance[[#This Row],[Total marks]],StudentPerformance[Total marks],0)</f>
        <v>876</v>
      </c>
      <c r="B877" t="s">
        <v>7</v>
      </c>
      <c r="C877" t="s">
        <v>18</v>
      </c>
      <c r="D877" t="s">
        <v>14</v>
      </c>
      <c r="E877" t="s">
        <v>10</v>
      </c>
      <c r="F877">
        <v>40</v>
      </c>
      <c r="G877">
        <v>59</v>
      </c>
      <c r="H877">
        <v>54</v>
      </c>
      <c r="I877">
        <f>SUM(StudentPerformance[[#This Row],[math score]],StudentPerformance[[#This Row],[reading score]],StudentPerformance[[#This Row],[writing score]])</f>
        <v>153</v>
      </c>
      <c r="J877" t="str">
        <f>IF(StudentPerformance[[#This Row],[math score]]&gt;50,"Pass","Fail")</f>
        <v>Fail</v>
      </c>
      <c r="K877" t="str">
        <f>IF(StudentPerformance[[#This Row],[reading score]]&gt;50,"Pass","Fail")</f>
        <v>Pass</v>
      </c>
      <c r="L877" t="str">
        <f>IF(StudentPerformance[[#This Row],[writing score]]&gt;50,"Pass","Fail")</f>
        <v>Pass</v>
      </c>
      <c r="M877" t="str">
        <f t="shared" si="13"/>
        <v>Fail</v>
      </c>
    </row>
    <row r="878" spans="1:13" x14ac:dyDescent="0.2">
      <c r="A878">
        <f>RANK(StudentPerformance[[#This Row],[Total marks]],StudentPerformance[Total marks],0)</f>
        <v>876</v>
      </c>
      <c r="B878" t="s">
        <v>15</v>
      </c>
      <c r="C878" t="s">
        <v>8</v>
      </c>
      <c r="D878" t="s">
        <v>12</v>
      </c>
      <c r="E878" t="s">
        <v>10</v>
      </c>
      <c r="F878">
        <v>54</v>
      </c>
      <c r="G878">
        <v>54</v>
      </c>
      <c r="H878">
        <v>45</v>
      </c>
      <c r="I878">
        <f>SUM(StudentPerformance[[#This Row],[math score]],StudentPerformance[[#This Row],[reading score]],StudentPerformance[[#This Row],[writing score]])</f>
        <v>153</v>
      </c>
      <c r="J878" t="str">
        <f>IF(StudentPerformance[[#This Row],[math score]]&gt;50,"Pass","Fail")</f>
        <v>Pass</v>
      </c>
      <c r="K878" t="str">
        <f>IF(StudentPerformance[[#This Row],[reading score]]&gt;50,"Pass","Fail")</f>
        <v>Pass</v>
      </c>
      <c r="L878" t="str">
        <f>IF(StudentPerformance[[#This Row],[writing score]]&gt;50,"Pass","Fail")</f>
        <v>Fail</v>
      </c>
      <c r="M878" t="str">
        <f t="shared" si="13"/>
        <v>Fail</v>
      </c>
    </row>
    <row r="879" spans="1:13" x14ac:dyDescent="0.2">
      <c r="A879">
        <f>RANK(StudentPerformance[[#This Row],[Total marks]],StudentPerformance[Total marks],0)</f>
        <v>876</v>
      </c>
      <c r="B879" t="s">
        <v>7</v>
      </c>
      <c r="C879" t="s">
        <v>8</v>
      </c>
      <c r="D879" t="s">
        <v>12</v>
      </c>
      <c r="E879" t="s">
        <v>10</v>
      </c>
      <c r="F879">
        <v>45</v>
      </c>
      <c r="G879">
        <v>53</v>
      </c>
      <c r="H879">
        <v>55</v>
      </c>
      <c r="I879">
        <f>SUM(StudentPerformance[[#This Row],[math score]],StudentPerformance[[#This Row],[reading score]],StudentPerformance[[#This Row],[writing score]])</f>
        <v>153</v>
      </c>
      <c r="J879" t="str">
        <f>IF(StudentPerformance[[#This Row],[math score]]&gt;50,"Pass","Fail")</f>
        <v>Fail</v>
      </c>
      <c r="K879" t="str">
        <f>IF(StudentPerformance[[#This Row],[reading score]]&gt;50,"Pass","Fail")</f>
        <v>Pass</v>
      </c>
      <c r="L879" t="str">
        <f>IF(StudentPerformance[[#This Row],[writing score]]&gt;50,"Pass","Fail")</f>
        <v>Pass</v>
      </c>
      <c r="M879" t="str">
        <f t="shared" si="13"/>
        <v>Fail</v>
      </c>
    </row>
    <row r="880" spans="1:13" x14ac:dyDescent="0.2">
      <c r="A880">
        <f>RANK(StudentPerformance[[#This Row],[Total marks]],StudentPerformance[Total marks],0)</f>
        <v>876</v>
      </c>
      <c r="B880" t="s">
        <v>15</v>
      </c>
      <c r="C880" t="s">
        <v>21</v>
      </c>
      <c r="D880" t="s">
        <v>12</v>
      </c>
      <c r="E880" t="s">
        <v>10</v>
      </c>
      <c r="F880">
        <v>59</v>
      </c>
      <c r="G880">
        <v>51</v>
      </c>
      <c r="H880">
        <v>43</v>
      </c>
      <c r="I880">
        <f>SUM(StudentPerformance[[#This Row],[math score]],StudentPerformance[[#This Row],[reading score]],StudentPerformance[[#This Row],[writing score]])</f>
        <v>153</v>
      </c>
      <c r="J880" t="str">
        <f>IF(StudentPerformance[[#This Row],[math score]]&gt;50,"Pass","Fail")</f>
        <v>Pass</v>
      </c>
      <c r="K880" t="str">
        <f>IF(StudentPerformance[[#This Row],[reading score]]&gt;50,"Pass","Fail")</f>
        <v>Pass</v>
      </c>
      <c r="L880" t="str">
        <f>IF(StudentPerformance[[#This Row],[writing score]]&gt;50,"Pass","Fail")</f>
        <v>Fail</v>
      </c>
      <c r="M880" t="str">
        <f t="shared" si="13"/>
        <v>Fail</v>
      </c>
    </row>
    <row r="881" spans="1:13" x14ac:dyDescent="0.2">
      <c r="A881">
        <f>RANK(StudentPerformance[[#This Row],[Total marks]],StudentPerformance[Total marks],0)</f>
        <v>876</v>
      </c>
      <c r="B881" t="s">
        <v>15</v>
      </c>
      <c r="C881" t="s">
        <v>8</v>
      </c>
      <c r="D881" t="s">
        <v>12</v>
      </c>
      <c r="E881" t="s">
        <v>10</v>
      </c>
      <c r="F881">
        <v>58</v>
      </c>
      <c r="G881">
        <v>50</v>
      </c>
      <c r="H881">
        <v>45</v>
      </c>
      <c r="I881">
        <f>SUM(StudentPerformance[[#This Row],[math score]],StudentPerformance[[#This Row],[reading score]],StudentPerformance[[#This Row],[writing score]])</f>
        <v>153</v>
      </c>
      <c r="J881" t="str">
        <f>IF(StudentPerformance[[#This Row],[math score]]&gt;50,"Pass","Fail")</f>
        <v>Pass</v>
      </c>
      <c r="K881" t="str">
        <f>IF(StudentPerformance[[#This Row],[reading score]]&gt;50,"Pass","Fail")</f>
        <v>Fail</v>
      </c>
      <c r="L881" t="str">
        <f>IF(StudentPerformance[[#This Row],[writing score]]&gt;50,"Pass","Fail")</f>
        <v>Fail</v>
      </c>
      <c r="M881" t="str">
        <f t="shared" si="13"/>
        <v>Fail</v>
      </c>
    </row>
    <row r="882" spans="1:13" x14ac:dyDescent="0.2">
      <c r="A882">
        <f>RANK(StudentPerformance[[#This Row],[Total marks]],StudentPerformance[Total marks],0)</f>
        <v>881</v>
      </c>
      <c r="B882" t="s">
        <v>7</v>
      </c>
      <c r="C882" t="s">
        <v>11</v>
      </c>
      <c r="D882" t="s">
        <v>14</v>
      </c>
      <c r="E882" t="s">
        <v>10</v>
      </c>
      <c r="F882">
        <v>40</v>
      </c>
      <c r="G882">
        <v>58</v>
      </c>
      <c r="H882">
        <v>54</v>
      </c>
      <c r="I882">
        <f>SUM(StudentPerformance[[#This Row],[math score]],StudentPerformance[[#This Row],[reading score]],StudentPerformance[[#This Row],[writing score]])</f>
        <v>152</v>
      </c>
      <c r="J882" t="str">
        <f>IF(StudentPerformance[[#This Row],[math score]]&gt;50,"Pass","Fail")</f>
        <v>Fail</v>
      </c>
      <c r="K882" t="str">
        <f>IF(StudentPerformance[[#This Row],[reading score]]&gt;50,"Pass","Fail")</f>
        <v>Pass</v>
      </c>
      <c r="L882" t="str">
        <f>IF(StudentPerformance[[#This Row],[writing score]]&gt;50,"Pass","Fail")</f>
        <v>Pass</v>
      </c>
      <c r="M882" t="str">
        <f t="shared" si="13"/>
        <v>Fail</v>
      </c>
    </row>
    <row r="883" spans="1:13" x14ac:dyDescent="0.2">
      <c r="A883">
        <f>RANK(StudentPerformance[[#This Row],[Total marks]],StudentPerformance[Total marks],0)</f>
        <v>881</v>
      </c>
      <c r="B883" t="s">
        <v>15</v>
      </c>
      <c r="C883" t="s">
        <v>18</v>
      </c>
      <c r="D883" t="s">
        <v>12</v>
      </c>
      <c r="E883" t="s">
        <v>10</v>
      </c>
      <c r="F883">
        <v>49</v>
      </c>
      <c r="G883">
        <v>57</v>
      </c>
      <c r="H883">
        <v>46</v>
      </c>
      <c r="I883">
        <f>SUM(StudentPerformance[[#This Row],[math score]],StudentPerformance[[#This Row],[reading score]],StudentPerformance[[#This Row],[writing score]])</f>
        <v>152</v>
      </c>
      <c r="J883" t="str">
        <f>IF(StudentPerformance[[#This Row],[math score]]&gt;50,"Pass","Fail")</f>
        <v>Fail</v>
      </c>
      <c r="K883" t="str">
        <f>IF(StudentPerformance[[#This Row],[reading score]]&gt;50,"Pass","Fail")</f>
        <v>Pass</v>
      </c>
      <c r="L883" t="str">
        <f>IF(StudentPerformance[[#This Row],[writing score]]&gt;50,"Pass","Fail")</f>
        <v>Fail</v>
      </c>
      <c r="M883" t="str">
        <f t="shared" si="13"/>
        <v>Fail</v>
      </c>
    </row>
    <row r="884" spans="1:13" x14ac:dyDescent="0.2">
      <c r="A884">
        <f>RANK(StudentPerformance[[#This Row],[Total marks]],StudentPerformance[Total marks],0)</f>
        <v>881</v>
      </c>
      <c r="B884" t="s">
        <v>15</v>
      </c>
      <c r="C884" t="s">
        <v>21</v>
      </c>
      <c r="D884" t="s">
        <v>12</v>
      </c>
      <c r="E884" t="s">
        <v>13</v>
      </c>
      <c r="F884">
        <v>49</v>
      </c>
      <c r="G884">
        <v>52</v>
      </c>
      <c r="H884">
        <v>51</v>
      </c>
      <c r="I884">
        <f>SUM(StudentPerformance[[#This Row],[math score]],StudentPerformance[[#This Row],[reading score]],StudentPerformance[[#This Row],[writing score]])</f>
        <v>152</v>
      </c>
      <c r="J884" t="str">
        <f>IF(StudentPerformance[[#This Row],[math score]]&gt;50,"Pass","Fail")</f>
        <v>Fail</v>
      </c>
      <c r="K884" t="str">
        <f>IF(StudentPerformance[[#This Row],[reading score]]&gt;50,"Pass","Fail")</f>
        <v>Pass</v>
      </c>
      <c r="L884" t="str">
        <f>IF(StudentPerformance[[#This Row],[writing score]]&gt;50,"Pass","Fail")</f>
        <v>Pass</v>
      </c>
      <c r="M884" t="str">
        <f t="shared" si="13"/>
        <v>Fail</v>
      </c>
    </row>
    <row r="885" spans="1:13" x14ac:dyDescent="0.2">
      <c r="A885">
        <f>RANK(StudentPerformance[[#This Row],[Total marks]],StudentPerformance[Total marks],0)</f>
        <v>884</v>
      </c>
      <c r="B885" t="s">
        <v>7</v>
      </c>
      <c r="C885" t="s">
        <v>21</v>
      </c>
      <c r="D885" t="s">
        <v>12</v>
      </c>
      <c r="E885" t="s">
        <v>13</v>
      </c>
      <c r="F885">
        <v>42</v>
      </c>
      <c r="G885">
        <v>55</v>
      </c>
      <c r="H885">
        <v>54</v>
      </c>
      <c r="I885">
        <f>SUM(StudentPerformance[[#This Row],[math score]],StudentPerformance[[#This Row],[reading score]],StudentPerformance[[#This Row],[writing score]])</f>
        <v>151</v>
      </c>
      <c r="J885" t="str">
        <f>IF(StudentPerformance[[#This Row],[math score]]&gt;50,"Pass","Fail")</f>
        <v>Fail</v>
      </c>
      <c r="K885" t="str">
        <f>IF(StudentPerformance[[#This Row],[reading score]]&gt;50,"Pass","Fail")</f>
        <v>Pass</v>
      </c>
      <c r="L885" t="str">
        <f>IF(StudentPerformance[[#This Row],[writing score]]&gt;50,"Pass","Fail")</f>
        <v>Pass</v>
      </c>
      <c r="M885" t="str">
        <f t="shared" si="13"/>
        <v>Fail</v>
      </c>
    </row>
    <row r="886" spans="1:13" x14ac:dyDescent="0.2">
      <c r="A886">
        <f>RANK(StudentPerformance[[#This Row],[Total marks]],StudentPerformance[Total marks],0)</f>
        <v>884</v>
      </c>
      <c r="B886" t="s">
        <v>15</v>
      </c>
      <c r="C886" t="s">
        <v>18</v>
      </c>
      <c r="D886" t="s">
        <v>12</v>
      </c>
      <c r="E886" t="s">
        <v>10</v>
      </c>
      <c r="F886">
        <v>44</v>
      </c>
      <c r="G886">
        <v>54</v>
      </c>
      <c r="H886">
        <v>53</v>
      </c>
      <c r="I886">
        <f>SUM(StudentPerformance[[#This Row],[math score]],StudentPerformance[[#This Row],[reading score]],StudentPerformance[[#This Row],[writing score]])</f>
        <v>151</v>
      </c>
      <c r="J886" t="str">
        <f>IF(StudentPerformance[[#This Row],[math score]]&gt;50,"Pass","Fail")</f>
        <v>Fail</v>
      </c>
      <c r="K886" t="str">
        <f>IF(StudentPerformance[[#This Row],[reading score]]&gt;50,"Pass","Fail")</f>
        <v>Pass</v>
      </c>
      <c r="L886" t="str">
        <f>IF(StudentPerformance[[#This Row],[writing score]]&gt;50,"Pass","Fail")</f>
        <v>Pass</v>
      </c>
      <c r="M886" t="str">
        <f t="shared" si="13"/>
        <v>Fail</v>
      </c>
    </row>
    <row r="887" spans="1:13" x14ac:dyDescent="0.2">
      <c r="A887">
        <f>RANK(StudentPerformance[[#This Row],[Total marks]],StudentPerformance[Total marks],0)</f>
        <v>884</v>
      </c>
      <c r="B887" t="s">
        <v>15</v>
      </c>
      <c r="C887" t="s">
        <v>11</v>
      </c>
      <c r="D887" t="s">
        <v>17</v>
      </c>
      <c r="E887" t="s">
        <v>10</v>
      </c>
      <c r="F887">
        <v>49</v>
      </c>
      <c r="G887">
        <v>51</v>
      </c>
      <c r="H887">
        <v>51</v>
      </c>
      <c r="I887">
        <f>SUM(StudentPerformance[[#This Row],[math score]],StudentPerformance[[#This Row],[reading score]],StudentPerformance[[#This Row],[writing score]])</f>
        <v>151</v>
      </c>
      <c r="J887" t="str">
        <f>IF(StudentPerformance[[#This Row],[math score]]&gt;50,"Pass","Fail")</f>
        <v>Fail</v>
      </c>
      <c r="K887" t="str">
        <f>IF(StudentPerformance[[#This Row],[reading score]]&gt;50,"Pass","Fail")</f>
        <v>Pass</v>
      </c>
      <c r="L887" t="str">
        <f>IF(StudentPerformance[[#This Row],[writing score]]&gt;50,"Pass","Fail")</f>
        <v>Pass</v>
      </c>
      <c r="M887" t="str">
        <f t="shared" si="13"/>
        <v>Fail</v>
      </c>
    </row>
    <row r="888" spans="1:13" x14ac:dyDescent="0.2">
      <c r="A888">
        <f>RANK(StudentPerformance[[#This Row],[Total marks]],StudentPerformance[Total marks],0)</f>
        <v>884</v>
      </c>
      <c r="B888" t="s">
        <v>15</v>
      </c>
      <c r="C888" t="s">
        <v>8</v>
      </c>
      <c r="D888" t="s">
        <v>20</v>
      </c>
      <c r="E888" t="s">
        <v>13</v>
      </c>
      <c r="F888">
        <v>49</v>
      </c>
      <c r="G888">
        <v>50</v>
      </c>
      <c r="H888">
        <v>52</v>
      </c>
      <c r="I888">
        <f>SUM(StudentPerformance[[#This Row],[math score]],StudentPerformance[[#This Row],[reading score]],StudentPerformance[[#This Row],[writing score]])</f>
        <v>151</v>
      </c>
      <c r="J888" t="str">
        <f>IF(StudentPerformance[[#This Row],[math score]]&gt;50,"Pass","Fail")</f>
        <v>Fail</v>
      </c>
      <c r="K888" t="str">
        <f>IF(StudentPerformance[[#This Row],[reading score]]&gt;50,"Pass","Fail")</f>
        <v>Fail</v>
      </c>
      <c r="L888" t="str">
        <f>IF(StudentPerformance[[#This Row],[writing score]]&gt;50,"Pass","Fail")</f>
        <v>Pass</v>
      </c>
      <c r="M888" t="str">
        <f t="shared" si="13"/>
        <v>Fail</v>
      </c>
    </row>
    <row r="889" spans="1:13" x14ac:dyDescent="0.2">
      <c r="A889">
        <f>RANK(StudentPerformance[[#This Row],[Total marks]],StudentPerformance[Total marks],0)</f>
        <v>884</v>
      </c>
      <c r="B889" t="s">
        <v>7</v>
      </c>
      <c r="C889" t="s">
        <v>16</v>
      </c>
      <c r="D889" t="s">
        <v>9</v>
      </c>
      <c r="E889" t="s">
        <v>10</v>
      </c>
      <c r="F889">
        <v>51</v>
      </c>
      <c r="G889">
        <v>49</v>
      </c>
      <c r="H889">
        <v>51</v>
      </c>
      <c r="I889">
        <f>SUM(StudentPerformance[[#This Row],[math score]],StudentPerformance[[#This Row],[reading score]],StudentPerformance[[#This Row],[writing score]])</f>
        <v>151</v>
      </c>
      <c r="J889" t="str">
        <f>IF(StudentPerformance[[#This Row],[math score]]&gt;50,"Pass","Fail")</f>
        <v>Pass</v>
      </c>
      <c r="K889" t="str">
        <f>IF(StudentPerformance[[#This Row],[reading score]]&gt;50,"Pass","Fail")</f>
        <v>Fail</v>
      </c>
      <c r="L889" t="str">
        <f>IF(StudentPerformance[[#This Row],[writing score]]&gt;50,"Pass","Fail")</f>
        <v>Pass</v>
      </c>
      <c r="M889" t="str">
        <f t="shared" si="13"/>
        <v>Fail</v>
      </c>
    </row>
    <row r="890" spans="1:13" x14ac:dyDescent="0.2">
      <c r="A890">
        <f>RANK(StudentPerformance[[#This Row],[Total marks]],StudentPerformance[Total marks],0)</f>
        <v>884</v>
      </c>
      <c r="B890" t="s">
        <v>15</v>
      </c>
      <c r="C890" t="s">
        <v>11</v>
      </c>
      <c r="D890" t="s">
        <v>12</v>
      </c>
      <c r="E890" t="s">
        <v>13</v>
      </c>
      <c r="F890">
        <v>50</v>
      </c>
      <c r="G890">
        <v>48</v>
      </c>
      <c r="H890">
        <v>53</v>
      </c>
      <c r="I890">
        <f>SUM(StudentPerformance[[#This Row],[math score]],StudentPerformance[[#This Row],[reading score]],StudentPerformance[[#This Row],[writing score]])</f>
        <v>151</v>
      </c>
      <c r="J890" t="str">
        <f>IF(StudentPerformance[[#This Row],[math score]]&gt;50,"Pass","Fail")</f>
        <v>Fail</v>
      </c>
      <c r="K890" t="str">
        <f>IF(StudentPerformance[[#This Row],[reading score]]&gt;50,"Pass","Fail")</f>
        <v>Fail</v>
      </c>
      <c r="L890" t="str">
        <f>IF(StudentPerformance[[#This Row],[writing score]]&gt;50,"Pass","Fail")</f>
        <v>Pass</v>
      </c>
      <c r="M890" t="str">
        <f t="shared" si="13"/>
        <v>Fail</v>
      </c>
    </row>
    <row r="891" spans="1:13" x14ac:dyDescent="0.2">
      <c r="A891">
        <f>RANK(StudentPerformance[[#This Row],[Total marks]],StudentPerformance[Total marks],0)</f>
        <v>884</v>
      </c>
      <c r="B891" t="s">
        <v>15</v>
      </c>
      <c r="C891" t="s">
        <v>16</v>
      </c>
      <c r="D891" t="s">
        <v>12</v>
      </c>
      <c r="E891" t="s">
        <v>13</v>
      </c>
      <c r="F891">
        <v>50</v>
      </c>
      <c r="G891">
        <v>47</v>
      </c>
      <c r="H891">
        <v>54</v>
      </c>
      <c r="I891">
        <f>SUM(StudentPerformance[[#This Row],[math score]],StudentPerformance[[#This Row],[reading score]],StudentPerformance[[#This Row],[writing score]])</f>
        <v>151</v>
      </c>
      <c r="J891" t="str">
        <f>IF(StudentPerformance[[#This Row],[math score]]&gt;50,"Pass","Fail")</f>
        <v>Fail</v>
      </c>
      <c r="K891" t="str">
        <f>IF(StudentPerformance[[#This Row],[reading score]]&gt;50,"Pass","Fail")</f>
        <v>Fail</v>
      </c>
      <c r="L891" t="str">
        <f>IF(StudentPerformance[[#This Row],[writing score]]&gt;50,"Pass","Fail")</f>
        <v>Pass</v>
      </c>
      <c r="M891" t="str">
        <f t="shared" si="13"/>
        <v>Fail</v>
      </c>
    </row>
    <row r="892" spans="1:13" x14ac:dyDescent="0.2">
      <c r="A892">
        <f>RANK(StudentPerformance[[#This Row],[Total marks]],StudentPerformance[Total marks],0)</f>
        <v>884</v>
      </c>
      <c r="B892" t="s">
        <v>15</v>
      </c>
      <c r="C892" t="s">
        <v>8</v>
      </c>
      <c r="D892" t="s">
        <v>19</v>
      </c>
      <c r="E892" t="s">
        <v>13</v>
      </c>
      <c r="F892">
        <v>60</v>
      </c>
      <c r="G892">
        <v>44</v>
      </c>
      <c r="H892">
        <v>47</v>
      </c>
      <c r="I892">
        <f>SUM(StudentPerformance[[#This Row],[math score]],StudentPerformance[[#This Row],[reading score]],StudentPerformance[[#This Row],[writing score]])</f>
        <v>151</v>
      </c>
      <c r="J892" t="str">
        <f>IF(StudentPerformance[[#This Row],[math score]]&gt;50,"Pass","Fail")</f>
        <v>Pass</v>
      </c>
      <c r="K892" t="str">
        <f>IF(StudentPerformance[[#This Row],[reading score]]&gt;50,"Pass","Fail")</f>
        <v>Fail</v>
      </c>
      <c r="L892" t="str">
        <f>IF(StudentPerformance[[#This Row],[writing score]]&gt;50,"Pass","Fail")</f>
        <v>Fail</v>
      </c>
      <c r="M892" t="str">
        <f t="shared" si="13"/>
        <v>Fail</v>
      </c>
    </row>
    <row r="893" spans="1:13" x14ac:dyDescent="0.2">
      <c r="A893">
        <f>RANK(StudentPerformance[[#This Row],[Total marks]],StudentPerformance[Total marks],0)</f>
        <v>892</v>
      </c>
      <c r="B893" t="s">
        <v>7</v>
      </c>
      <c r="C893" t="s">
        <v>11</v>
      </c>
      <c r="D893" t="s">
        <v>19</v>
      </c>
      <c r="E893" t="s">
        <v>10</v>
      </c>
      <c r="F893">
        <v>35</v>
      </c>
      <c r="G893">
        <v>61</v>
      </c>
      <c r="H893">
        <v>54</v>
      </c>
      <c r="I893">
        <f>SUM(StudentPerformance[[#This Row],[math score]],StudentPerformance[[#This Row],[reading score]],StudentPerformance[[#This Row],[writing score]])</f>
        <v>150</v>
      </c>
      <c r="J893" t="str">
        <f>IF(StudentPerformance[[#This Row],[math score]]&gt;50,"Pass","Fail")</f>
        <v>Fail</v>
      </c>
      <c r="K893" t="str">
        <f>IF(StudentPerformance[[#This Row],[reading score]]&gt;50,"Pass","Fail")</f>
        <v>Pass</v>
      </c>
      <c r="L893" t="str">
        <f>IF(StudentPerformance[[#This Row],[writing score]]&gt;50,"Pass","Fail")</f>
        <v>Pass</v>
      </c>
      <c r="M893" t="str">
        <f t="shared" si="13"/>
        <v>Fail</v>
      </c>
    </row>
    <row r="894" spans="1:13" x14ac:dyDescent="0.2">
      <c r="A894">
        <f>RANK(StudentPerformance[[#This Row],[Total marks]],StudentPerformance[Total marks],0)</f>
        <v>892</v>
      </c>
      <c r="B894" t="s">
        <v>7</v>
      </c>
      <c r="C894" t="s">
        <v>11</v>
      </c>
      <c r="D894" t="s">
        <v>17</v>
      </c>
      <c r="E894" t="s">
        <v>10</v>
      </c>
      <c r="F894">
        <v>40</v>
      </c>
      <c r="G894">
        <v>59</v>
      </c>
      <c r="H894">
        <v>51</v>
      </c>
      <c r="I894">
        <f>SUM(StudentPerformance[[#This Row],[math score]],StudentPerformance[[#This Row],[reading score]],StudentPerformance[[#This Row],[writing score]])</f>
        <v>150</v>
      </c>
      <c r="J894" t="str">
        <f>IF(StudentPerformance[[#This Row],[math score]]&gt;50,"Pass","Fail")</f>
        <v>Fail</v>
      </c>
      <c r="K894" t="str">
        <f>IF(StudentPerformance[[#This Row],[reading score]]&gt;50,"Pass","Fail")</f>
        <v>Pass</v>
      </c>
      <c r="L894" t="str">
        <f>IF(StudentPerformance[[#This Row],[writing score]]&gt;50,"Pass","Fail")</f>
        <v>Pass</v>
      </c>
      <c r="M894" t="str">
        <f t="shared" si="13"/>
        <v>Fail</v>
      </c>
    </row>
    <row r="895" spans="1:13" x14ac:dyDescent="0.2">
      <c r="A895">
        <f>RANK(StudentPerformance[[#This Row],[Total marks]],StudentPerformance[Total marks],0)</f>
        <v>892</v>
      </c>
      <c r="B895" t="s">
        <v>7</v>
      </c>
      <c r="C895" t="s">
        <v>16</v>
      </c>
      <c r="D895" t="s">
        <v>17</v>
      </c>
      <c r="E895" t="s">
        <v>10</v>
      </c>
      <c r="F895">
        <v>37</v>
      </c>
      <c r="G895">
        <v>57</v>
      </c>
      <c r="H895">
        <v>56</v>
      </c>
      <c r="I895">
        <f>SUM(StudentPerformance[[#This Row],[math score]],StudentPerformance[[#This Row],[reading score]],StudentPerformance[[#This Row],[writing score]])</f>
        <v>150</v>
      </c>
      <c r="J895" t="str">
        <f>IF(StudentPerformance[[#This Row],[math score]]&gt;50,"Pass","Fail")</f>
        <v>Fail</v>
      </c>
      <c r="K895" t="str">
        <f>IF(StudentPerformance[[#This Row],[reading score]]&gt;50,"Pass","Fail")</f>
        <v>Pass</v>
      </c>
      <c r="L895" t="str">
        <f>IF(StudentPerformance[[#This Row],[writing score]]&gt;50,"Pass","Fail")</f>
        <v>Pass</v>
      </c>
      <c r="M895" t="str">
        <f t="shared" si="13"/>
        <v>Fail</v>
      </c>
    </row>
    <row r="896" spans="1:13" x14ac:dyDescent="0.2">
      <c r="A896">
        <f>RANK(StudentPerformance[[#This Row],[Total marks]],StudentPerformance[Total marks],0)</f>
        <v>892</v>
      </c>
      <c r="B896" t="s">
        <v>7</v>
      </c>
      <c r="C896" t="s">
        <v>18</v>
      </c>
      <c r="D896" t="s">
        <v>20</v>
      </c>
      <c r="E896" t="s">
        <v>13</v>
      </c>
      <c r="F896">
        <v>35</v>
      </c>
      <c r="G896">
        <v>55</v>
      </c>
      <c r="H896">
        <v>60</v>
      </c>
      <c r="I896">
        <f>SUM(StudentPerformance[[#This Row],[math score]],StudentPerformance[[#This Row],[reading score]],StudentPerformance[[#This Row],[writing score]])</f>
        <v>150</v>
      </c>
      <c r="J896" t="str">
        <f>IF(StudentPerformance[[#This Row],[math score]]&gt;50,"Pass","Fail")</f>
        <v>Fail</v>
      </c>
      <c r="K896" t="str">
        <f>IF(StudentPerformance[[#This Row],[reading score]]&gt;50,"Pass","Fail")</f>
        <v>Pass</v>
      </c>
      <c r="L896" t="str">
        <f>IF(StudentPerformance[[#This Row],[writing score]]&gt;50,"Pass","Fail")</f>
        <v>Pass</v>
      </c>
      <c r="M896" t="str">
        <f t="shared" si="13"/>
        <v>Fail</v>
      </c>
    </row>
    <row r="897" spans="1:13" x14ac:dyDescent="0.2">
      <c r="A897">
        <f>RANK(StudentPerformance[[#This Row],[Total marks]],StudentPerformance[Total marks],0)</f>
        <v>892</v>
      </c>
      <c r="B897" t="s">
        <v>7</v>
      </c>
      <c r="C897" t="s">
        <v>11</v>
      </c>
      <c r="D897" t="s">
        <v>20</v>
      </c>
      <c r="E897" t="s">
        <v>13</v>
      </c>
      <c r="F897">
        <v>44</v>
      </c>
      <c r="G897">
        <v>51</v>
      </c>
      <c r="H897">
        <v>55</v>
      </c>
      <c r="I897">
        <f>SUM(StudentPerformance[[#This Row],[math score]],StudentPerformance[[#This Row],[reading score]],StudentPerformance[[#This Row],[writing score]])</f>
        <v>150</v>
      </c>
      <c r="J897" t="str">
        <f>IF(StudentPerformance[[#This Row],[math score]]&gt;50,"Pass","Fail")</f>
        <v>Fail</v>
      </c>
      <c r="K897" t="str">
        <f>IF(StudentPerformance[[#This Row],[reading score]]&gt;50,"Pass","Fail")</f>
        <v>Pass</v>
      </c>
      <c r="L897" t="str">
        <f>IF(StudentPerformance[[#This Row],[writing score]]&gt;50,"Pass","Fail")</f>
        <v>Pass</v>
      </c>
      <c r="M897" t="str">
        <f t="shared" si="13"/>
        <v>Fail</v>
      </c>
    </row>
    <row r="898" spans="1:13" x14ac:dyDescent="0.2">
      <c r="A898">
        <f>RANK(StudentPerformance[[#This Row],[Total marks]],StudentPerformance[Total marks],0)</f>
        <v>892</v>
      </c>
      <c r="B898" t="s">
        <v>15</v>
      </c>
      <c r="C898" t="s">
        <v>18</v>
      </c>
      <c r="D898" t="s">
        <v>9</v>
      </c>
      <c r="E898" t="s">
        <v>10</v>
      </c>
      <c r="F898">
        <v>54</v>
      </c>
      <c r="G898">
        <v>49</v>
      </c>
      <c r="H898">
        <v>47</v>
      </c>
      <c r="I898">
        <f>SUM(StudentPerformance[[#This Row],[math score]],StudentPerformance[[#This Row],[reading score]],StudentPerformance[[#This Row],[writing score]])</f>
        <v>150</v>
      </c>
      <c r="J898" t="str">
        <f>IF(StudentPerformance[[#This Row],[math score]]&gt;50,"Pass","Fail")</f>
        <v>Pass</v>
      </c>
      <c r="K898" t="str">
        <f>IF(StudentPerformance[[#This Row],[reading score]]&gt;50,"Pass","Fail")</f>
        <v>Fail</v>
      </c>
      <c r="L898" t="str">
        <f>IF(StudentPerformance[[#This Row],[writing score]]&gt;50,"Pass","Fail")</f>
        <v>Fail</v>
      </c>
      <c r="M898" t="str">
        <f t="shared" ref="M898:M961" si="14">IF(AND(J898="Pass",K898="Pass",L898="Pass"),"Pass","Fail")</f>
        <v>Fail</v>
      </c>
    </row>
    <row r="899" spans="1:13" x14ac:dyDescent="0.2">
      <c r="A899">
        <f>RANK(StudentPerformance[[#This Row],[Total marks]],StudentPerformance[Total marks],0)</f>
        <v>898</v>
      </c>
      <c r="B899" t="s">
        <v>7</v>
      </c>
      <c r="C899" t="s">
        <v>11</v>
      </c>
      <c r="D899" t="s">
        <v>20</v>
      </c>
      <c r="E899" t="s">
        <v>10</v>
      </c>
      <c r="F899">
        <v>43</v>
      </c>
      <c r="G899">
        <v>53</v>
      </c>
      <c r="H899">
        <v>53</v>
      </c>
      <c r="I899">
        <f>SUM(StudentPerformance[[#This Row],[math score]],StudentPerformance[[#This Row],[reading score]],StudentPerformance[[#This Row],[writing score]])</f>
        <v>149</v>
      </c>
      <c r="J899" t="str">
        <f>IF(StudentPerformance[[#This Row],[math score]]&gt;50,"Pass","Fail")</f>
        <v>Fail</v>
      </c>
      <c r="K899" t="str">
        <f>IF(StudentPerformance[[#This Row],[reading score]]&gt;50,"Pass","Fail")</f>
        <v>Pass</v>
      </c>
      <c r="L899" t="str">
        <f>IF(StudentPerformance[[#This Row],[writing score]]&gt;50,"Pass","Fail")</f>
        <v>Pass</v>
      </c>
      <c r="M899" t="str">
        <f t="shared" si="14"/>
        <v>Fail</v>
      </c>
    </row>
    <row r="900" spans="1:13" x14ac:dyDescent="0.2">
      <c r="A900">
        <f>RANK(StudentPerformance[[#This Row],[Total marks]],StudentPerformance[Total marks],0)</f>
        <v>898</v>
      </c>
      <c r="B900" t="s">
        <v>15</v>
      </c>
      <c r="C900" t="s">
        <v>11</v>
      </c>
      <c r="D900" t="s">
        <v>12</v>
      </c>
      <c r="E900" t="s">
        <v>10</v>
      </c>
      <c r="F900">
        <v>58</v>
      </c>
      <c r="G900">
        <v>49</v>
      </c>
      <c r="H900">
        <v>42</v>
      </c>
      <c r="I900">
        <f>SUM(StudentPerformance[[#This Row],[math score]],StudentPerformance[[#This Row],[reading score]],StudentPerformance[[#This Row],[writing score]])</f>
        <v>149</v>
      </c>
      <c r="J900" t="str">
        <f>IF(StudentPerformance[[#This Row],[math score]]&gt;50,"Pass","Fail")</f>
        <v>Pass</v>
      </c>
      <c r="K900" t="str">
        <f>IF(StudentPerformance[[#This Row],[reading score]]&gt;50,"Pass","Fail")</f>
        <v>Fail</v>
      </c>
      <c r="L900" t="str">
        <f>IF(StudentPerformance[[#This Row],[writing score]]&gt;50,"Pass","Fail")</f>
        <v>Fail</v>
      </c>
      <c r="M900" t="str">
        <f t="shared" si="14"/>
        <v>Fail</v>
      </c>
    </row>
    <row r="901" spans="1:13" x14ac:dyDescent="0.2">
      <c r="A901">
        <f>RANK(StudentPerformance[[#This Row],[Total marks]],StudentPerformance[Total marks],0)</f>
        <v>898</v>
      </c>
      <c r="B901" t="s">
        <v>15</v>
      </c>
      <c r="C901" t="s">
        <v>8</v>
      </c>
      <c r="D901" t="s">
        <v>19</v>
      </c>
      <c r="E901" t="s">
        <v>10</v>
      </c>
      <c r="F901">
        <v>52</v>
      </c>
      <c r="G901">
        <v>48</v>
      </c>
      <c r="H901">
        <v>49</v>
      </c>
      <c r="I901">
        <f>SUM(StudentPerformance[[#This Row],[math score]],StudentPerformance[[#This Row],[reading score]],StudentPerformance[[#This Row],[writing score]])</f>
        <v>149</v>
      </c>
      <c r="J901" t="str">
        <f>IF(StudentPerformance[[#This Row],[math score]]&gt;50,"Pass","Fail")</f>
        <v>Pass</v>
      </c>
      <c r="K901" t="str">
        <f>IF(StudentPerformance[[#This Row],[reading score]]&gt;50,"Pass","Fail")</f>
        <v>Fail</v>
      </c>
      <c r="L901" t="str">
        <f>IF(StudentPerformance[[#This Row],[writing score]]&gt;50,"Pass","Fail")</f>
        <v>Fail</v>
      </c>
      <c r="M901" t="str">
        <f t="shared" si="14"/>
        <v>Fail</v>
      </c>
    </row>
    <row r="902" spans="1:13" x14ac:dyDescent="0.2">
      <c r="A902">
        <f>RANK(StudentPerformance[[#This Row],[Total marks]],StudentPerformance[Total marks],0)</f>
        <v>901</v>
      </c>
      <c r="B902" t="s">
        <v>7</v>
      </c>
      <c r="C902" t="s">
        <v>8</v>
      </c>
      <c r="D902" t="s">
        <v>19</v>
      </c>
      <c r="E902" t="s">
        <v>10</v>
      </c>
      <c r="F902">
        <v>38</v>
      </c>
      <c r="G902">
        <v>60</v>
      </c>
      <c r="H902">
        <v>50</v>
      </c>
      <c r="I902">
        <f>SUM(StudentPerformance[[#This Row],[math score]],StudentPerformance[[#This Row],[reading score]],StudentPerformance[[#This Row],[writing score]])</f>
        <v>148</v>
      </c>
      <c r="J902" t="str">
        <f>IF(StudentPerformance[[#This Row],[math score]]&gt;50,"Pass","Fail")</f>
        <v>Fail</v>
      </c>
      <c r="K902" t="str">
        <f>IF(StudentPerformance[[#This Row],[reading score]]&gt;50,"Pass","Fail")</f>
        <v>Pass</v>
      </c>
      <c r="L902" t="str">
        <f>IF(StudentPerformance[[#This Row],[writing score]]&gt;50,"Pass","Fail")</f>
        <v>Fail</v>
      </c>
      <c r="M902" t="str">
        <f t="shared" si="14"/>
        <v>Fail</v>
      </c>
    </row>
    <row r="903" spans="1:13" x14ac:dyDescent="0.2">
      <c r="A903">
        <f>RANK(StudentPerformance[[#This Row],[Total marks]],StudentPerformance[Total marks],0)</f>
        <v>901</v>
      </c>
      <c r="B903" t="s">
        <v>15</v>
      </c>
      <c r="C903" t="s">
        <v>16</v>
      </c>
      <c r="D903" t="s">
        <v>17</v>
      </c>
      <c r="E903" t="s">
        <v>10</v>
      </c>
      <c r="F903">
        <v>47</v>
      </c>
      <c r="G903">
        <v>57</v>
      </c>
      <c r="H903">
        <v>44</v>
      </c>
      <c r="I903">
        <f>SUM(StudentPerformance[[#This Row],[math score]],StudentPerformance[[#This Row],[reading score]],StudentPerformance[[#This Row],[writing score]])</f>
        <v>148</v>
      </c>
      <c r="J903" t="str">
        <f>IF(StudentPerformance[[#This Row],[math score]]&gt;50,"Pass","Fail")</f>
        <v>Fail</v>
      </c>
      <c r="K903" t="str">
        <f>IF(StudentPerformance[[#This Row],[reading score]]&gt;50,"Pass","Fail")</f>
        <v>Pass</v>
      </c>
      <c r="L903" t="str">
        <f>IF(StudentPerformance[[#This Row],[writing score]]&gt;50,"Pass","Fail")</f>
        <v>Fail</v>
      </c>
      <c r="M903" t="str">
        <f t="shared" si="14"/>
        <v>Fail</v>
      </c>
    </row>
    <row r="904" spans="1:13" x14ac:dyDescent="0.2">
      <c r="A904">
        <f>RANK(StudentPerformance[[#This Row],[Total marks]],StudentPerformance[Total marks],0)</f>
        <v>901</v>
      </c>
      <c r="B904" t="s">
        <v>15</v>
      </c>
      <c r="C904" t="s">
        <v>16</v>
      </c>
      <c r="D904" t="s">
        <v>17</v>
      </c>
      <c r="E904" t="s">
        <v>13</v>
      </c>
      <c r="F904">
        <v>40</v>
      </c>
      <c r="G904">
        <v>55</v>
      </c>
      <c r="H904">
        <v>53</v>
      </c>
      <c r="I904">
        <f>SUM(StudentPerformance[[#This Row],[math score]],StudentPerformance[[#This Row],[reading score]],StudentPerformance[[#This Row],[writing score]])</f>
        <v>148</v>
      </c>
      <c r="J904" t="str">
        <f>IF(StudentPerformance[[#This Row],[math score]]&gt;50,"Pass","Fail")</f>
        <v>Fail</v>
      </c>
      <c r="K904" t="str">
        <f>IF(StudentPerformance[[#This Row],[reading score]]&gt;50,"Pass","Fail")</f>
        <v>Pass</v>
      </c>
      <c r="L904" t="str">
        <f>IF(StudentPerformance[[#This Row],[writing score]]&gt;50,"Pass","Fail")</f>
        <v>Pass</v>
      </c>
      <c r="M904" t="str">
        <f t="shared" si="14"/>
        <v>Fail</v>
      </c>
    </row>
    <row r="905" spans="1:13" x14ac:dyDescent="0.2">
      <c r="A905">
        <f>RANK(StudentPerformance[[#This Row],[Total marks]],StudentPerformance[Total marks],0)</f>
        <v>901</v>
      </c>
      <c r="B905" t="s">
        <v>7</v>
      </c>
      <c r="C905" t="s">
        <v>11</v>
      </c>
      <c r="D905" t="s">
        <v>9</v>
      </c>
      <c r="E905" t="s">
        <v>13</v>
      </c>
      <c r="F905">
        <v>43</v>
      </c>
      <c r="G905">
        <v>51</v>
      </c>
      <c r="H905">
        <v>54</v>
      </c>
      <c r="I905">
        <f>SUM(StudentPerformance[[#This Row],[math score]],StudentPerformance[[#This Row],[reading score]],StudentPerformance[[#This Row],[writing score]])</f>
        <v>148</v>
      </c>
      <c r="J905" t="str">
        <f>IF(StudentPerformance[[#This Row],[math score]]&gt;50,"Pass","Fail")</f>
        <v>Fail</v>
      </c>
      <c r="K905" t="str">
        <f>IF(StudentPerformance[[#This Row],[reading score]]&gt;50,"Pass","Fail")</f>
        <v>Pass</v>
      </c>
      <c r="L905" t="str">
        <f>IF(StudentPerformance[[#This Row],[writing score]]&gt;50,"Pass","Fail")</f>
        <v>Pass</v>
      </c>
      <c r="M905" t="str">
        <f t="shared" si="14"/>
        <v>Fail</v>
      </c>
    </row>
    <row r="906" spans="1:13" x14ac:dyDescent="0.2">
      <c r="A906">
        <f>RANK(StudentPerformance[[#This Row],[Total marks]],StudentPerformance[Total marks],0)</f>
        <v>905</v>
      </c>
      <c r="B906" t="s">
        <v>7</v>
      </c>
      <c r="C906" t="s">
        <v>8</v>
      </c>
      <c r="D906" t="s">
        <v>20</v>
      </c>
      <c r="E906" t="s">
        <v>10</v>
      </c>
      <c r="F906">
        <v>41</v>
      </c>
      <c r="G906">
        <v>55</v>
      </c>
      <c r="H906">
        <v>51</v>
      </c>
      <c r="I906">
        <f>SUM(StudentPerformance[[#This Row],[math score]],StudentPerformance[[#This Row],[reading score]],StudentPerformance[[#This Row],[writing score]])</f>
        <v>147</v>
      </c>
      <c r="J906" t="str">
        <f>IF(StudentPerformance[[#This Row],[math score]]&gt;50,"Pass","Fail")</f>
        <v>Fail</v>
      </c>
      <c r="K906" t="str">
        <f>IF(StudentPerformance[[#This Row],[reading score]]&gt;50,"Pass","Fail")</f>
        <v>Pass</v>
      </c>
      <c r="L906" t="str">
        <f>IF(StudentPerformance[[#This Row],[writing score]]&gt;50,"Pass","Fail")</f>
        <v>Pass</v>
      </c>
      <c r="M906" t="str">
        <f t="shared" si="14"/>
        <v>Fail</v>
      </c>
    </row>
    <row r="907" spans="1:13" x14ac:dyDescent="0.2">
      <c r="A907">
        <f>RANK(StudentPerformance[[#This Row],[Total marks]],StudentPerformance[Total marks],0)</f>
        <v>905</v>
      </c>
      <c r="B907" t="s">
        <v>15</v>
      </c>
      <c r="C907" t="s">
        <v>11</v>
      </c>
      <c r="D907" t="s">
        <v>20</v>
      </c>
      <c r="E907" t="s">
        <v>10</v>
      </c>
      <c r="F907">
        <v>51</v>
      </c>
      <c r="G907">
        <v>52</v>
      </c>
      <c r="H907">
        <v>44</v>
      </c>
      <c r="I907">
        <f>SUM(StudentPerformance[[#This Row],[math score]],StudentPerformance[[#This Row],[reading score]],StudentPerformance[[#This Row],[writing score]])</f>
        <v>147</v>
      </c>
      <c r="J907" t="str">
        <f>IF(StudentPerformance[[#This Row],[math score]]&gt;50,"Pass","Fail")</f>
        <v>Pass</v>
      </c>
      <c r="K907" t="str">
        <f>IF(StudentPerformance[[#This Row],[reading score]]&gt;50,"Pass","Fail")</f>
        <v>Pass</v>
      </c>
      <c r="L907" t="str">
        <f>IF(StudentPerformance[[#This Row],[writing score]]&gt;50,"Pass","Fail")</f>
        <v>Fail</v>
      </c>
      <c r="M907" t="str">
        <f t="shared" si="14"/>
        <v>Fail</v>
      </c>
    </row>
    <row r="908" spans="1:13" x14ac:dyDescent="0.2">
      <c r="A908">
        <f>RANK(StudentPerformance[[#This Row],[Total marks]],StudentPerformance[Total marks],0)</f>
        <v>905</v>
      </c>
      <c r="B908" t="s">
        <v>15</v>
      </c>
      <c r="C908" t="s">
        <v>18</v>
      </c>
      <c r="D908" t="s">
        <v>19</v>
      </c>
      <c r="E908" t="s">
        <v>10</v>
      </c>
      <c r="F908">
        <v>53</v>
      </c>
      <c r="G908">
        <v>52</v>
      </c>
      <c r="H908">
        <v>42</v>
      </c>
      <c r="I908">
        <f>SUM(StudentPerformance[[#This Row],[math score]],StudentPerformance[[#This Row],[reading score]],StudentPerformance[[#This Row],[writing score]])</f>
        <v>147</v>
      </c>
      <c r="J908" t="str">
        <f>IF(StudentPerformance[[#This Row],[math score]]&gt;50,"Pass","Fail")</f>
        <v>Pass</v>
      </c>
      <c r="K908" t="str">
        <f>IF(StudentPerformance[[#This Row],[reading score]]&gt;50,"Pass","Fail")</f>
        <v>Pass</v>
      </c>
      <c r="L908" t="str">
        <f>IF(StudentPerformance[[#This Row],[writing score]]&gt;50,"Pass","Fail")</f>
        <v>Fail</v>
      </c>
      <c r="M908" t="str">
        <f t="shared" si="14"/>
        <v>Fail</v>
      </c>
    </row>
    <row r="909" spans="1:13" x14ac:dyDescent="0.2">
      <c r="A909">
        <f>RANK(StudentPerformance[[#This Row],[Total marks]],StudentPerformance[Total marks],0)</f>
        <v>905</v>
      </c>
      <c r="B909" t="s">
        <v>7</v>
      </c>
      <c r="C909" t="s">
        <v>21</v>
      </c>
      <c r="D909" t="s">
        <v>19</v>
      </c>
      <c r="E909" t="s">
        <v>10</v>
      </c>
      <c r="F909">
        <v>50</v>
      </c>
      <c r="G909">
        <v>50</v>
      </c>
      <c r="H909">
        <v>47</v>
      </c>
      <c r="I909">
        <f>SUM(StudentPerformance[[#This Row],[math score]],StudentPerformance[[#This Row],[reading score]],StudentPerformance[[#This Row],[writing score]])</f>
        <v>147</v>
      </c>
      <c r="J909" t="str">
        <f>IF(StudentPerformance[[#This Row],[math score]]&gt;50,"Pass","Fail")</f>
        <v>Fail</v>
      </c>
      <c r="K909" t="str">
        <f>IF(StudentPerformance[[#This Row],[reading score]]&gt;50,"Pass","Fail")</f>
        <v>Fail</v>
      </c>
      <c r="L909" t="str">
        <f>IF(StudentPerformance[[#This Row],[writing score]]&gt;50,"Pass","Fail")</f>
        <v>Fail</v>
      </c>
      <c r="M909" t="str">
        <f t="shared" si="14"/>
        <v>Fail</v>
      </c>
    </row>
    <row r="910" spans="1:13" x14ac:dyDescent="0.2">
      <c r="A910">
        <f>RANK(StudentPerformance[[#This Row],[Total marks]],StudentPerformance[Total marks],0)</f>
        <v>905</v>
      </c>
      <c r="B910" t="s">
        <v>15</v>
      </c>
      <c r="C910" t="s">
        <v>8</v>
      </c>
      <c r="D910" t="s">
        <v>19</v>
      </c>
      <c r="E910" t="s">
        <v>13</v>
      </c>
      <c r="F910">
        <v>52</v>
      </c>
      <c r="G910">
        <v>49</v>
      </c>
      <c r="H910">
        <v>46</v>
      </c>
      <c r="I910">
        <f>SUM(StudentPerformance[[#This Row],[math score]],StudentPerformance[[#This Row],[reading score]],StudentPerformance[[#This Row],[writing score]])</f>
        <v>147</v>
      </c>
      <c r="J910" t="str">
        <f>IF(StudentPerformance[[#This Row],[math score]]&gt;50,"Pass","Fail")</f>
        <v>Pass</v>
      </c>
      <c r="K910" t="str">
        <f>IF(StudentPerformance[[#This Row],[reading score]]&gt;50,"Pass","Fail")</f>
        <v>Fail</v>
      </c>
      <c r="L910" t="str">
        <f>IF(StudentPerformance[[#This Row],[writing score]]&gt;50,"Pass","Fail")</f>
        <v>Fail</v>
      </c>
      <c r="M910" t="str">
        <f t="shared" si="14"/>
        <v>Fail</v>
      </c>
    </row>
    <row r="911" spans="1:13" x14ac:dyDescent="0.2">
      <c r="A911">
        <f>RANK(StudentPerformance[[#This Row],[Total marks]],StudentPerformance[Total marks],0)</f>
        <v>905</v>
      </c>
      <c r="B911" t="s">
        <v>15</v>
      </c>
      <c r="C911" t="s">
        <v>16</v>
      </c>
      <c r="D911" t="s">
        <v>19</v>
      </c>
      <c r="E911" t="s">
        <v>10</v>
      </c>
      <c r="F911">
        <v>57</v>
      </c>
      <c r="G911">
        <v>43</v>
      </c>
      <c r="H911">
        <v>47</v>
      </c>
      <c r="I911">
        <f>SUM(StudentPerformance[[#This Row],[math score]],StudentPerformance[[#This Row],[reading score]],StudentPerformance[[#This Row],[writing score]])</f>
        <v>147</v>
      </c>
      <c r="J911" t="str">
        <f>IF(StudentPerformance[[#This Row],[math score]]&gt;50,"Pass","Fail")</f>
        <v>Pass</v>
      </c>
      <c r="K911" t="str">
        <f>IF(StudentPerformance[[#This Row],[reading score]]&gt;50,"Pass","Fail")</f>
        <v>Fail</v>
      </c>
      <c r="L911" t="str">
        <f>IF(StudentPerformance[[#This Row],[writing score]]&gt;50,"Pass","Fail")</f>
        <v>Fail</v>
      </c>
      <c r="M911" t="str">
        <f t="shared" si="14"/>
        <v>Fail</v>
      </c>
    </row>
    <row r="912" spans="1:13" x14ac:dyDescent="0.2">
      <c r="A912">
        <f>RANK(StudentPerformance[[#This Row],[Total marks]],StudentPerformance[Total marks],0)</f>
        <v>911</v>
      </c>
      <c r="B912" t="s">
        <v>15</v>
      </c>
      <c r="C912" t="s">
        <v>8</v>
      </c>
      <c r="D912" t="s">
        <v>20</v>
      </c>
      <c r="E912" t="s">
        <v>13</v>
      </c>
      <c r="F912">
        <v>51</v>
      </c>
      <c r="G912">
        <v>54</v>
      </c>
      <c r="H912">
        <v>41</v>
      </c>
      <c r="I912">
        <f>SUM(StudentPerformance[[#This Row],[math score]],StudentPerformance[[#This Row],[reading score]],StudentPerformance[[#This Row],[writing score]])</f>
        <v>146</v>
      </c>
      <c r="J912" t="str">
        <f>IF(StudentPerformance[[#This Row],[math score]]&gt;50,"Pass","Fail")</f>
        <v>Pass</v>
      </c>
      <c r="K912" t="str">
        <f>IF(StudentPerformance[[#This Row],[reading score]]&gt;50,"Pass","Fail")</f>
        <v>Pass</v>
      </c>
      <c r="L912" t="str">
        <f>IF(StudentPerformance[[#This Row],[writing score]]&gt;50,"Pass","Fail")</f>
        <v>Fail</v>
      </c>
      <c r="M912" t="str">
        <f t="shared" si="14"/>
        <v>Fail</v>
      </c>
    </row>
    <row r="913" spans="1:13" x14ac:dyDescent="0.2">
      <c r="A913">
        <f>RANK(StudentPerformance[[#This Row],[Total marks]],StudentPerformance[Total marks],0)</f>
        <v>911</v>
      </c>
      <c r="B913" t="s">
        <v>15</v>
      </c>
      <c r="C913" t="s">
        <v>11</v>
      </c>
      <c r="D913" t="s">
        <v>20</v>
      </c>
      <c r="E913" t="s">
        <v>13</v>
      </c>
      <c r="F913">
        <v>45</v>
      </c>
      <c r="G913">
        <v>52</v>
      </c>
      <c r="H913">
        <v>49</v>
      </c>
      <c r="I913">
        <f>SUM(StudentPerformance[[#This Row],[math score]],StudentPerformance[[#This Row],[reading score]],StudentPerformance[[#This Row],[writing score]])</f>
        <v>146</v>
      </c>
      <c r="J913" t="str">
        <f>IF(StudentPerformance[[#This Row],[math score]]&gt;50,"Pass","Fail")</f>
        <v>Fail</v>
      </c>
      <c r="K913" t="str">
        <f>IF(StudentPerformance[[#This Row],[reading score]]&gt;50,"Pass","Fail")</f>
        <v>Pass</v>
      </c>
      <c r="L913" t="str">
        <f>IF(StudentPerformance[[#This Row],[writing score]]&gt;50,"Pass","Fail")</f>
        <v>Fail</v>
      </c>
      <c r="M913" t="str">
        <f t="shared" si="14"/>
        <v>Fail</v>
      </c>
    </row>
    <row r="914" spans="1:13" x14ac:dyDescent="0.2">
      <c r="A914">
        <f>RANK(StudentPerformance[[#This Row],[Total marks]],StudentPerformance[Total marks],0)</f>
        <v>911</v>
      </c>
      <c r="B914" t="s">
        <v>7</v>
      </c>
      <c r="C914" t="s">
        <v>8</v>
      </c>
      <c r="D914" t="s">
        <v>17</v>
      </c>
      <c r="E914" t="s">
        <v>10</v>
      </c>
      <c r="F914">
        <v>47</v>
      </c>
      <c r="G914">
        <v>49</v>
      </c>
      <c r="H914">
        <v>50</v>
      </c>
      <c r="I914">
        <f>SUM(StudentPerformance[[#This Row],[math score]],StudentPerformance[[#This Row],[reading score]],StudentPerformance[[#This Row],[writing score]])</f>
        <v>146</v>
      </c>
      <c r="J914" t="str">
        <f>IF(StudentPerformance[[#This Row],[math score]]&gt;50,"Pass","Fail")</f>
        <v>Fail</v>
      </c>
      <c r="K914" t="str">
        <f>IF(StudentPerformance[[#This Row],[reading score]]&gt;50,"Pass","Fail")</f>
        <v>Fail</v>
      </c>
      <c r="L914" t="str">
        <f>IF(StudentPerformance[[#This Row],[writing score]]&gt;50,"Pass","Fail")</f>
        <v>Fail</v>
      </c>
      <c r="M914" t="str">
        <f t="shared" si="14"/>
        <v>Fail</v>
      </c>
    </row>
    <row r="915" spans="1:13" x14ac:dyDescent="0.2">
      <c r="A915">
        <f>RANK(StudentPerformance[[#This Row],[Total marks]],StudentPerformance[Total marks],0)</f>
        <v>911</v>
      </c>
      <c r="B915" t="s">
        <v>15</v>
      </c>
      <c r="C915" t="s">
        <v>18</v>
      </c>
      <c r="D915" t="s">
        <v>20</v>
      </c>
      <c r="E915" t="s">
        <v>10</v>
      </c>
      <c r="F915">
        <v>55</v>
      </c>
      <c r="G915">
        <v>47</v>
      </c>
      <c r="H915">
        <v>44</v>
      </c>
      <c r="I915">
        <f>SUM(StudentPerformance[[#This Row],[math score]],StudentPerformance[[#This Row],[reading score]],StudentPerformance[[#This Row],[writing score]])</f>
        <v>146</v>
      </c>
      <c r="J915" t="str">
        <f>IF(StudentPerformance[[#This Row],[math score]]&gt;50,"Pass","Fail")</f>
        <v>Pass</v>
      </c>
      <c r="K915" t="str">
        <f>IF(StudentPerformance[[#This Row],[reading score]]&gt;50,"Pass","Fail")</f>
        <v>Fail</v>
      </c>
      <c r="L915" t="str">
        <f>IF(StudentPerformance[[#This Row],[writing score]]&gt;50,"Pass","Fail")</f>
        <v>Fail</v>
      </c>
      <c r="M915" t="str">
        <f t="shared" si="14"/>
        <v>Fail</v>
      </c>
    </row>
    <row r="916" spans="1:13" x14ac:dyDescent="0.2">
      <c r="A916">
        <f>RANK(StudentPerformance[[#This Row],[Total marks]],StudentPerformance[Total marks],0)</f>
        <v>915</v>
      </c>
      <c r="B916" t="s">
        <v>7</v>
      </c>
      <c r="C916" t="s">
        <v>8</v>
      </c>
      <c r="D916" t="s">
        <v>19</v>
      </c>
      <c r="E916" t="s">
        <v>10</v>
      </c>
      <c r="F916">
        <v>42</v>
      </c>
      <c r="G916">
        <v>52</v>
      </c>
      <c r="H916">
        <v>51</v>
      </c>
      <c r="I916">
        <f>SUM(StudentPerformance[[#This Row],[math score]],StudentPerformance[[#This Row],[reading score]],StudentPerformance[[#This Row],[writing score]])</f>
        <v>145</v>
      </c>
      <c r="J916" t="str">
        <f>IF(StudentPerformance[[#This Row],[math score]]&gt;50,"Pass","Fail")</f>
        <v>Fail</v>
      </c>
      <c r="K916" t="str">
        <f>IF(StudentPerformance[[#This Row],[reading score]]&gt;50,"Pass","Fail")</f>
        <v>Pass</v>
      </c>
      <c r="L916" t="str">
        <f>IF(StudentPerformance[[#This Row],[writing score]]&gt;50,"Pass","Fail")</f>
        <v>Pass</v>
      </c>
      <c r="M916" t="str">
        <f t="shared" si="14"/>
        <v>Fail</v>
      </c>
    </row>
    <row r="917" spans="1:13" x14ac:dyDescent="0.2">
      <c r="A917">
        <f>RANK(StudentPerformance[[#This Row],[Total marks]],StudentPerformance[Total marks],0)</f>
        <v>915</v>
      </c>
      <c r="B917" t="s">
        <v>15</v>
      </c>
      <c r="C917" t="s">
        <v>8</v>
      </c>
      <c r="D917" t="s">
        <v>20</v>
      </c>
      <c r="E917" t="s">
        <v>10</v>
      </c>
      <c r="F917">
        <v>48</v>
      </c>
      <c r="G917">
        <v>52</v>
      </c>
      <c r="H917">
        <v>45</v>
      </c>
      <c r="I917">
        <f>SUM(StudentPerformance[[#This Row],[math score]],StudentPerformance[[#This Row],[reading score]],StudentPerformance[[#This Row],[writing score]])</f>
        <v>145</v>
      </c>
      <c r="J917" t="str">
        <f>IF(StudentPerformance[[#This Row],[math score]]&gt;50,"Pass","Fail")</f>
        <v>Fail</v>
      </c>
      <c r="K917" t="str">
        <f>IF(StudentPerformance[[#This Row],[reading score]]&gt;50,"Pass","Fail")</f>
        <v>Pass</v>
      </c>
      <c r="L917" t="str">
        <f>IF(StudentPerformance[[#This Row],[writing score]]&gt;50,"Pass","Fail")</f>
        <v>Fail</v>
      </c>
      <c r="M917" t="str">
        <f t="shared" si="14"/>
        <v>Fail</v>
      </c>
    </row>
    <row r="918" spans="1:13" x14ac:dyDescent="0.2">
      <c r="A918">
        <f>RANK(StudentPerformance[[#This Row],[Total marks]],StudentPerformance[Total marks],0)</f>
        <v>915</v>
      </c>
      <c r="B918" t="s">
        <v>15</v>
      </c>
      <c r="C918" t="s">
        <v>8</v>
      </c>
      <c r="D918" t="s">
        <v>9</v>
      </c>
      <c r="E918" t="s">
        <v>10</v>
      </c>
      <c r="F918">
        <v>48</v>
      </c>
      <c r="G918">
        <v>51</v>
      </c>
      <c r="H918">
        <v>46</v>
      </c>
      <c r="I918">
        <f>SUM(StudentPerformance[[#This Row],[math score]],StudentPerformance[[#This Row],[reading score]],StudentPerformance[[#This Row],[writing score]])</f>
        <v>145</v>
      </c>
      <c r="J918" t="str">
        <f>IF(StudentPerformance[[#This Row],[math score]]&gt;50,"Pass","Fail")</f>
        <v>Fail</v>
      </c>
      <c r="K918" t="str">
        <f>IF(StudentPerformance[[#This Row],[reading score]]&gt;50,"Pass","Fail")</f>
        <v>Pass</v>
      </c>
      <c r="L918" t="str">
        <f>IF(StudentPerformance[[#This Row],[writing score]]&gt;50,"Pass","Fail")</f>
        <v>Fail</v>
      </c>
      <c r="M918" t="str">
        <f t="shared" si="14"/>
        <v>Fail</v>
      </c>
    </row>
    <row r="919" spans="1:13" x14ac:dyDescent="0.2">
      <c r="A919">
        <f>RANK(StudentPerformance[[#This Row],[Total marks]],StudentPerformance[Total marks],0)</f>
        <v>915</v>
      </c>
      <c r="B919" t="s">
        <v>7</v>
      </c>
      <c r="C919" t="s">
        <v>11</v>
      </c>
      <c r="D919" t="s">
        <v>20</v>
      </c>
      <c r="E919" t="s">
        <v>10</v>
      </c>
      <c r="F919">
        <v>44</v>
      </c>
      <c r="G919">
        <v>50</v>
      </c>
      <c r="H919">
        <v>51</v>
      </c>
      <c r="I919">
        <f>SUM(StudentPerformance[[#This Row],[math score]],StudentPerformance[[#This Row],[reading score]],StudentPerformance[[#This Row],[writing score]])</f>
        <v>145</v>
      </c>
      <c r="J919" t="str">
        <f>IF(StudentPerformance[[#This Row],[math score]]&gt;50,"Pass","Fail")</f>
        <v>Fail</v>
      </c>
      <c r="K919" t="str">
        <f>IF(StudentPerformance[[#This Row],[reading score]]&gt;50,"Pass","Fail")</f>
        <v>Fail</v>
      </c>
      <c r="L919" t="str">
        <f>IF(StudentPerformance[[#This Row],[writing score]]&gt;50,"Pass","Fail")</f>
        <v>Pass</v>
      </c>
      <c r="M919" t="str">
        <f t="shared" si="14"/>
        <v>Fail</v>
      </c>
    </row>
    <row r="920" spans="1:13" x14ac:dyDescent="0.2">
      <c r="A920">
        <f>RANK(StudentPerformance[[#This Row],[Total marks]],StudentPerformance[Total marks],0)</f>
        <v>915</v>
      </c>
      <c r="B920" t="s">
        <v>15</v>
      </c>
      <c r="C920" t="s">
        <v>16</v>
      </c>
      <c r="D920" t="s">
        <v>20</v>
      </c>
      <c r="E920" t="s">
        <v>13</v>
      </c>
      <c r="F920">
        <v>47</v>
      </c>
      <c r="G920">
        <v>49</v>
      </c>
      <c r="H920">
        <v>49</v>
      </c>
      <c r="I920">
        <f>SUM(StudentPerformance[[#This Row],[math score]],StudentPerformance[[#This Row],[reading score]],StudentPerformance[[#This Row],[writing score]])</f>
        <v>145</v>
      </c>
      <c r="J920" t="str">
        <f>IF(StudentPerformance[[#This Row],[math score]]&gt;50,"Pass","Fail")</f>
        <v>Fail</v>
      </c>
      <c r="K920" t="str">
        <f>IF(StudentPerformance[[#This Row],[reading score]]&gt;50,"Pass","Fail")</f>
        <v>Fail</v>
      </c>
      <c r="L920" t="str">
        <f>IF(StudentPerformance[[#This Row],[writing score]]&gt;50,"Pass","Fail")</f>
        <v>Fail</v>
      </c>
      <c r="M920" t="str">
        <f t="shared" si="14"/>
        <v>Fail</v>
      </c>
    </row>
    <row r="921" spans="1:13" x14ac:dyDescent="0.2">
      <c r="A921">
        <f>RANK(StudentPerformance[[#This Row],[Total marks]],StudentPerformance[Total marks],0)</f>
        <v>915</v>
      </c>
      <c r="B921" t="s">
        <v>15</v>
      </c>
      <c r="C921" t="s">
        <v>18</v>
      </c>
      <c r="D921" t="s">
        <v>9</v>
      </c>
      <c r="E921" t="s">
        <v>10</v>
      </c>
      <c r="F921">
        <v>55</v>
      </c>
      <c r="G921">
        <v>46</v>
      </c>
      <c r="H921">
        <v>44</v>
      </c>
      <c r="I921">
        <f>SUM(StudentPerformance[[#This Row],[math score]],StudentPerformance[[#This Row],[reading score]],StudentPerformance[[#This Row],[writing score]])</f>
        <v>145</v>
      </c>
      <c r="J921" t="str">
        <f>IF(StudentPerformance[[#This Row],[math score]]&gt;50,"Pass","Fail")</f>
        <v>Pass</v>
      </c>
      <c r="K921" t="str">
        <f>IF(StudentPerformance[[#This Row],[reading score]]&gt;50,"Pass","Fail")</f>
        <v>Fail</v>
      </c>
      <c r="L921" t="str">
        <f>IF(StudentPerformance[[#This Row],[writing score]]&gt;50,"Pass","Fail")</f>
        <v>Fail</v>
      </c>
      <c r="M921" t="str">
        <f t="shared" si="14"/>
        <v>Fail</v>
      </c>
    </row>
    <row r="922" spans="1:13" x14ac:dyDescent="0.2">
      <c r="A922">
        <f>RANK(StudentPerformance[[#This Row],[Total marks]],StudentPerformance[Total marks],0)</f>
        <v>921</v>
      </c>
      <c r="B922" t="s">
        <v>15</v>
      </c>
      <c r="C922" t="s">
        <v>18</v>
      </c>
      <c r="D922" t="s">
        <v>19</v>
      </c>
      <c r="E922" t="s">
        <v>10</v>
      </c>
      <c r="F922">
        <v>41</v>
      </c>
      <c r="G922">
        <v>52</v>
      </c>
      <c r="H922">
        <v>51</v>
      </c>
      <c r="I922">
        <f>SUM(StudentPerformance[[#This Row],[math score]],StudentPerformance[[#This Row],[reading score]],StudentPerformance[[#This Row],[writing score]])</f>
        <v>144</v>
      </c>
      <c r="J922" t="str">
        <f>IF(StudentPerformance[[#This Row],[math score]]&gt;50,"Pass","Fail")</f>
        <v>Fail</v>
      </c>
      <c r="K922" t="str">
        <f>IF(StudentPerformance[[#This Row],[reading score]]&gt;50,"Pass","Fail")</f>
        <v>Pass</v>
      </c>
      <c r="L922" t="str">
        <f>IF(StudentPerformance[[#This Row],[writing score]]&gt;50,"Pass","Fail")</f>
        <v>Pass</v>
      </c>
      <c r="M922" t="str">
        <f t="shared" si="14"/>
        <v>Fail</v>
      </c>
    </row>
    <row r="923" spans="1:13" x14ac:dyDescent="0.2">
      <c r="A923">
        <f>RANK(StudentPerformance[[#This Row],[Total marks]],StudentPerformance[Total marks],0)</f>
        <v>921</v>
      </c>
      <c r="B923" t="s">
        <v>15</v>
      </c>
      <c r="C923" t="s">
        <v>16</v>
      </c>
      <c r="D923" t="s">
        <v>20</v>
      </c>
      <c r="E923" t="s">
        <v>10</v>
      </c>
      <c r="F923">
        <v>55</v>
      </c>
      <c r="G923">
        <v>46</v>
      </c>
      <c r="H923">
        <v>43</v>
      </c>
      <c r="I923">
        <f>SUM(StudentPerformance[[#This Row],[math score]],StudentPerformance[[#This Row],[reading score]],StudentPerformance[[#This Row],[writing score]])</f>
        <v>144</v>
      </c>
      <c r="J923" t="str">
        <f>IF(StudentPerformance[[#This Row],[math score]]&gt;50,"Pass","Fail")</f>
        <v>Pass</v>
      </c>
      <c r="K923" t="str">
        <f>IF(StudentPerformance[[#This Row],[reading score]]&gt;50,"Pass","Fail")</f>
        <v>Fail</v>
      </c>
      <c r="L923" t="str">
        <f>IF(StudentPerformance[[#This Row],[writing score]]&gt;50,"Pass","Fail")</f>
        <v>Fail</v>
      </c>
      <c r="M923" t="str">
        <f t="shared" si="14"/>
        <v>Fail</v>
      </c>
    </row>
    <row r="924" spans="1:13" x14ac:dyDescent="0.2">
      <c r="A924">
        <f>RANK(StudentPerformance[[#This Row],[Total marks]],StudentPerformance[Total marks],0)</f>
        <v>921</v>
      </c>
      <c r="B924" t="s">
        <v>15</v>
      </c>
      <c r="C924" t="s">
        <v>8</v>
      </c>
      <c r="D924" t="s">
        <v>17</v>
      </c>
      <c r="E924" t="s">
        <v>10</v>
      </c>
      <c r="F924">
        <v>61</v>
      </c>
      <c r="G924">
        <v>42</v>
      </c>
      <c r="H924">
        <v>41</v>
      </c>
      <c r="I924">
        <f>SUM(StudentPerformance[[#This Row],[math score]],StudentPerformance[[#This Row],[reading score]],StudentPerformance[[#This Row],[writing score]])</f>
        <v>144</v>
      </c>
      <c r="J924" t="str">
        <f>IF(StudentPerformance[[#This Row],[math score]]&gt;50,"Pass","Fail")</f>
        <v>Pass</v>
      </c>
      <c r="K924" t="str">
        <f>IF(StudentPerformance[[#This Row],[reading score]]&gt;50,"Pass","Fail")</f>
        <v>Fail</v>
      </c>
      <c r="L924" t="str">
        <f>IF(StudentPerformance[[#This Row],[writing score]]&gt;50,"Pass","Fail")</f>
        <v>Fail</v>
      </c>
      <c r="M924" t="str">
        <f t="shared" si="14"/>
        <v>Fail</v>
      </c>
    </row>
    <row r="925" spans="1:13" x14ac:dyDescent="0.2">
      <c r="A925">
        <f>RANK(StudentPerformance[[#This Row],[Total marks]],StudentPerformance[Total marks],0)</f>
        <v>921</v>
      </c>
      <c r="B925" t="s">
        <v>15</v>
      </c>
      <c r="C925" t="s">
        <v>18</v>
      </c>
      <c r="D925" t="s">
        <v>19</v>
      </c>
      <c r="E925" t="s">
        <v>13</v>
      </c>
      <c r="F925">
        <v>55</v>
      </c>
      <c r="G925">
        <v>41</v>
      </c>
      <c r="H925">
        <v>48</v>
      </c>
      <c r="I925">
        <f>SUM(StudentPerformance[[#This Row],[math score]],StudentPerformance[[#This Row],[reading score]],StudentPerformance[[#This Row],[writing score]])</f>
        <v>144</v>
      </c>
      <c r="J925" t="str">
        <f>IF(StudentPerformance[[#This Row],[math score]]&gt;50,"Pass","Fail")</f>
        <v>Pass</v>
      </c>
      <c r="K925" t="str">
        <f>IF(StudentPerformance[[#This Row],[reading score]]&gt;50,"Pass","Fail")</f>
        <v>Fail</v>
      </c>
      <c r="L925" t="str">
        <f>IF(StudentPerformance[[#This Row],[writing score]]&gt;50,"Pass","Fail")</f>
        <v>Fail</v>
      </c>
      <c r="M925" t="str">
        <f t="shared" si="14"/>
        <v>Fail</v>
      </c>
    </row>
    <row r="926" spans="1:13" x14ac:dyDescent="0.2">
      <c r="A926">
        <f>RANK(StudentPerformance[[#This Row],[Total marks]],StudentPerformance[Total marks],0)</f>
        <v>925</v>
      </c>
      <c r="B926" t="s">
        <v>15</v>
      </c>
      <c r="C926" t="s">
        <v>18</v>
      </c>
      <c r="D926" t="s">
        <v>19</v>
      </c>
      <c r="E926" t="s">
        <v>10</v>
      </c>
      <c r="F926">
        <v>44</v>
      </c>
      <c r="G926">
        <v>51</v>
      </c>
      <c r="H926">
        <v>48</v>
      </c>
      <c r="I926">
        <f>SUM(StudentPerformance[[#This Row],[math score]],StudentPerformance[[#This Row],[reading score]],StudentPerformance[[#This Row],[writing score]])</f>
        <v>143</v>
      </c>
      <c r="J926" t="str">
        <f>IF(StudentPerformance[[#This Row],[math score]]&gt;50,"Pass","Fail")</f>
        <v>Fail</v>
      </c>
      <c r="K926" t="str">
        <f>IF(StudentPerformance[[#This Row],[reading score]]&gt;50,"Pass","Fail")</f>
        <v>Pass</v>
      </c>
      <c r="L926" t="str">
        <f>IF(StudentPerformance[[#This Row],[writing score]]&gt;50,"Pass","Fail")</f>
        <v>Fail</v>
      </c>
      <c r="M926" t="str">
        <f t="shared" si="14"/>
        <v>Fail</v>
      </c>
    </row>
    <row r="927" spans="1:13" x14ac:dyDescent="0.2">
      <c r="A927">
        <f>RANK(StudentPerformance[[#This Row],[Total marks]],StudentPerformance[Total marks],0)</f>
        <v>925</v>
      </c>
      <c r="B927" t="s">
        <v>15</v>
      </c>
      <c r="C927" t="s">
        <v>11</v>
      </c>
      <c r="D927" t="s">
        <v>17</v>
      </c>
      <c r="E927" t="s">
        <v>10</v>
      </c>
      <c r="F927">
        <v>49</v>
      </c>
      <c r="G927">
        <v>51</v>
      </c>
      <c r="H927">
        <v>43</v>
      </c>
      <c r="I927">
        <f>SUM(StudentPerformance[[#This Row],[math score]],StudentPerformance[[#This Row],[reading score]],StudentPerformance[[#This Row],[writing score]])</f>
        <v>143</v>
      </c>
      <c r="J927" t="str">
        <f>IF(StudentPerformance[[#This Row],[math score]]&gt;50,"Pass","Fail")</f>
        <v>Fail</v>
      </c>
      <c r="K927" t="str">
        <f>IF(StudentPerformance[[#This Row],[reading score]]&gt;50,"Pass","Fail")</f>
        <v>Pass</v>
      </c>
      <c r="L927" t="str">
        <f>IF(StudentPerformance[[#This Row],[writing score]]&gt;50,"Pass","Fail")</f>
        <v>Fail</v>
      </c>
      <c r="M927" t="str">
        <f t="shared" si="14"/>
        <v>Fail</v>
      </c>
    </row>
    <row r="928" spans="1:13" x14ac:dyDescent="0.2">
      <c r="A928">
        <f>RANK(StudentPerformance[[#This Row],[Total marks]],StudentPerformance[Total marks],0)</f>
        <v>927</v>
      </c>
      <c r="B928" t="s">
        <v>15</v>
      </c>
      <c r="C928" t="s">
        <v>18</v>
      </c>
      <c r="D928" t="s">
        <v>20</v>
      </c>
      <c r="E928" t="s">
        <v>10</v>
      </c>
      <c r="F928">
        <v>59</v>
      </c>
      <c r="G928">
        <v>42</v>
      </c>
      <c r="H928">
        <v>41</v>
      </c>
      <c r="I928">
        <f>SUM(StudentPerformance[[#This Row],[math score]],StudentPerformance[[#This Row],[reading score]],StudentPerformance[[#This Row],[writing score]])</f>
        <v>142</v>
      </c>
      <c r="J928" t="str">
        <f>IF(StudentPerformance[[#This Row],[math score]]&gt;50,"Pass","Fail")</f>
        <v>Pass</v>
      </c>
      <c r="K928" t="str">
        <f>IF(StudentPerformance[[#This Row],[reading score]]&gt;50,"Pass","Fail")</f>
        <v>Fail</v>
      </c>
      <c r="L928" t="str">
        <f>IF(StudentPerformance[[#This Row],[writing score]]&gt;50,"Pass","Fail")</f>
        <v>Fail</v>
      </c>
      <c r="M928" t="str">
        <f t="shared" si="14"/>
        <v>Fail</v>
      </c>
    </row>
    <row r="929" spans="1:13" x14ac:dyDescent="0.2">
      <c r="A929">
        <f>RANK(StudentPerformance[[#This Row],[Total marks]],StudentPerformance[Total marks],0)</f>
        <v>927</v>
      </c>
      <c r="B929" t="s">
        <v>15</v>
      </c>
      <c r="C929" t="s">
        <v>11</v>
      </c>
      <c r="D929" t="s">
        <v>12</v>
      </c>
      <c r="E929" t="s">
        <v>10</v>
      </c>
      <c r="F929">
        <v>59</v>
      </c>
      <c r="G929">
        <v>41</v>
      </c>
      <c r="H929">
        <v>42</v>
      </c>
      <c r="I929">
        <f>SUM(StudentPerformance[[#This Row],[math score]],StudentPerformance[[#This Row],[reading score]],StudentPerformance[[#This Row],[writing score]])</f>
        <v>142</v>
      </c>
      <c r="J929" t="str">
        <f>IF(StudentPerformance[[#This Row],[math score]]&gt;50,"Pass","Fail")</f>
        <v>Pass</v>
      </c>
      <c r="K929" t="str">
        <f>IF(StudentPerformance[[#This Row],[reading score]]&gt;50,"Pass","Fail")</f>
        <v>Fail</v>
      </c>
      <c r="L929" t="str">
        <f>IF(StudentPerformance[[#This Row],[writing score]]&gt;50,"Pass","Fail")</f>
        <v>Fail</v>
      </c>
      <c r="M929" t="str">
        <f t="shared" si="14"/>
        <v>Fail</v>
      </c>
    </row>
    <row r="930" spans="1:13" x14ac:dyDescent="0.2">
      <c r="A930">
        <f>RANK(StudentPerformance[[#This Row],[Total marks]],StudentPerformance[Total marks],0)</f>
        <v>929</v>
      </c>
      <c r="B930" t="s">
        <v>15</v>
      </c>
      <c r="C930" t="s">
        <v>16</v>
      </c>
      <c r="D930" t="s">
        <v>19</v>
      </c>
      <c r="E930" t="s">
        <v>10</v>
      </c>
      <c r="F930">
        <v>45</v>
      </c>
      <c r="G930">
        <v>47</v>
      </c>
      <c r="H930">
        <v>49</v>
      </c>
      <c r="I930">
        <f>SUM(StudentPerformance[[#This Row],[math score]],StudentPerformance[[#This Row],[reading score]],StudentPerformance[[#This Row],[writing score]])</f>
        <v>141</v>
      </c>
      <c r="J930" t="str">
        <f>IF(StudentPerformance[[#This Row],[math score]]&gt;50,"Pass","Fail")</f>
        <v>Fail</v>
      </c>
      <c r="K930" t="str">
        <f>IF(StudentPerformance[[#This Row],[reading score]]&gt;50,"Pass","Fail")</f>
        <v>Fail</v>
      </c>
      <c r="L930" t="str">
        <f>IF(StudentPerformance[[#This Row],[writing score]]&gt;50,"Pass","Fail")</f>
        <v>Fail</v>
      </c>
      <c r="M930" t="str">
        <f t="shared" si="14"/>
        <v>Fail</v>
      </c>
    </row>
    <row r="931" spans="1:13" x14ac:dyDescent="0.2">
      <c r="A931">
        <f>RANK(StudentPerformance[[#This Row],[Total marks]],StudentPerformance[Total marks],0)</f>
        <v>930</v>
      </c>
      <c r="B931" t="s">
        <v>15</v>
      </c>
      <c r="C931" t="s">
        <v>11</v>
      </c>
      <c r="D931" t="s">
        <v>9</v>
      </c>
      <c r="E931" t="s">
        <v>10</v>
      </c>
      <c r="F931">
        <v>37</v>
      </c>
      <c r="G931">
        <v>56</v>
      </c>
      <c r="H931">
        <v>47</v>
      </c>
      <c r="I931">
        <f>SUM(StudentPerformance[[#This Row],[math score]],StudentPerformance[[#This Row],[reading score]],StudentPerformance[[#This Row],[writing score]])</f>
        <v>140</v>
      </c>
      <c r="J931" t="str">
        <f>IF(StudentPerformance[[#This Row],[math score]]&gt;50,"Pass","Fail")</f>
        <v>Fail</v>
      </c>
      <c r="K931" t="str">
        <f>IF(StudentPerformance[[#This Row],[reading score]]&gt;50,"Pass","Fail")</f>
        <v>Pass</v>
      </c>
      <c r="L931" t="str">
        <f>IF(StudentPerformance[[#This Row],[writing score]]&gt;50,"Pass","Fail")</f>
        <v>Fail</v>
      </c>
      <c r="M931" t="str">
        <f t="shared" si="14"/>
        <v>Fail</v>
      </c>
    </row>
    <row r="932" spans="1:13" x14ac:dyDescent="0.2">
      <c r="A932">
        <f>RANK(StudentPerformance[[#This Row],[Total marks]],StudentPerformance[Total marks],0)</f>
        <v>930</v>
      </c>
      <c r="B932" t="s">
        <v>7</v>
      </c>
      <c r="C932" t="s">
        <v>16</v>
      </c>
      <c r="D932" t="s">
        <v>17</v>
      </c>
      <c r="E932" t="s">
        <v>10</v>
      </c>
      <c r="F932">
        <v>41</v>
      </c>
      <c r="G932">
        <v>51</v>
      </c>
      <c r="H932">
        <v>48</v>
      </c>
      <c r="I932">
        <f>SUM(StudentPerformance[[#This Row],[math score]],StudentPerformance[[#This Row],[reading score]],StudentPerformance[[#This Row],[writing score]])</f>
        <v>140</v>
      </c>
      <c r="J932" t="str">
        <f>IF(StudentPerformance[[#This Row],[math score]]&gt;50,"Pass","Fail")</f>
        <v>Fail</v>
      </c>
      <c r="K932" t="str">
        <f>IF(StudentPerformance[[#This Row],[reading score]]&gt;50,"Pass","Fail")</f>
        <v>Pass</v>
      </c>
      <c r="L932" t="str">
        <f>IF(StudentPerformance[[#This Row],[writing score]]&gt;50,"Pass","Fail")</f>
        <v>Fail</v>
      </c>
      <c r="M932" t="str">
        <f t="shared" si="14"/>
        <v>Fail</v>
      </c>
    </row>
    <row r="933" spans="1:13" x14ac:dyDescent="0.2">
      <c r="A933">
        <f>RANK(StudentPerformance[[#This Row],[Total marks]],StudentPerformance[Total marks],0)</f>
        <v>930</v>
      </c>
      <c r="B933" t="s">
        <v>15</v>
      </c>
      <c r="C933" t="s">
        <v>11</v>
      </c>
      <c r="D933" t="s">
        <v>19</v>
      </c>
      <c r="E933" t="s">
        <v>10</v>
      </c>
      <c r="F933">
        <v>50</v>
      </c>
      <c r="G933">
        <v>48</v>
      </c>
      <c r="H933">
        <v>42</v>
      </c>
      <c r="I933">
        <f>SUM(StudentPerformance[[#This Row],[math score]],StudentPerformance[[#This Row],[reading score]],StudentPerformance[[#This Row],[writing score]])</f>
        <v>140</v>
      </c>
      <c r="J933" t="str">
        <f>IF(StudentPerformance[[#This Row],[math score]]&gt;50,"Pass","Fail")</f>
        <v>Fail</v>
      </c>
      <c r="K933" t="str">
        <f>IF(StudentPerformance[[#This Row],[reading score]]&gt;50,"Pass","Fail")</f>
        <v>Fail</v>
      </c>
      <c r="L933" t="str">
        <f>IF(StudentPerformance[[#This Row],[writing score]]&gt;50,"Pass","Fail")</f>
        <v>Fail</v>
      </c>
      <c r="M933" t="str">
        <f t="shared" si="14"/>
        <v>Fail</v>
      </c>
    </row>
    <row r="934" spans="1:13" x14ac:dyDescent="0.2">
      <c r="A934">
        <f>RANK(StudentPerformance[[#This Row],[Total marks]],StudentPerformance[Total marks],0)</f>
        <v>930</v>
      </c>
      <c r="B934" t="s">
        <v>15</v>
      </c>
      <c r="C934" t="s">
        <v>18</v>
      </c>
      <c r="D934" t="s">
        <v>9</v>
      </c>
      <c r="E934" t="s">
        <v>10</v>
      </c>
      <c r="F934">
        <v>50</v>
      </c>
      <c r="G934">
        <v>42</v>
      </c>
      <c r="H934">
        <v>48</v>
      </c>
      <c r="I934">
        <f>SUM(StudentPerformance[[#This Row],[math score]],StudentPerformance[[#This Row],[reading score]],StudentPerformance[[#This Row],[writing score]])</f>
        <v>140</v>
      </c>
      <c r="J934" t="str">
        <f>IF(StudentPerformance[[#This Row],[math score]]&gt;50,"Pass","Fail")</f>
        <v>Fail</v>
      </c>
      <c r="K934" t="str">
        <f>IF(StudentPerformance[[#This Row],[reading score]]&gt;50,"Pass","Fail")</f>
        <v>Fail</v>
      </c>
      <c r="L934" t="str">
        <f>IF(StudentPerformance[[#This Row],[writing score]]&gt;50,"Pass","Fail")</f>
        <v>Fail</v>
      </c>
      <c r="M934" t="str">
        <f t="shared" si="14"/>
        <v>Fail</v>
      </c>
    </row>
    <row r="935" spans="1:13" x14ac:dyDescent="0.2">
      <c r="A935">
        <f>RANK(StudentPerformance[[#This Row],[Total marks]],StudentPerformance[Total marks],0)</f>
        <v>934</v>
      </c>
      <c r="B935" t="s">
        <v>15</v>
      </c>
      <c r="C935" t="s">
        <v>11</v>
      </c>
      <c r="D935" t="s">
        <v>20</v>
      </c>
      <c r="E935" t="s">
        <v>10</v>
      </c>
      <c r="F935">
        <v>49</v>
      </c>
      <c r="G935">
        <v>49</v>
      </c>
      <c r="H935">
        <v>41</v>
      </c>
      <c r="I935">
        <f>SUM(StudentPerformance[[#This Row],[math score]],StudentPerformance[[#This Row],[reading score]],StudentPerformance[[#This Row],[writing score]])</f>
        <v>139</v>
      </c>
      <c r="J935" t="str">
        <f>IF(StudentPerformance[[#This Row],[math score]]&gt;50,"Pass","Fail")</f>
        <v>Fail</v>
      </c>
      <c r="K935" t="str">
        <f>IF(StudentPerformance[[#This Row],[reading score]]&gt;50,"Pass","Fail")</f>
        <v>Fail</v>
      </c>
      <c r="L935" t="str">
        <f>IF(StudentPerformance[[#This Row],[writing score]]&gt;50,"Pass","Fail")</f>
        <v>Fail</v>
      </c>
      <c r="M935" t="str">
        <f t="shared" si="14"/>
        <v>Fail</v>
      </c>
    </row>
    <row r="936" spans="1:13" x14ac:dyDescent="0.2">
      <c r="A936">
        <f>RANK(StudentPerformance[[#This Row],[Total marks]],StudentPerformance[Total marks],0)</f>
        <v>934</v>
      </c>
      <c r="B936" t="s">
        <v>15</v>
      </c>
      <c r="C936" t="s">
        <v>18</v>
      </c>
      <c r="D936" t="s">
        <v>19</v>
      </c>
      <c r="E936" t="s">
        <v>10</v>
      </c>
      <c r="F936">
        <v>45</v>
      </c>
      <c r="G936">
        <v>48</v>
      </c>
      <c r="H936">
        <v>46</v>
      </c>
      <c r="I936">
        <f>SUM(StudentPerformance[[#This Row],[math score]],StudentPerformance[[#This Row],[reading score]],StudentPerformance[[#This Row],[writing score]])</f>
        <v>139</v>
      </c>
      <c r="J936" t="str">
        <f>IF(StudentPerformance[[#This Row],[math score]]&gt;50,"Pass","Fail")</f>
        <v>Fail</v>
      </c>
      <c r="K936" t="str">
        <f>IF(StudentPerformance[[#This Row],[reading score]]&gt;50,"Pass","Fail")</f>
        <v>Fail</v>
      </c>
      <c r="L936" t="str">
        <f>IF(StudentPerformance[[#This Row],[writing score]]&gt;50,"Pass","Fail")</f>
        <v>Fail</v>
      </c>
      <c r="M936" t="str">
        <f t="shared" si="14"/>
        <v>Fail</v>
      </c>
    </row>
    <row r="937" spans="1:13" x14ac:dyDescent="0.2">
      <c r="A937">
        <f>RANK(StudentPerformance[[#This Row],[Total marks]],StudentPerformance[Total marks],0)</f>
        <v>934</v>
      </c>
      <c r="B937" t="s">
        <v>15</v>
      </c>
      <c r="C937" t="s">
        <v>8</v>
      </c>
      <c r="D937" t="s">
        <v>19</v>
      </c>
      <c r="E937" t="s">
        <v>10</v>
      </c>
      <c r="F937">
        <v>49</v>
      </c>
      <c r="G937">
        <v>45</v>
      </c>
      <c r="H937">
        <v>45</v>
      </c>
      <c r="I937">
        <f>SUM(StudentPerformance[[#This Row],[math score]],StudentPerformance[[#This Row],[reading score]],StudentPerformance[[#This Row],[writing score]])</f>
        <v>139</v>
      </c>
      <c r="J937" t="str">
        <f>IF(StudentPerformance[[#This Row],[math score]]&gt;50,"Pass","Fail")</f>
        <v>Fail</v>
      </c>
      <c r="K937" t="str">
        <f>IF(StudentPerformance[[#This Row],[reading score]]&gt;50,"Pass","Fail")</f>
        <v>Fail</v>
      </c>
      <c r="L937" t="str">
        <f>IF(StudentPerformance[[#This Row],[writing score]]&gt;50,"Pass","Fail")</f>
        <v>Fail</v>
      </c>
      <c r="M937" t="str">
        <f t="shared" si="14"/>
        <v>Fail</v>
      </c>
    </row>
    <row r="938" spans="1:13" x14ac:dyDescent="0.2">
      <c r="A938">
        <f>RANK(StudentPerformance[[#This Row],[Total marks]],StudentPerformance[Total marks],0)</f>
        <v>934</v>
      </c>
      <c r="B938" t="s">
        <v>15</v>
      </c>
      <c r="C938" t="s">
        <v>11</v>
      </c>
      <c r="D938" t="s">
        <v>12</v>
      </c>
      <c r="E938" t="s">
        <v>10</v>
      </c>
      <c r="F938">
        <v>53</v>
      </c>
      <c r="G938">
        <v>44</v>
      </c>
      <c r="H938">
        <v>42</v>
      </c>
      <c r="I938">
        <f>SUM(StudentPerformance[[#This Row],[math score]],StudentPerformance[[#This Row],[reading score]],StudentPerformance[[#This Row],[writing score]])</f>
        <v>139</v>
      </c>
      <c r="J938" t="str">
        <f>IF(StudentPerformance[[#This Row],[math score]]&gt;50,"Pass","Fail")</f>
        <v>Pass</v>
      </c>
      <c r="K938" t="str">
        <f>IF(StudentPerformance[[#This Row],[reading score]]&gt;50,"Pass","Fail")</f>
        <v>Fail</v>
      </c>
      <c r="L938" t="str">
        <f>IF(StudentPerformance[[#This Row],[writing score]]&gt;50,"Pass","Fail")</f>
        <v>Fail</v>
      </c>
      <c r="M938" t="str">
        <f t="shared" si="14"/>
        <v>Fail</v>
      </c>
    </row>
    <row r="939" spans="1:13" x14ac:dyDescent="0.2">
      <c r="A939">
        <f>RANK(StudentPerformance[[#This Row],[Total marks]],StudentPerformance[Total marks],0)</f>
        <v>934</v>
      </c>
      <c r="B939" t="s">
        <v>15</v>
      </c>
      <c r="C939" t="s">
        <v>16</v>
      </c>
      <c r="D939" t="s">
        <v>12</v>
      </c>
      <c r="E939" t="s">
        <v>10</v>
      </c>
      <c r="F939">
        <v>53</v>
      </c>
      <c r="G939">
        <v>43</v>
      </c>
      <c r="H939">
        <v>43</v>
      </c>
      <c r="I939">
        <f>SUM(StudentPerformance[[#This Row],[math score]],StudentPerformance[[#This Row],[reading score]],StudentPerformance[[#This Row],[writing score]])</f>
        <v>139</v>
      </c>
      <c r="J939" t="str">
        <f>IF(StudentPerformance[[#This Row],[math score]]&gt;50,"Pass","Fail")</f>
        <v>Pass</v>
      </c>
      <c r="K939" t="str">
        <f>IF(StudentPerformance[[#This Row],[reading score]]&gt;50,"Pass","Fail")</f>
        <v>Fail</v>
      </c>
      <c r="L939" t="str">
        <f>IF(StudentPerformance[[#This Row],[writing score]]&gt;50,"Pass","Fail")</f>
        <v>Fail</v>
      </c>
      <c r="M939" t="str">
        <f t="shared" si="14"/>
        <v>Fail</v>
      </c>
    </row>
    <row r="940" spans="1:13" x14ac:dyDescent="0.2">
      <c r="A940">
        <f>RANK(StudentPerformance[[#This Row],[Total marks]],StudentPerformance[Total marks],0)</f>
        <v>939</v>
      </c>
      <c r="B940" t="s">
        <v>7</v>
      </c>
      <c r="C940" t="s">
        <v>8</v>
      </c>
      <c r="D940" t="s">
        <v>17</v>
      </c>
      <c r="E940" t="s">
        <v>10</v>
      </c>
      <c r="F940">
        <v>40</v>
      </c>
      <c r="G940">
        <v>48</v>
      </c>
      <c r="H940">
        <v>50</v>
      </c>
      <c r="I940">
        <f>SUM(StudentPerformance[[#This Row],[math score]],StudentPerformance[[#This Row],[reading score]],StudentPerformance[[#This Row],[writing score]])</f>
        <v>138</v>
      </c>
      <c r="J940" t="str">
        <f>IF(StudentPerformance[[#This Row],[math score]]&gt;50,"Pass","Fail")</f>
        <v>Fail</v>
      </c>
      <c r="K940" t="str">
        <f>IF(StudentPerformance[[#This Row],[reading score]]&gt;50,"Pass","Fail")</f>
        <v>Fail</v>
      </c>
      <c r="L940" t="str">
        <f>IF(StudentPerformance[[#This Row],[writing score]]&gt;50,"Pass","Fail")</f>
        <v>Fail</v>
      </c>
      <c r="M940" t="str">
        <f t="shared" si="14"/>
        <v>Fail</v>
      </c>
    </row>
    <row r="941" spans="1:13" x14ac:dyDescent="0.2">
      <c r="A941">
        <f>RANK(StudentPerformance[[#This Row],[Total marks]],StudentPerformance[Total marks],0)</f>
        <v>939</v>
      </c>
      <c r="B941" t="s">
        <v>15</v>
      </c>
      <c r="C941" t="s">
        <v>11</v>
      </c>
      <c r="D941" t="s">
        <v>17</v>
      </c>
      <c r="E941" t="s">
        <v>13</v>
      </c>
      <c r="F941">
        <v>43</v>
      </c>
      <c r="G941">
        <v>45</v>
      </c>
      <c r="H941">
        <v>50</v>
      </c>
      <c r="I941">
        <f>SUM(StudentPerformance[[#This Row],[math score]],StudentPerformance[[#This Row],[reading score]],StudentPerformance[[#This Row],[writing score]])</f>
        <v>138</v>
      </c>
      <c r="J941" t="str">
        <f>IF(StudentPerformance[[#This Row],[math score]]&gt;50,"Pass","Fail")</f>
        <v>Fail</v>
      </c>
      <c r="K941" t="str">
        <f>IF(StudentPerformance[[#This Row],[reading score]]&gt;50,"Pass","Fail")</f>
        <v>Fail</v>
      </c>
      <c r="L941" t="str">
        <f>IF(StudentPerformance[[#This Row],[writing score]]&gt;50,"Pass","Fail")</f>
        <v>Fail</v>
      </c>
      <c r="M941" t="str">
        <f t="shared" si="14"/>
        <v>Fail</v>
      </c>
    </row>
    <row r="942" spans="1:13" x14ac:dyDescent="0.2">
      <c r="A942">
        <f>RANK(StudentPerformance[[#This Row],[Total marks]],StudentPerformance[Total marks],0)</f>
        <v>939</v>
      </c>
      <c r="B942" t="s">
        <v>15</v>
      </c>
      <c r="C942" t="s">
        <v>21</v>
      </c>
      <c r="D942" t="s">
        <v>17</v>
      </c>
      <c r="E942" t="s">
        <v>10</v>
      </c>
      <c r="F942">
        <v>53</v>
      </c>
      <c r="G942">
        <v>45</v>
      </c>
      <c r="H942">
        <v>40</v>
      </c>
      <c r="I942">
        <f>SUM(StudentPerformance[[#This Row],[math score]],StudentPerformance[[#This Row],[reading score]],StudentPerformance[[#This Row],[writing score]])</f>
        <v>138</v>
      </c>
      <c r="J942" t="str">
        <f>IF(StudentPerformance[[#This Row],[math score]]&gt;50,"Pass","Fail")</f>
        <v>Pass</v>
      </c>
      <c r="K942" t="str">
        <f>IF(StudentPerformance[[#This Row],[reading score]]&gt;50,"Pass","Fail")</f>
        <v>Fail</v>
      </c>
      <c r="L942" t="str">
        <f>IF(StudentPerformance[[#This Row],[writing score]]&gt;50,"Pass","Fail")</f>
        <v>Fail</v>
      </c>
      <c r="M942" t="str">
        <f t="shared" si="14"/>
        <v>Fail</v>
      </c>
    </row>
    <row r="943" spans="1:13" x14ac:dyDescent="0.2">
      <c r="A943">
        <f>RANK(StudentPerformance[[#This Row],[Total marks]],StudentPerformance[Total marks],0)</f>
        <v>942</v>
      </c>
      <c r="B943" t="s">
        <v>7</v>
      </c>
      <c r="C943" t="s">
        <v>18</v>
      </c>
      <c r="D943" t="s">
        <v>19</v>
      </c>
      <c r="E943" t="s">
        <v>10</v>
      </c>
      <c r="F943">
        <v>39</v>
      </c>
      <c r="G943">
        <v>52</v>
      </c>
      <c r="H943">
        <v>46</v>
      </c>
      <c r="I943">
        <f>SUM(StudentPerformance[[#This Row],[math score]],StudentPerformance[[#This Row],[reading score]],StudentPerformance[[#This Row],[writing score]])</f>
        <v>137</v>
      </c>
      <c r="J943" t="str">
        <f>IF(StudentPerformance[[#This Row],[math score]]&gt;50,"Pass","Fail")</f>
        <v>Fail</v>
      </c>
      <c r="K943" t="str">
        <f>IF(StudentPerformance[[#This Row],[reading score]]&gt;50,"Pass","Fail")</f>
        <v>Pass</v>
      </c>
      <c r="L943" t="str">
        <f>IF(StudentPerformance[[#This Row],[writing score]]&gt;50,"Pass","Fail")</f>
        <v>Fail</v>
      </c>
      <c r="M943" t="str">
        <f t="shared" si="14"/>
        <v>Fail</v>
      </c>
    </row>
    <row r="944" spans="1:13" x14ac:dyDescent="0.2">
      <c r="A944">
        <f>RANK(StudentPerformance[[#This Row],[Total marks]],StudentPerformance[Total marks],0)</f>
        <v>943</v>
      </c>
      <c r="B944" t="s">
        <v>15</v>
      </c>
      <c r="C944" t="s">
        <v>11</v>
      </c>
      <c r="D944" t="s">
        <v>19</v>
      </c>
      <c r="E944" t="s">
        <v>13</v>
      </c>
      <c r="F944">
        <v>40</v>
      </c>
      <c r="G944">
        <v>46</v>
      </c>
      <c r="H944">
        <v>50</v>
      </c>
      <c r="I944">
        <f>SUM(StudentPerformance[[#This Row],[math score]],StudentPerformance[[#This Row],[reading score]],StudentPerformance[[#This Row],[writing score]])</f>
        <v>136</v>
      </c>
      <c r="J944" t="str">
        <f>IF(StudentPerformance[[#This Row],[math score]]&gt;50,"Pass","Fail")</f>
        <v>Fail</v>
      </c>
      <c r="K944" t="str">
        <f>IF(StudentPerformance[[#This Row],[reading score]]&gt;50,"Pass","Fail")</f>
        <v>Fail</v>
      </c>
      <c r="L944" t="str">
        <f>IF(StudentPerformance[[#This Row],[writing score]]&gt;50,"Pass","Fail")</f>
        <v>Fail</v>
      </c>
      <c r="M944" t="str">
        <f t="shared" si="14"/>
        <v>Fail</v>
      </c>
    </row>
    <row r="945" spans="1:13" x14ac:dyDescent="0.2">
      <c r="A945">
        <f>RANK(StudentPerformance[[#This Row],[Total marks]],StudentPerformance[Total marks],0)</f>
        <v>943</v>
      </c>
      <c r="B945" t="s">
        <v>15</v>
      </c>
      <c r="C945" t="s">
        <v>8</v>
      </c>
      <c r="D945" t="s">
        <v>17</v>
      </c>
      <c r="E945" t="s">
        <v>10</v>
      </c>
      <c r="F945">
        <v>48</v>
      </c>
      <c r="G945">
        <v>43</v>
      </c>
      <c r="H945">
        <v>45</v>
      </c>
      <c r="I945">
        <f>SUM(StudentPerformance[[#This Row],[math score]],StudentPerformance[[#This Row],[reading score]],StudentPerformance[[#This Row],[writing score]])</f>
        <v>136</v>
      </c>
      <c r="J945" t="str">
        <f>IF(StudentPerformance[[#This Row],[math score]]&gt;50,"Pass","Fail")</f>
        <v>Fail</v>
      </c>
      <c r="K945" t="str">
        <f>IF(StudentPerformance[[#This Row],[reading score]]&gt;50,"Pass","Fail")</f>
        <v>Fail</v>
      </c>
      <c r="L945" t="str">
        <f>IF(StudentPerformance[[#This Row],[writing score]]&gt;50,"Pass","Fail")</f>
        <v>Fail</v>
      </c>
      <c r="M945" t="str">
        <f t="shared" si="14"/>
        <v>Fail</v>
      </c>
    </row>
    <row r="946" spans="1:13" x14ac:dyDescent="0.2">
      <c r="A946">
        <f>RANK(StudentPerformance[[#This Row],[Total marks]],StudentPerformance[Total marks],0)</f>
        <v>945</v>
      </c>
      <c r="B946" t="s">
        <v>15</v>
      </c>
      <c r="C946" t="s">
        <v>18</v>
      </c>
      <c r="D946" t="s">
        <v>17</v>
      </c>
      <c r="E946" t="s">
        <v>10</v>
      </c>
      <c r="F946">
        <v>40</v>
      </c>
      <c r="G946">
        <v>52</v>
      </c>
      <c r="H946">
        <v>43</v>
      </c>
      <c r="I946">
        <f>SUM(StudentPerformance[[#This Row],[math score]],StudentPerformance[[#This Row],[reading score]],StudentPerformance[[#This Row],[writing score]])</f>
        <v>135</v>
      </c>
      <c r="J946" t="str">
        <f>IF(StudentPerformance[[#This Row],[math score]]&gt;50,"Pass","Fail")</f>
        <v>Fail</v>
      </c>
      <c r="K946" t="str">
        <f>IF(StudentPerformance[[#This Row],[reading score]]&gt;50,"Pass","Fail")</f>
        <v>Pass</v>
      </c>
      <c r="L946" t="str">
        <f>IF(StudentPerformance[[#This Row],[writing score]]&gt;50,"Pass","Fail")</f>
        <v>Fail</v>
      </c>
      <c r="M946" t="str">
        <f t="shared" si="14"/>
        <v>Fail</v>
      </c>
    </row>
    <row r="947" spans="1:13" x14ac:dyDescent="0.2">
      <c r="A947">
        <f>RANK(StudentPerformance[[#This Row],[Total marks]],StudentPerformance[Total marks],0)</f>
        <v>945</v>
      </c>
      <c r="B947" t="s">
        <v>15</v>
      </c>
      <c r="C947" t="s">
        <v>8</v>
      </c>
      <c r="D947" t="s">
        <v>19</v>
      </c>
      <c r="E947" t="s">
        <v>10</v>
      </c>
      <c r="F947">
        <v>47</v>
      </c>
      <c r="G947">
        <v>46</v>
      </c>
      <c r="H947">
        <v>42</v>
      </c>
      <c r="I947">
        <f>SUM(StudentPerformance[[#This Row],[math score]],StudentPerformance[[#This Row],[reading score]],StudentPerformance[[#This Row],[writing score]])</f>
        <v>135</v>
      </c>
      <c r="J947" t="str">
        <f>IF(StudentPerformance[[#This Row],[math score]]&gt;50,"Pass","Fail")</f>
        <v>Fail</v>
      </c>
      <c r="K947" t="str">
        <f>IF(StudentPerformance[[#This Row],[reading score]]&gt;50,"Pass","Fail")</f>
        <v>Fail</v>
      </c>
      <c r="L947" t="str">
        <f>IF(StudentPerformance[[#This Row],[writing score]]&gt;50,"Pass","Fail")</f>
        <v>Fail</v>
      </c>
      <c r="M947" t="str">
        <f t="shared" si="14"/>
        <v>Fail</v>
      </c>
    </row>
    <row r="948" spans="1:13" x14ac:dyDescent="0.2">
      <c r="A948">
        <f>RANK(StudentPerformance[[#This Row],[Total marks]],StudentPerformance[Total marks],0)</f>
        <v>947</v>
      </c>
      <c r="B948" t="s">
        <v>7</v>
      </c>
      <c r="C948" t="s">
        <v>11</v>
      </c>
      <c r="D948" t="s">
        <v>19</v>
      </c>
      <c r="E948" t="s">
        <v>10</v>
      </c>
      <c r="F948">
        <v>35</v>
      </c>
      <c r="G948">
        <v>53</v>
      </c>
      <c r="H948">
        <v>46</v>
      </c>
      <c r="I948">
        <f>SUM(StudentPerformance[[#This Row],[math score]],StudentPerformance[[#This Row],[reading score]],StudentPerformance[[#This Row],[writing score]])</f>
        <v>134</v>
      </c>
      <c r="J948" t="str">
        <f>IF(StudentPerformance[[#This Row],[math score]]&gt;50,"Pass","Fail")</f>
        <v>Fail</v>
      </c>
      <c r="K948" t="str">
        <f>IF(StudentPerformance[[#This Row],[reading score]]&gt;50,"Pass","Fail")</f>
        <v>Pass</v>
      </c>
      <c r="L948" t="str">
        <f>IF(StudentPerformance[[#This Row],[writing score]]&gt;50,"Pass","Fail")</f>
        <v>Fail</v>
      </c>
      <c r="M948" t="str">
        <f t="shared" si="14"/>
        <v>Fail</v>
      </c>
    </row>
    <row r="949" spans="1:13" x14ac:dyDescent="0.2">
      <c r="A949">
        <f>RANK(StudentPerformance[[#This Row],[Total marks]],StudentPerformance[Total marks],0)</f>
        <v>947</v>
      </c>
      <c r="B949" t="s">
        <v>7</v>
      </c>
      <c r="C949" t="s">
        <v>16</v>
      </c>
      <c r="D949" t="s">
        <v>20</v>
      </c>
      <c r="E949" t="s">
        <v>10</v>
      </c>
      <c r="F949">
        <v>44</v>
      </c>
      <c r="G949">
        <v>45</v>
      </c>
      <c r="H949">
        <v>45</v>
      </c>
      <c r="I949">
        <f>SUM(StudentPerformance[[#This Row],[math score]],StudentPerformance[[#This Row],[reading score]],StudentPerformance[[#This Row],[writing score]])</f>
        <v>134</v>
      </c>
      <c r="J949" t="str">
        <f>IF(StudentPerformance[[#This Row],[math score]]&gt;50,"Pass","Fail")</f>
        <v>Fail</v>
      </c>
      <c r="K949" t="str">
        <f>IF(StudentPerformance[[#This Row],[reading score]]&gt;50,"Pass","Fail")</f>
        <v>Fail</v>
      </c>
      <c r="L949" t="str">
        <f>IF(StudentPerformance[[#This Row],[writing score]]&gt;50,"Pass","Fail")</f>
        <v>Fail</v>
      </c>
      <c r="M949" t="str">
        <f t="shared" si="14"/>
        <v>Fail</v>
      </c>
    </row>
    <row r="950" spans="1:13" x14ac:dyDescent="0.2">
      <c r="A950">
        <f>RANK(StudentPerformance[[#This Row],[Total marks]],StudentPerformance[Total marks],0)</f>
        <v>947</v>
      </c>
      <c r="B950" t="s">
        <v>15</v>
      </c>
      <c r="C950" t="s">
        <v>16</v>
      </c>
      <c r="D950" t="s">
        <v>19</v>
      </c>
      <c r="E950" t="s">
        <v>10</v>
      </c>
      <c r="F950">
        <v>48</v>
      </c>
      <c r="G950">
        <v>45</v>
      </c>
      <c r="H950">
        <v>41</v>
      </c>
      <c r="I950">
        <f>SUM(StudentPerformance[[#This Row],[math score]],StudentPerformance[[#This Row],[reading score]],StudentPerformance[[#This Row],[writing score]])</f>
        <v>134</v>
      </c>
      <c r="J950" t="str">
        <f>IF(StudentPerformance[[#This Row],[math score]]&gt;50,"Pass","Fail")</f>
        <v>Fail</v>
      </c>
      <c r="K950" t="str">
        <f>IF(StudentPerformance[[#This Row],[reading score]]&gt;50,"Pass","Fail")</f>
        <v>Fail</v>
      </c>
      <c r="L950" t="str">
        <f>IF(StudentPerformance[[#This Row],[writing score]]&gt;50,"Pass","Fail")</f>
        <v>Fail</v>
      </c>
      <c r="M950" t="str">
        <f t="shared" si="14"/>
        <v>Fail</v>
      </c>
    </row>
    <row r="951" spans="1:13" x14ac:dyDescent="0.2">
      <c r="A951">
        <f>RANK(StudentPerformance[[#This Row],[Total marks]],StudentPerformance[Total marks],0)</f>
        <v>947</v>
      </c>
      <c r="B951" t="s">
        <v>15</v>
      </c>
      <c r="C951" t="s">
        <v>11</v>
      </c>
      <c r="D951" t="s">
        <v>14</v>
      </c>
      <c r="E951" t="s">
        <v>13</v>
      </c>
      <c r="F951">
        <v>46</v>
      </c>
      <c r="G951">
        <v>42</v>
      </c>
      <c r="H951">
        <v>46</v>
      </c>
      <c r="I951">
        <f>SUM(StudentPerformance[[#This Row],[math score]],StudentPerformance[[#This Row],[reading score]],StudentPerformance[[#This Row],[writing score]])</f>
        <v>134</v>
      </c>
      <c r="J951" t="str">
        <f>IF(StudentPerformance[[#This Row],[math score]]&gt;50,"Pass","Fail")</f>
        <v>Fail</v>
      </c>
      <c r="K951" t="str">
        <f>IF(StudentPerformance[[#This Row],[reading score]]&gt;50,"Pass","Fail")</f>
        <v>Fail</v>
      </c>
      <c r="L951" t="str">
        <f>IF(StudentPerformance[[#This Row],[writing score]]&gt;50,"Pass","Fail")</f>
        <v>Fail</v>
      </c>
      <c r="M951" t="str">
        <f t="shared" si="14"/>
        <v>Fail</v>
      </c>
    </row>
    <row r="952" spans="1:13" x14ac:dyDescent="0.2">
      <c r="A952">
        <f>RANK(StudentPerformance[[#This Row],[Total marks]],StudentPerformance[Total marks],0)</f>
        <v>951</v>
      </c>
      <c r="B952" t="s">
        <v>15</v>
      </c>
      <c r="C952" t="s">
        <v>21</v>
      </c>
      <c r="D952" t="s">
        <v>17</v>
      </c>
      <c r="E952" t="s">
        <v>13</v>
      </c>
      <c r="F952">
        <v>46</v>
      </c>
      <c r="G952">
        <v>43</v>
      </c>
      <c r="H952">
        <v>44</v>
      </c>
      <c r="I952">
        <f>SUM(StudentPerformance[[#This Row],[math score]],StudentPerformance[[#This Row],[reading score]],StudentPerformance[[#This Row],[writing score]])</f>
        <v>133</v>
      </c>
      <c r="J952" t="str">
        <f>IF(StudentPerformance[[#This Row],[math score]]&gt;50,"Pass","Fail")</f>
        <v>Fail</v>
      </c>
      <c r="K952" t="str">
        <f>IF(StudentPerformance[[#This Row],[reading score]]&gt;50,"Pass","Fail")</f>
        <v>Fail</v>
      </c>
      <c r="L952" t="str">
        <f>IF(StudentPerformance[[#This Row],[writing score]]&gt;50,"Pass","Fail")</f>
        <v>Fail</v>
      </c>
      <c r="M952" t="str">
        <f t="shared" si="14"/>
        <v>Fail</v>
      </c>
    </row>
    <row r="953" spans="1:13" x14ac:dyDescent="0.2">
      <c r="A953">
        <f>RANK(StudentPerformance[[#This Row],[Total marks]],StudentPerformance[Total marks],0)</f>
        <v>952</v>
      </c>
      <c r="B953" t="s">
        <v>7</v>
      </c>
      <c r="C953" t="s">
        <v>11</v>
      </c>
      <c r="D953" t="s">
        <v>19</v>
      </c>
      <c r="E953" t="s">
        <v>10</v>
      </c>
      <c r="F953">
        <v>36</v>
      </c>
      <c r="G953">
        <v>53</v>
      </c>
      <c r="H953">
        <v>43</v>
      </c>
      <c r="I953">
        <f>SUM(StudentPerformance[[#This Row],[math score]],StudentPerformance[[#This Row],[reading score]],StudentPerformance[[#This Row],[writing score]])</f>
        <v>132</v>
      </c>
      <c r="J953" t="str">
        <f>IF(StudentPerformance[[#This Row],[math score]]&gt;50,"Pass","Fail")</f>
        <v>Fail</v>
      </c>
      <c r="K953" t="str">
        <f>IF(StudentPerformance[[#This Row],[reading score]]&gt;50,"Pass","Fail")</f>
        <v>Pass</v>
      </c>
      <c r="L953" t="str">
        <f>IF(StudentPerformance[[#This Row],[writing score]]&gt;50,"Pass","Fail")</f>
        <v>Fail</v>
      </c>
      <c r="M953" t="str">
        <f t="shared" si="14"/>
        <v>Fail</v>
      </c>
    </row>
    <row r="954" spans="1:13" x14ac:dyDescent="0.2">
      <c r="A954">
        <f>RANK(StudentPerformance[[#This Row],[Total marks]],StudentPerformance[Total marks],0)</f>
        <v>952</v>
      </c>
      <c r="B954" t="s">
        <v>7</v>
      </c>
      <c r="C954" t="s">
        <v>21</v>
      </c>
      <c r="D954" t="s">
        <v>20</v>
      </c>
      <c r="E954" t="s">
        <v>10</v>
      </c>
      <c r="F954">
        <v>38</v>
      </c>
      <c r="G954">
        <v>49</v>
      </c>
      <c r="H954">
        <v>45</v>
      </c>
      <c r="I954">
        <f>SUM(StudentPerformance[[#This Row],[math score]],StudentPerformance[[#This Row],[reading score]],StudentPerformance[[#This Row],[writing score]])</f>
        <v>132</v>
      </c>
      <c r="J954" t="str">
        <f>IF(StudentPerformance[[#This Row],[math score]]&gt;50,"Pass","Fail")</f>
        <v>Fail</v>
      </c>
      <c r="K954" t="str">
        <f>IF(StudentPerformance[[#This Row],[reading score]]&gt;50,"Pass","Fail")</f>
        <v>Fail</v>
      </c>
      <c r="L954" t="str">
        <f>IF(StudentPerformance[[#This Row],[writing score]]&gt;50,"Pass","Fail")</f>
        <v>Fail</v>
      </c>
      <c r="M954" t="str">
        <f t="shared" si="14"/>
        <v>Fail</v>
      </c>
    </row>
    <row r="955" spans="1:13" x14ac:dyDescent="0.2">
      <c r="A955">
        <f>RANK(StudentPerformance[[#This Row],[Total marks]],StudentPerformance[Total marks],0)</f>
        <v>954</v>
      </c>
      <c r="B955" t="s">
        <v>15</v>
      </c>
      <c r="C955" t="s">
        <v>11</v>
      </c>
      <c r="D955" t="s">
        <v>17</v>
      </c>
      <c r="E955" t="s">
        <v>10</v>
      </c>
      <c r="F955">
        <v>46</v>
      </c>
      <c r="G955">
        <v>43</v>
      </c>
      <c r="H955">
        <v>42</v>
      </c>
      <c r="I955">
        <f>SUM(StudentPerformance[[#This Row],[math score]],StudentPerformance[[#This Row],[reading score]],StudentPerformance[[#This Row],[writing score]])</f>
        <v>131</v>
      </c>
      <c r="J955" t="str">
        <f>IF(StudentPerformance[[#This Row],[math score]]&gt;50,"Pass","Fail")</f>
        <v>Fail</v>
      </c>
      <c r="K955" t="str">
        <f>IF(StudentPerformance[[#This Row],[reading score]]&gt;50,"Pass","Fail")</f>
        <v>Fail</v>
      </c>
      <c r="L955" t="str">
        <f>IF(StudentPerformance[[#This Row],[writing score]]&gt;50,"Pass","Fail")</f>
        <v>Fail</v>
      </c>
      <c r="M955" t="str">
        <f t="shared" si="14"/>
        <v>Fail</v>
      </c>
    </row>
    <row r="956" spans="1:13" x14ac:dyDescent="0.2">
      <c r="A956">
        <f>RANK(StudentPerformance[[#This Row],[Total marks]],StudentPerformance[Total marks],0)</f>
        <v>954</v>
      </c>
      <c r="B956" t="s">
        <v>15</v>
      </c>
      <c r="C956" t="s">
        <v>8</v>
      </c>
      <c r="D956" t="s">
        <v>12</v>
      </c>
      <c r="E956" t="s">
        <v>10</v>
      </c>
      <c r="F956">
        <v>47</v>
      </c>
      <c r="G956">
        <v>43</v>
      </c>
      <c r="H956">
        <v>41</v>
      </c>
      <c r="I956">
        <f>SUM(StudentPerformance[[#This Row],[math score]],StudentPerformance[[#This Row],[reading score]],StudentPerformance[[#This Row],[writing score]])</f>
        <v>131</v>
      </c>
      <c r="J956" t="str">
        <f>IF(StudentPerformance[[#This Row],[math score]]&gt;50,"Pass","Fail")</f>
        <v>Fail</v>
      </c>
      <c r="K956" t="str">
        <f>IF(StudentPerformance[[#This Row],[reading score]]&gt;50,"Pass","Fail")</f>
        <v>Fail</v>
      </c>
      <c r="L956" t="str">
        <f>IF(StudentPerformance[[#This Row],[writing score]]&gt;50,"Pass","Fail")</f>
        <v>Fail</v>
      </c>
      <c r="M956" t="str">
        <f t="shared" si="14"/>
        <v>Fail</v>
      </c>
    </row>
    <row r="957" spans="1:13" x14ac:dyDescent="0.2">
      <c r="A957">
        <f>RANK(StudentPerformance[[#This Row],[Total marks]],StudentPerformance[Total marks],0)</f>
        <v>956</v>
      </c>
      <c r="B957" t="s">
        <v>7</v>
      </c>
      <c r="C957" t="s">
        <v>11</v>
      </c>
      <c r="D957" t="s">
        <v>19</v>
      </c>
      <c r="E957" t="s">
        <v>10</v>
      </c>
      <c r="F957">
        <v>41</v>
      </c>
      <c r="G957">
        <v>46</v>
      </c>
      <c r="H957">
        <v>43</v>
      </c>
      <c r="I957">
        <f>SUM(StudentPerformance[[#This Row],[math score]],StudentPerformance[[#This Row],[reading score]],StudentPerformance[[#This Row],[writing score]])</f>
        <v>130</v>
      </c>
      <c r="J957" t="str">
        <f>IF(StudentPerformance[[#This Row],[math score]]&gt;50,"Pass","Fail")</f>
        <v>Fail</v>
      </c>
      <c r="K957" t="str">
        <f>IF(StudentPerformance[[#This Row],[reading score]]&gt;50,"Pass","Fail")</f>
        <v>Fail</v>
      </c>
      <c r="L957" t="str">
        <f>IF(StudentPerformance[[#This Row],[writing score]]&gt;50,"Pass","Fail")</f>
        <v>Fail</v>
      </c>
      <c r="M957" t="str">
        <f t="shared" si="14"/>
        <v>Fail</v>
      </c>
    </row>
    <row r="958" spans="1:13" x14ac:dyDescent="0.2">
      <c r="A958">
        <f>RANK(StudentPerformance[[#This Row],[Total marks]],StudentPerformance[Total marks],0)</f>
        <v>956</v>
      </c>
      <c r="B958" t="s">
        <v>15</v>
      </c>
      <c r="C958" t="s">
        <v>21</v>
      </c>
      <c r="D958" t="s">
        <v>17</v>
      </c>
      <c r="E958" t="s">
        <v>10</v>
      </c>
      <c r="F958">
        <v>46</v>
      </c>
      <c r="G958">
        <v>43</v>
      </c>
      <c r="H958">
        <v>41</v>
      </c>
      <c r="I958">
        <f>SUM(StudentPerformance[[#This Row],[math score]],StudentPerformance[[#This Row],[reading score]],StudentPerformance[[#This Row],[writing score]])</f>
        <v>130</v>
      </c>
      <c r="J958" t="str">
        <f>IF(StudentPerformance[[#This Row],[math score]]&gt;50,"Pass","Fail")</f>
        <v>Fail</v>
      </c>
      <c r="K958" t="str">
        <f>IF(StudentPerformance[[#This Row],[reading score]]&gt;50,"Pass","Fail")</f>
        <v>Fail</v>
      </c>
      <c r="L958" t="str">
        <f>IF(StudentPerformance[[#This Row],[writing score]]&gt;50,"Pass","Fail")</f>
        <v>Fail</v>
      </c>
      <c r="M958" t="str">
        <f t="shared" si="14"/>
        <v>Fail</v>
      </c>
    </row>
    <row r="959" spans="1:13" x14ac:dyDescent="0.2">
      <c r="A959">
        <f>RANK(StudentPerformance[[#This Row],[Total marks]],StudentPerformance[Total marks],0)</f>
        <v>956</v>
      </c>
      <c r="B959" t="s">
        <v>15</v>
      </c>
      <c r="C959" t="s">
        <v>16</v>
      </c>
      <c r="D959" t="s">
        <v>20</v>
      </c>
      <c r="E959" t="s">
        <v>13</v>
      </c>
      <c r="F959">
        <v>46</v>
      </c>
      <c r="G959">
        <v>41</v>
      </c>
      <c r="H959">
        <v>43</v>
      </c>
      <c r="I959">
        <f>SUM(StudentPerformance[[#This Row],[math score]],StudentPerformance[[#This Row],[reading score]],StudentPerformance[[#This Row],[writing score]])</f>
        <v>130</v>
      </c>
      <c r="J959" t="str">
        <f>IF(StudentPerformance[[#This Row],[math score]]&gt;50,"Pass","Fail")</f>
        <v>Fail</v>
      </c>
      <c r="K959" t="str">
        <f>IF(StudentPerformance[[#This Row],[reading score]]&gt;50,"Pass","Fail")</f>
        <v>Fail</v>
      </c>
      <c r="L959" t="str">
        <f>IF(StudentPerformance[[#This Row],[writing score]]&gt;50,"Pass","Fail")</f>
        <v>Fail</v>
      </c>
      <c r="M959" t="str">
        <f t="shared" si="14"/>
        <v>Fail</v>
      </c>
    </row>
    <row r="960" spans="1:13" x14ac:dyDescent="0.2">
      <c r="A960">
        <f>RANK(StudentPerformance[[#This Row],[Total marks]],StudentPerformance[Total marks],0)</f>
        <v>956</v>
      </c>
      <c r="B960" t="s">
        <v>15</v>
      </c>
      <c r="C960" t="s">
        <v>11</v>
      </c>
      <c r="D960" t="s">
        <v>20</v>
      </c>
      <c r="E960" t="s">
        <v>13</v>
      </c>
      <c r="F960">
        <v>53</v>
      </c>
      <c r="G960">
        <v>37</v>
      </c>
      <c r="H960">
        <v>40</v>
      </c>
      <c r="I960">
        <f>SUM(StudentPerformance[[#This Row],[math score]],StudentPerformance[[#This Row],[reading score]],StudentPerformance[[#This Row],[writing score]])</f>
        <v>130</v>
      </c>
      <c r="J960" t="str">
        <f>IF(StudentPerformance[[#This Row],[math score]]&gt;50,"Pass","Fail")</f>
        <v>Pass</v>
      </c>
      <c r="K960" t="str">
        <f>IF(StudentPerformance[[#This Row],[reading score]]&gt;50,"Pass","Fail")</f>
        <v>Fail</v>
      </c>
      <c r="L960" t="str">
        <f>IF(StudentPerformance[[#This Row],[writing score]]&gt;50,"Pass","Fail")</f>
        <v>Fail</v>
      </c>
      <c r="M960" t="str">
        <f t="shared" si="14"/>
        <v>Fail</v>
      </c>
    </row>
    <row r="961" spans="1:13" x14ac:dyDescent="0.2">
      <c r="A961">
        <f>RANK(StudentPerformance[[#This Row],[Total marks]],StudentPerformance[Total marks],0)</f>
        <v>960</v>
      </c>
      <c r="B961" t="s">
        <v>7</v>
      </c>
      <c r="C961" t="s">
        <v>8</v>
      </c>
      <c r="D961" t="s">
        <v>20</v>
      </c>
      <c r="E961" t="s">
        <v>10</v>
      </c>
      <c r="F961">
        <v>37</v>
      </c>
      <c r="G961">
        <v>46</v>
      </c>
      <c r="H961">
        <v>46</v>
      </c>
      <c r="I961">
        <f>SUM(StudentPerformance[[#This Row],[math score]],StudentPerformance[[#This Row],[reading score]],StudentPerformance[[#This Row],[writing score]])</f>
        <v>129</v>
      </c>
      <c r="J961" t="str">
        <f>IF(StudentPerformance[[#This Row],[math score]]&gt;50,"Pass","Fail")</f>
        <v>Fail</v>
      </c>
      <c r="K961" t="str">
        <f>IF(StudentPerformance[[#This Row],[reading score]]&gt;50,"Pass","Fail")</f>
        <v>Fail</v>
      </c>
      <c r="L961" t="str">
        <f>IF(StudentPerformance[[#This Row],[writing score]]&gt;50,"Pass","Fail")</f>
        <v>Fail</v>
      </c>
      <c r="M961" t="str">
        <f t="shared" si="14"/>
        <v>Fail</v>
      </c>
    </row>
    <row r="962" spans="1:13" x14ac:dyDescent="0.2">
      <c r="A962">
        <f>RANK(StudentPerformance[[#This Row],[Total marks]],StudentPerformance[Total marks],0)</f>
        <v>960</v>
      </c>
      <c r="B962" t="s">
        <v>15</v>
      </c>
      <c r="C962" t="s">
        <v>11</v>
      </c>
      <c r="D962" t="s">
        <v>12</v>
      </c>
      <c r="E962" t="s">
        <v>10</v>
      </c>
      <c r="F962">
        <v>53</v>
      </c>
      <c r="G962">
        <v>39</v>
      </c>
      <c r="H962">
        <v>37</v>
      </c>
      <c r="I962">
        <f>SUM(StudentPerformance[[#This Row],[math score]],StudentPerformance[[#This Row],[reading score]],StudentPerformance[[#This Row],[writing score]])</f>
        <v>129</v>
      </c>
      <c r="J962" t="str">
        <f>IF(StudentPerformance[[#This Row],[math score]]&gt;50,"Pass","Fail")</f>
        <v>Pass</v>
      </c>
      <c r="K962" t="str">
        <f>IF(StudentPerformance[[#This Row],[reading score]]&gt;50,"Pass","Fail")</f>
        <v>Fail</v>
      </c>
      <c r="L962" t="str">
        <f>IF(StudentPerformance[[#This Row],[writing score]]&gt;50,"Pass","Fail")</f>
        <v>Fail</v>
      </c>
      <c r="M962" t="str">
        <f t="shared" ref="M962:M1001" si="15">IF(AND(J962="Pass",K962="Pass",L962="Pass"),"Pass","Fail")</f>
        <v>Fail</v>
      </c>
    </row>
    <row r="963" spans="1:13" x14ac:dyDescent="0.2">
      <c r="A963">
        <f>RANK(StudentPerformance[[#This Row],[Total marks]],StudentPerformance[Total marks],0)</f>
        <v>962</v>
      </c>
      <c r="B963" t="s">
        <v>7</v>
      </c>
      <c r="C963" t="s">
        <v>8</v>
      </c>
      <c r="D963" t="s">
        <v>20</v>
      </c>
      <c r="E963" t="s">
        <v>13</v>
      </c>
      <c r="F963">
        <v>32</v>
      </c>
      <c r="G963">
        <v>51</v>
      </c>
      <c r="H963">
        <v>44</v>
      </c>
      <c r="I963">
        <f>SUM(StudentPerformance[[#This Row],[math score]],StudentPerformance[[#This Row],[reading score]],StudentPerformance[[#This Row],[writing score]])</f>
        <v>127</v>
      </c>
      <c r="J963" t="str">
        <f>IF(StudentPerformance[[#This Row],[math score]]&gt;50,"Pass","Fail")</f>
        <v>Fail</v>
      </c>
      <c r="K963" t="str">
        <f>IF(StudentPerformance[[#This Row],[reading score]]&gt;50,"Pass","Fail")</f>
        <v>Pass</v>
      </c>
      <c r="L963" t="str">
        <f>IF(StudentPerformance[[#This Row],[writing score]]&gt;50,"Pass","Fail")</f>
        <v>Fail</v>
      </c>
      <c r="M963" t="str">
        <f t="shared" si="15"/>
        <v>Fail</v>
      </c>
    </row>
    <row r="964" spans="1:13" x14ac:dyDescent="0.2">
      <c r="A964">
        <f>RANK(StudentPerformance[[#This Row],[Total marks]],StudentPerformance[Total marks],0)</f>
        <v>963</v>
      </c>
      <c r="B964" t="s">
        <v>7</v>
      </c>
      <c r="C964" t="s">
        <v>21</v>
      </c>
      <c r="D964" t="s">
        <v>19</v>
      </c>
      <c r="E964" t="s">
        <v>10</v>
      </c>
      <c r="F964">
        <v>41</v>
      </c>
      <c r="G964">
        <v>45</v>
      </c>
      <c r="H964">
        <v>40</v>
      </c>
      <c r="I964">
        <f>SUM(StudentPerformance[[#This Row],[math score]],StudentPerformance[[#This Row],[reading score]],StudentPerformance[[#This Row],[writing score]])</f>
        <v>126</v>
      </c>
      <c r="J964" t="str">
        <f>IF(StudentPerformance[[#This Row],[math score]]&gt;50,"Pass","Fail")</f>
        <v>Fail</v>
      </c>
      <c r="K964" t="str">
        <f>IF(StudentPerformance[[#This Row],[reading score]]&gt;50,"Pass","Fail")</f>
        <v>Fail</v>
      </c>
      <c r="L964" t="str">
        <f>IF(StudentPerformance[[#This Row],[writing score]]&gt;50,"Pass","Fail")</f>
        <v>Fail</v>
      </c>
      <c r="M964" t="str">
        <f t="shared" si="15"/>
        <v>Fail</v>
      </c>
    </row>
    <row r="965" spans="1:13" x14ac:dyDescent="0.2">
      <c r="A965">
        <f>RANK(StudentPerformance[[#This Row],[Total marks]],StudentPerformance[Total marks],0)</f>
        <v>964</v>
      </c>
      <c r="B965" t="s">
        <v>7</v>
      </c>
      <c r="C965" t="s">
        <v>16</v>
      </c>
      <c r="D965" t="s">
        <v>20</v>
      </c>
      <c r="E965" t="s">
        <v>10</v>
      </c>
      <c r="F965">
        <v>38</v>
      </c>
      <c r="G965">
        <v>43</v>
      </c>
      <c r="H965">
        <v>43</v>
      </c>
      <c r="I965">
        <f>SUM(StudentPerformance[[#This Row],[math score]],StudentPerformance[[#This Row],[reading score]],StudentPerformance[[#This Row],[writing score]])</f>
        <v>124</v>
      </c>
      <c r="J965" t="str">
        <f>IF(StudentPerformance[[#This Row],[math score]]&gt;50,"Pass","Fail")</f>
        <v>Fail</v>
      </c>
      <c r="K965" t="str">
        <f>IF(StudentPerformance[[#This Row],[reading score]]&gt;50,"Pass","Fail")</f>
        <v>Fail</v>
      </c>
      <c r="L965" t="str">
        <f>IF(StudentPerformance[[#This Row],[writing score]]&gt;50,"Pass","Fail")</f>
        <v>Fail</v>
      </c>
      <c r="M965" t="str">
        <f t="shared" si="15"/>
        <v>Fail</v>
      </c>
    </row>
    <row r="966" spans="1:13" x14ac:dyDescent="0.2">
      <c r="A966">
        <f>RANK(StudentPerformance[[#This Row],[Total marks]],StudentPerformance[Total marks],0)</f>
        <v>965</v>
      </c>
      <c r="B966" t="s">
        <v>7</v>
      </c>
      <c r="C966" t="s">
        <v>16</v>
      </c>
      <c r="D966" t="s">
        <v>19</v>
      </c>
      <c r="E966" t="s">
        <v>13</v>
      </c>
      <c r="F966">
        <v>34</v>
      </c>
      <c r="G966">
        <v>48</v>
      </c>
      <c r="H966">
        <v>41</v>
      </c>
      <c r="I966">
        <f>SUM(StudentPerformance[[#This Row],[math score]],StudentPerformance[[#This Row],[reading score]],StudentPerformance[[#This Row],[writing score]])</f>
        <v>123</v>
      </c>
      <c r="J966" t="str">
        <f>IF(StudentPerformance[[#This Row],[math score]]&gt;50,"Pass","Fail")</f>
        <v>Fail</v>
      </c>
      <c r="K966" t="str">
        <f>IF(StudentPerformance[[#This Row],[reading score]]&gt;50,"Pass","Fail")</f>
        <v>Fail</v>
      </c>
      <c r="L966" t="str">
        <f>IF(StudentPerformance[[#This Row],[writing score]]&gt;50,"Pass","Fail")</f>
        <v>Fail</v>
      </c>
      <c r="M966" t="str">
        <f t="shared" si="15"/>
        <v>Fail</v>
      </c>
    </row>
    <row r="967" spans="1:13" x14ac:dyDescent="0.2">
      <c r="A967">
        <f>RANK(StudentPerformance[[#This Row],[Total marks]],StudentPerformance[Total marks],0)</f>
        <v>965</v>
      </c>
      <c r="B967" t="s">
        <v>15</v>
      </c>
      <c r="C967" t="s">
        <v>8</v>
      </c>
      <c r="D967" t="s">
        <v>17</v>
      </c>
      <c r="E967" t="s">
        <v>10</v>
      </c>
      <c r="F967">
        <v>44</v>
      </c>
      <c r="G967">
        <v>41</v>
      </c>
      <c r="H967">
        <v>38</v>
      </c>
      <c r="I967">
        <f>SUM(StudentPerformance[[#This Row],[math score]],StudentPerformance[[#This Row],[reading score]],StudentPerformance[[#This Row],[writing score]])</f>
        <v>123</v>
      </c>
      <c r="J967" t="str">
        <f>IF(StudentPerformance[[#This Row],[math score]]&gt;50,"Pass","Fail")</f>
        <v>Fail</v>
      </c>
      <c r="K967" t="str">
        <f>IF(StudentPerformance[[#This Row],[reading score]]&gt;50,"Pass","Fail")</f>
        <v>Fail</v>
      </c>
      <c r="L967" t="str">
        <f>IF(StudentPerformance[[#This Row],[writing score]]&gt;50,"Pass","Fail")</f>
        <v>Fail</v>
      </c>
      <c r="M967" t="str">
        <f t="shared" si="15"/>
        <v>Fail</v>
      </c>
    </row>
    <row r="968" spans="1:13" x14ac:dyDescent="0.2">
      <c r="A968">
        <f>RANK(StudentPerformance[[#This Row],[Total marks]],StudentPerformance[Total marks],0)</f>
        <v>967</v>
      </c>
      <c r="B968" t="s">
        <v>7</v>
      </c>
      <c r="C968" t="s">
        <v>11</v>
      </c>
      <c r="D968" t="s">
        <v>12</v>
      </c>
      <c r="E968" t="s">
        <v>10</v>
      </c>
      <c r="F968">
        <v>35</v>
      </c>
      <c r="G968">
        <v>44</v>
      </c>
      <c r="H968">
        <v>43</v>
      </c>
      <c r="I968">
        <f>SUM(StudentPerformance[[#This Row],[math score]],StudentPerformance[[#This Row],[reading score]],StudentPerformance[[#This Row],[writing score]])</f>
        <v>122</v>
      </c>
      <c r="J968" t="str">
        <f>IF(StudentPerformance[[#This Row],[math score]]&gt;50,"Pass","Fail")</f>
        <v>Fail</v>
      </c>
      <c r="K968" t="str">
        <f>IF(StudentPerformance[[#This Row],[reading score]]&gt;50,"Pass","Fail")</f>
        <v>Fail</v>
      </c>
      <c r="L968" t="str">
        <f>IF(StudentPerformance[[#This Row],[writing score]]&gt;50,"Pass","Fail")</f>
        <v>Fail</v>
      </c>
      <c r="M968" t="str">
        <f t="shared" si="15"/>
        <v>Fail</v>
      </c>
    </row>
    <row r="969" spans="1:13" x14ac:dyDescent="0.2">
      <c r="A969">
        <f>RANK(StudentPerformance[[#This Row],[Total marks]],StudentPerformance[Total marks],0)</f>
        <v>967</v>
      </c>
      <c r="B969" t="s">
        <v>15</v>
      </c>
      <c r="C969" t="s">
        <v>8</v>
      </c>
      <c r="D969" t="s">
        <v>12</v>
      </c>
      <c r="E969" t="s">
        <v>10</v>
      </c>
      <c r="F969">
        <v>40</v>
      </c>
      <c r="G969">
        <v>43</v>
      </c>
      <c r="H969">
        <v>39</v>
      </c>
      <c r="I969">
        <f>SUM(StudentPerformance[[#This Row],[math score]],StudentPerformance[[#This Row],[reading score]],StudentPerformance[[#This Row],[writing score]])</f>
        <v>122</v>
      </c>
      <c r="J969" t="str">
        <f>IF(StudentPerformance[[#This Row],[math score]]&gt;50,"Pass","Fail")</f>
        <v>Fail</v>
      </c>
      <c r="K969" t="str">
        <f>IF(StudentPerformance[[#This Row],[reading score]]&gt;50,"Pass","Fail")</f>
        <v>Fail</v>
      </c>
      <c r="L969" t="str">
        <f>IF(StudentPerformance[[#This Row],[writing score]]&gt;50,"Pass","Fail")</f>
        <v>Fail</v>
      </c>
      <c r="M969" t="str">
        <f t="shared" si="15"/>
        <v>Fail</v>
      </c>
    </row>
    <row r="970" spans="1:13" x14ac:dyDescent="0.2">
      <c r="A970">
        <f>RANK(StudentPerformance[[#This Row],[Total marks]],StudentPerformance[Total marks],0)</f>
        <v>969</v>
      </c>
      <c r="B970" t="s">
        <v>7</v>
      </c>
      <c r="C970" t="s">
        <v>21</v>
      </c>
      <c r="D970" t="s">
        <v>9</v>
      </c>
      <c r="E970" t="s">
        <v>10</v>
      </c>
      <c r="F970">
        <v>37</v>
      </c>
      <c r="G970">
        <v>45</v>
      </c>
      <c r="H970">
        <v>38</v>
      </c>
      <c r="I970">
        <f>SUM(StudentPerformance[[#This Row],[math score]],StudentPerformance[[#This Row],[reading score]],StudentPerformance[[#This Row],[writing score]])</f>
        <v>120</v>
      </c>
      <c r="J970" t="str">
        <f>IF(StudentPerformance[[#This Row],[math score]]&gt;50,"Pass","Fail")</f>
        <v>Fail</v>
      </c>
      <c r="K970" t="str">
        <f>IF(StudentPerformance[[#This Row],[reading score]]&gt;50,"Pass","Fail")</f>
        <v>Fail</v>
      </c>
      <c r="L970" t="str">
        <f>IF(StudentPerformance[[#This Row],[writing score]]&gt;50,"Pass","Fail")</f>
        <v>Fail</v>
      </c>
      <c r="M970" t="str">
        <f t="shared" si="15"/>
        <v>Fail</v>
      </c>
    </row>
    <row r="971" spans="1:13" x14ac:dyDescent="0.2">
      <c r="A971">
        <f>RANK(StudentPerformance[[#This Row],[Total marks]],StudentPerformance[Total marks],0)</f>
        <v>969</v>
      </c>
      <c r="B971" t="s">
        <v>15</v>
      </c>
      <c r="C971" t="s">
        <v>18</v>
      </c>
      <c r="D971" t="s">
        <v>12</v>
      </c>
      <c r="E971" t="s">
        <v>10</v>
      </c>
      <c r="F971">
        <v>40</v>
      </c>
      <c r="G971">
        <v>42</v>
      </c>
      <c r="H971">
        <v>38</v>
      </c>
      <c r="I971">
        <f>SUM(StudentPerformance[[#This Row],[math score]],StudentPerformance[[#This Row],[reading score]],StudentPerformance[[#This Row],[writing score]])</f>
        <v>120</v>
      </c>
      <c r="J971" t="str">
        <f>IF(StudentPerformance[[#This Row],[math score]]&gt;50,"Pass","Fail")</f>
        <v>Fail</v>
      </c>
      <c r="K971" t="str">
        <f>IF(StudentPerformance[[#This Row],[reading score]]&gt;50,"Pass","Fail")</f>
        <v>Fail</v>
      </c>
      <c r="L971" t="str">
        <f>IF(StudentPerformance[[#This Row],[writing score]]&gt;50,"Pass","Fail")</f>
        <v>Fail</v>
      </c>
      <c r="M971" t="str">
        <f t="shared" si="15"/>
        <v>Fail</v>
      </c>
    </row>
    <row r="972" spans="1:13" x14ac:dyDescent="0.2">
      <c r="A972">
        <f>RANK(StudentPerformance[[#This Row],[Total marks]],StudentPerformance[Total marks],0)</f>
        <v>971</v>
      </c>
      <c r="B972" t="s">
        <v>15</v>
      </c>
      <c r="C972" t="s">
        <v>18</v>
      </c>
      <c r="D972" t="s">
        <v>9</v>
      </c>
      <c r="E972" t="s">
        <v>13</v>
      </c>
      <c r="F972">
        <v>39</v>
      </c>
      <c r="G972">
        <v>42</v>
      </c>
      <c r="H972">
        <v>38</v>
      </c>
      <c r="I972">
        <f>SUM(StudentPerformance[[#This Row],[math score]],StudentPerformance[[#This Row],[reading score]],StudentPerformance[[#This Row],[writing score]])</f>
        <v>119</v>
      </c>
      <c r="J972" t="str">
        <f>IF(StudentPerformance[[#This Row],[math score]]&gt;50,"Pass","Fail")</f>
        <v>Fail</v>
      </c>
      <c r="K972" t="str">
        <f>IF(StudentPerformance[[#This Row],[reading score]]&gt;50,"Pass","Fail")</f>
        <v>Fail</v>
      </c>
      <c r="L972" t="str">
        <f>IF(StudentPerformance[[#This Row],[writing score]]&gt;50,"Pass","Fail")</f>
        <v>Fail</v>
      </c>
      <c r="M972" t="str">
        <f t="shared" si="15"/>
        <v>Fail</v>
      </c>
    </row>
    <row r="973" spans="1:13" x14ac:dyDescent="0.2">
      <c r="A973">
        <f>RANK(StudentPerformance[[#This Row],[Total marks]],StudentPerformance[Total marks],0)</f>
        <v>971</v>
      </c>
      <c r="B973" t="s">
        <v>15</v>
      </c>
      <c r="C973" t="s">
        <v>18</v>
      </c>
      <c r="D973" t="s">
        <v>20</v>
      </c>
      <c r="E973" t="s">
        <v>10</v>
      </c>
      <c r="F973">
        <v>45</v>
      </c>
      <c r="G973">
        <v>37</v>
      </c>
      <c r="H973">
        <v>37</v>
      </c>
      <c r="I973">
        <f>SUM(StudentPerformance[[#This Row],[math score]],StudentPerformance[[#This Row],[reading score]],StudentPerformance[[#This Row],[writing score]])</f>
        <v>119</v>
      </c>
      <c r="J973" t="str">
        <f>IF(StudentPerformance[[#This Row],[math score]]&gt;50,"Pass","Fail")</f>
        <v>Fail</v>
      </c>
      <c r="K973" t="str">
        <f>IF(StudentPerformance[[#This Row],[reading score]]&gt;50,"Pass","Fail")</f>
        <v>Fail</v>
      </c>
      <c r="L973" t="str">
        <f>IF(StudentPerformance[[#This Row],[writing score]]&gt;50,"Pass","Fail")</f>
        <v>Fail</v>
      </c>
      <c r="M973" t="str">
        <f t="shared" si="15"/>
        <v>Fail</v>
      </c>
    </row>
    <row r="974" spans="1:13" x14ac:dyDescent="0.2">
      <c r="A974">
        <f>RANK(StudentPerformance[[#This Row],[Total marks]],StudentPerformance[Total marks],0)</f>
        <v>971</v>
      </c>
      <c r="B974" t="s">
        <v>15</v>
      </c>
      <c r="C974" t="s">
        <v>11</v>
      </c>
      <c r="D974" t="s">
        <v>17</v>
      </c>
      <c r="E974" t="s">
        <v>10</v>
      </c>
      <c r="F974">
        <v>47</v>
      </c>
      <c r="G974">
        <v>37</v>
      </c>
      <c r="H974">
        <v>35</v>
      </c>
      <c r="I974">
        <f>SUM(StudentPerformance[[#This Row],[math score]],StudentPerformance[[#This Row],[reading score]],StudentPerformance[[#This Row],[writing score]])</f>
        <v>119</v>
      </c>
      <c r="J974" t="str">
        <f>IF(StudentPerformance[[#This Row],[math score]]&gt;50,"Pass","Fail")</f>
        <v>Fail</v>
      </c>
      <c r="K974" t="str">
        <f>IF(StudentPerformance[[#This Row],[reading score]]&gt;50,"Pass","Fail")</f>
        <v>Fail</v>
      </c>
      <c r="L974" t="str">
        <f>IF(StudentPerformance[[#This Row],[writing score]]&gt;50,"Pass","Fail")</f>
        <v>Fail</v>
      </c>
      <c r="M974" t="str">
        <f t="shared" si="15"/>
        <v>Fail</v>
      </c>
    </row>
    <row r="975" spans="1:13" x14ac:dyDescent="0.2">
      <c r="A975">
        <f>RANK(StudentPerformance[[#This Row],[Total marks]],StudentPerformance[Total marks],0)</f>
        <v>974</v>
      </c>
      <c r="B975" t="s">
        <v>15</v>
      </c>
      <c r="C975" t="s">
        <v>16</v>
      </c>
      <c r="D975" t="s">
        <v>20</v>
      </c>
      <c r="E975" t="s">
        <v>10</v>
      </c>
      <c r="F975">
        <v>51</v>
      </c>
      <c r="G975">
        <v>31</v>
      </c>
      <c r="H975">
        <v>36</v>
      </c>
      <c r="I975">
        <f>SUM(StudentPerformance[[#This Row],[math score]],StudentPerformance[[#This Row],[reading score]],StudentPerformance[[#This Row],[writing score]])</f>
        <v>118</v>
      </c>
      <c r="J975" t="str">
        <f>IF(StudentPerformance[[#This Row],[math score]]&gt;50,"Pass","Fail")</f>
        <v>Pass</v>
      </c>
      <c r="K975" t="str">
        <f>IF(StudentPerformance[[#This Row],[reading score]]&gt;50,"Pass","Fail")</f>
        <v>Fail</v>
      </c>
      <c r="L975" t="str">
        <f>IF(StudentPerformance[[#This Row],[writing score]]&gt;50,"Pass","Fail")</f>
        <v>Fail</v>
      </c>
      <c r="M975" t="str">
        <f t="shared" si="15"/>
        <v>Fail</v>
      </c>
    </row>
    <row r="976" spans="1:13" x14ac:dyDescent="0.2">
      <c r="A976">
        <f>RANK(StudentPerformance[[#This Row],[Total marks]],StudentPerformance[Total marks],0)</f>
        <v>975</v>
      </c>
      <c r="B976" t="s">
        <v>7</v>
      </c>
      <c r="C976" t="s">
        <v>18</v>
      </c>
      <c r="D976" t="s">
        <v>9</v>
      </c>
      <c r="E976" t="s">
        <v>10</v>
      </c>
      <c r="F976">
        <v>29</v>
      </c>
      <c r="G976">
        <v>41</v>
      </c>
      <c r="H976">
        <v>47</v>
      </c>
      <c r="I976">
        <f>SUM(StudentPerformance[[#This Row],[math score]],StudentPerformance[[#This Row],[reading score]],StudentPerformance[[#This Row],[writing score]])</f>
        <v>117</v>
      </c>
      <c r="J976" t="str">
        <f>IF(StudentPerformance[[#This Row],[math score]]&gt;50,"Pass","Fail")</f>
        <v>Fail</v>
      </c>
      <c r="K976" t="str">
        <f>IF(StudentPerformance[[#This Row],[reading score]]&gt;50,"Pass","Fail")</f>
        <v>Fail</v>
      </c>
      <c r="L976" t="str">
        <f>IF(StudentPerformance[[#This Row],[writing score]]&gt;50,"Pass","Fail")</f>
        <v>Fail</v>
      </c>
      <c r="M976" t="str">
        <f t="shared" si="15"/>
        <v>Fail</v>
      </c>
    </row>
    <row r="977" spans="1:13" x14ac:dyDescent="0.2">
      <c r="A977">
        <f>RANK(StudentPerformance[[#This Row],[Total marks]],StudentPerformance[Total marks],0)</f>
        <v>975</v>
      </c>
      <c r="B977" t="s">
        <v>7</v>
      </c>
      <c r="C977" t="s">
        <v>11</v>
      </c>
      <c r="D977" t="s">
        <v>19</v>
      </c>
      <c r="E977" t="s">
        <v>10</v>
      </c>
      <c r="F977">
        <v>33</v>
      </c>
      <c r="G977">
        <v>41</v>
      </c>
      <c r="H977">
        <v>43</v>
      </c>
      <c r="I977">
        <f>SUM(StudentPerformance[[#This Row],[math score]],StudentPerformance[[#This Row],[reading score]],StudentPerformance[[#This Row],[writing score]])</f>
        <v>117</v>
      </c>
      <c r="J977" t="str">
        <f>IF(StudentPerformance[[#This Row],[math score]]&gt;50,"Pass","Fail")</f>
        <v>Fail</v>
      </c>
      <c r="K977" t="str">
        <f>IF(StudentPerformance[[#This Row],[reading score]]&gt;50,"Pass","Fail")</f>
        <v>Fail</v>
      </c>
      <c r="L977" t="str">
        <f>IF(StudentPerformance[[#This Row],[writing score]]&gt;50,"Pass","Fail")</f>
        <v>Fail</v>
      </c>
      <c r="M977" t="str">
        <f t="shared" si="15"/>
        <v>Fail</v>
      </c>
    </row>
    <row r="978" spans="1:13" x14ac:dyDescent="0.2">
      <c r="A978">
        <f>RANK(StudentPerformance[[#This Row],[Total marks]],StudentPerformance[Total marks],0)</f>
        <v>977</v>
      </c>
      <c r="B978" t="s">
        <v>15</v>
      </c>
      <c r="C978" t="s">
        <v>18</v>
      </c>
      <c r="D978" t="s">
        <v>19</v>
      </c>
      <c r="E978" t="s">
        <v>10</v>
      </c>
      <c r="F978">
        <v>46</v>
      </c>
      <c r="G978">
        <v>34</v>
      </c>
      <c r="H978">
        <v>36</v>
      </c>
      <c r="I978">
        <f>SUM(StudentPerformance[[#This Row],[math score]],StudentPerformance[[#This Row],[reading score]],StudentPerformance[[#This Row],[writing score]])</f>
        <v>116</v>
      </c>
      <c r="J978" t="str">
        <f>IF(StudentPerformance[[#This Row],[math score]]&gt;50,"Pass","Fail")</f>
        <v>Fail</v>
      </c>
      <c r="K978" t="str">
        <f>IF(StudentPerformance[[#This Row],[reading score]]&gt;50,"Pass","Fail")</f>
        <v>Fail</v>
      </c>
      <c r="L978" t="str">
        <f>IF(StudentPerformance[[#This Row],[writing score]]&gt;50,"Pass","Fail")</f>
        <v>Fail</v>
      </c>
      <c r="M978" t="str">
        <f t="shared" si="15"/>
        <v>Fail</v>
      </c>
    </row>
    <row r="979" spans="1:13" x14ac:dyDescent="0.2">
      <c r="A979">
        <f>RANK(StudentPerformance[[#This Row],[Total marks]],StudentPerformance[Total marks],0)</f>
        <v>978</v>
      </c>
      <c r="B979" t="s">
        <v>7</v>
      </c>
      <c r="C979" t="s">
        <v>11</v>
      </c>
      <c r="D979" t="s">
        <v>19</v>
      </c>
      <c r="E979" t="s">
        <v>10</v>
      </c>
      <c r="F979">
        <v>34</v>
      </c>
      <c r="G979">
        <v>42</v>
      </c>
      <c r="H979">
        <v>39</v>
      </c>
      <c r="I979">
        <f>SUM(StudentPerformance[[#This Row],[math score]],StudentPerformance[[#This Row],[reading score]],StudentPerformance[[#This Row],[writing score]])</f>
        <v>115</v>
      </c>
      <c r="J979" t="str">
        <f>IF(StudentPerformance[[#This Row],[math score]]&gt;50,"Pass","Fail")</f>
        <v>Fail</v>
      </c>
      <c r="K979" t="str">
        <f>IF(StudentPerformance[[#This Row],[reading score]]&gt;50,"Pass","Fail")</f>
        <v>Fail</v>
      </c>
      <c r="L979" t="str">
        <f>IF(StudentPerformance[[#This Row],[writing score]]&gt;50,"Pass","Fail")</f>
        <v>Fail</v>
      </c>
      <c r="M979" t="str">
        <f t="shared" si="15"/>
        <v>Fail</v>
      </c>
    </row>
    <row r="980" spans="1:13" x14ac:dyDescent="0.2">
      <c r="A980">
        <f>RANK(StudentPerformance[[#This Row],[Total marks]],StudentPerformance[Total marks],0)</f>
        <v>978</v>
      </c>
      <c r="B980" t="s">
        <v>15</v>
      </c>
      <c r="C980" t="s">
        <v>18</v>
      </c>
      <c r="D980" t="s">
        <v>19</v>
      </c>
      <c r="E980" t="s">
        <v>10</v>
      </c>
      <c r="F980">
        <v>42</v>
      </c>
      <c r="G980">
        <v>39</v>
      </c>
      <c r="H980">
        <v>34</v>
      </c>
      <c r="I980">
        <f>SUM(StudentPerformance[[#This Row],[math score]],StudentPerformance[[#This Row],[reading score]],StudentPerformance[[#This Row],[writing score]])</f>
        <v>115</v>
      </c>
      <c r="J980" t="str">
        <f>IF(StudentPerformance[[#This Row],[math score]]&gt;50,"Pass","Fail")</f>
        <v>Fail</v>
      </c>
      <c r="K980" t="str">
        <f>IF(StudentPerformance[[#This Row],[reading score]]&gt;50,"Pass","Fail")</f>
        <v>Fail</v>
      </c>
      <c r="L980" t="str">
        <f>IF(StudentPerformance[[#This Row],[writing score]]&gt;50,"Pass","Fail")</f>
        <v>Fail</v>
      </c>
      <c r="M980" t="str">
        <f t="shared" si="15"/>
        <v>Fail</v>
      </c>
    </row>
    <row r="981" spans="1:13" x14ac:dyDescent="0.2">
      <c r="A981">
        <f>RANK(StudentPerformance[[#This Row],[Total marks]],StudentPerformance[Total marks],0)</f>
        <v>980</v>
      </c>
      <c r="B981" t="s">
        <v>15</v>
      </c>
      <c r="C981" t="s">
        <v>8</v>
      </c>
      <c r="D981" t="s">
        <v>12</v>
      </c>
      <c r="E981" t="s">
        <v>10</v>
      </c>
      <c r="F981">
        <v>41</v>
      </c>
      <c r="G981">
        <v>39</v>
      </c>
      <c r="H981">
        <v>34</v>
      </c>
      <c r="I981">
        <f>SUM(StudentPerformance[[#This Row],[math score]],StudentPerformance[[#This Row],[reading score]],StudentPerformance[[#This Row],[writing score]])</f>
        <v>114</v>
      </c>
      <c r="J981" t="str">
        <f>IF(StudentPerformance[[#This Row],[math score]]&gt;50,"Pass","Fail")</f>
        <v>Fail</v>
      </c>
      <c r="K981" t="str">
        <f>IF(StudentPerformance[[#This Row],[reading score]]&gt;50,"Pass","Fail")</f>
        <v>Fail</v>
      </c>
      <c r="L981" t="str">
        <f>IF(StudentPerformance[[#This Row],[writing score]]&gt;50,"Pass","Fail")</f>
        <v>Fail</v>
      </c>
      <c r="M981" t="str">
        <f t="shared" si="15"/>
        <v>Fail</v>
      </c>
    </row>
    <row r="982" spans="1:13" x14ac:dyDescent="0.2">
      <c r="A982">
        <f>RANK(StudentPerformance[[#This Row],[Total marks]],StudentPerformance[Total marks],0)</f>
        <v>981</v>
      </c>
      <c r="B982" t="s">
        <v>7</v>
      </c>
      <c r="C982" t="s">
        <v>11</v>
      </c>
      <c r="D982" t="s">
        <v>20</v>
      </c>
      <c r="E982" t="s">
        <v>13</v>
      </c>
      <c r="F982">
        <v>29</v>
      </c>
      <c r="G982">
        <v>40</v>
      </c>
      <c r="H982">
        <v>44</v>
      </c>
      <c r="I982">
        <f>SUM(StudentPerformance[[#This Row],[math score]],StudentPerformance[[#This Row],[reading score]],StudentPerformance[[#This Row],[writing score]])</f>
        <v>113</v>
      </c>
      <c r="J982" t="str">
        <f>IF(StudentPerformance[[#This Row],[math score]]&gt;50,"Pass","Fail")</f>
        <v>Fail</v>
      </c>
      <c r="K982" t="str">
        <f>IF(StudentPerformance[[#This Row],[reading score]]&gt;50,"Pass","Fail")</f>
        <v>Fail</v>
      </c>
      <c r="L982" t="str">
        <f>IF(StudentPerformance[[#This Row],[writing score]]&gt;50,"Pass","Fail")</f>
        <v>Fail</v>
      </c>
      <c r="M982" t="str">
        <f t="shared" si="15"/>
        <v>Fail</v>
      </c>
    </row>
    <row r="983" spans="1:13" x14ac:dyDescent="0.2">
      <c r="A983">
        <f>RANK(StudentPerformance[[#This Row],[Total marks]],StudentPerformance[Total marks],0)</f>
        <v>982</v>
      </c>
      <c r="B983" t="s">
        <v>15</v>
      </c>
      <c r="C983" t="s">
        <v>16</v>
      </c>
      <c r="D983" t="s">
        <v>20</v>
      </c>
      <c r="E983" t="s">
        <v>10</v>
      </c>
      <c r="F983">
        <v>39</v>
      </c>
      <c r="G983">
        <v>39</v>
      </c>
      <c r="H983">
        <v>34</v>
      </c>
      <c r="I983">
        <f>SUM(StudentPerformance[[#This Row],[math score]],StudentPerformance[[#This Row],[reading score]],StudentPerformance[[#This Row],[writing score]])</f>
        <v>112</v>
      </c>
      <c r="J983" t="str">
        <f>IF(StudentPerformance[[#This Row],[math score]]&gt;50,"Pass","Fail")</f>
        <v>Fail</v>
      </c>
      <c r="K983" t="str">
        <f>IF(StudentPerformance[[#This Row],[reading score]]&gt;50,"Pass","Fail")</f>
        <v>Fail</v>
      </c>
      <c r="L983" t="str">
        <f>IF(StudentPerformance[[#This Row],[writing score]]&gt;50,"Pass","Fail")</f>
        <v>Fail</v>
      </c>
      <c r="M983" t="str">
        <f t="shared" si="15"/>
        <v>Fail</v>
      </c>
    </row>
    <row r="984" spans="1:13" x14ac:dyDescent="0.2">
      <c r="A984">
        <f>RANK(StudentPerformance[[#This Row],[Total marks]],StudentPerformance[Total marks],0)</f>
        <v>983</v>
      </c>
      <c r="B984" t="s">
        <v>7</v>
      </c>
      <c r="C984" t="s">
        <v>11</v>
      </c>
      <c r="D984" t="s">
        <v>12</v>
      </c>
      <c r="E984" t="s">
        <v>10</v>
      </c>
      <c r="F984">
        <v>32</v>
      </c>
      <c r="G984">
        <v>39</v>
      </c>
      <c r="H984">
        <v>33</v>
      </c>
      <c r="I984">
        <f>SUM(StudentPerformance[[#This Row],[math score]],StudentPerformance[[#This Row],[reading score]],StudentPerformance[[#This Row],[writing score]])</f>
        <v>104</v>
      </c>
      <c r="J984" t="str">
        <f>IF(StudentPerformance[[#This Row],[math score]]&gt;50,"Pass","Fail")</f>
        <v>Fail</v>
      </c>
      <c r="K984" t="str">
        <f>IF(StudentPerformance[[#This Row],[reading score]]&gt;50,"Pass","Fail")</f>
        <v>Fail</v>
      </c>
      <c r="L984" t="str">
        <f>IF(StudentPerformance[[#This Row],[writing score]]&gt;50,"Pass","Fail")</f>
        <v>Fail</v>
      </c>
      <c r="M984" t="str">
        <f t="shared" si="15"/>
        <v>Fail</v>
      </c>
    </row>
    <row r="985" spans="1:13" x14ac:dyDescent="0.2">
      <c r="A985">
        <f>RANK(StudentPerformance[[#This Row],[Total marks]],StudentPerformance[Total marks],0)</f>
        <v>983</v>
      </c>
      <c r="B985" t="s">
        <v>7</v>
      </c>
      <c r="C985" t="s">
        <v>21</v>
      </c>
      <c r="D985" t="s">
        <v>20</v>
      </c>
      <c r="E985" t="s">
        <v>10</v>
      </c>
      <c r="F985">
        <v>32</v>
      </c>
      <c r="G985">
        <v>34</v>
      </c>
      <c r="H985">
        <v>38</v>
      </c>
      <c r="I985">
        <f>SUM(StudentPerformance[[#This Row],[math score]],StudentPerformance[[#This Row],[reading score]],StudentPerformance[[#This Row],[writing score]])</f>
        <v>104</v>
      </c>
      <c r="J985" t="str">
        <f>IF(StudentPerformance[[#This Row],[math score]]&gt;50,"Pass","Fail")</f>
        <v>Fail</v>
      </c>
      <c r="K985" t="str">
        <f>IF(StudentPerformance[[#This Row],[reading score]]&gt;50,"Pass","Fail")</f>
        <v>Fail</v>
      </c>
      <c r="L985" t="str">
        <f>IF(StudentPerformance[[#This Row],[writing score]]&gt;50,"Pass","Fail")</f>
        <v>Fail</v>
      </c>
      <c r="M985" t="str">
        <f t="shared" si="15"/>
        <v>Fail</v>
      </c>
    </row>
    <row r="986" spans="1:13" x14ac:dyDescent="0.2">
      <c r="A986">
        <f>RANK(StudentPerformance[[#This Row],[Total marks]],StudentPerformance[Total marks],0)</f>
        <v>985</v>
      </c>
      <c r="B986" t="s">
        <v>7</v>
      </c>
      <c r="C986" t="s">
        <v>8</v>
      </c>
      <c r="D986" t="s">
        <v>19</v>
      </c>
      <c r="E986" t="s">
        <v>13</v>
      </c>
      <c r="F986">
        <v>23</v>
      </c>
      <c r="G986">
        <v>44</v>
      </c>
      <c r="H986">
        <v>36</v>
      </c>
      <c r="I986">
        <f>SUM(StudentPerformance[[#This Row],[math score]],StudentPerformance[[#This Row],[reading score]],StudentPerformance[[#This Row],[writing score]])</f>
        <v>103</v>
      </c>
      <c r="J986" t="str">
        <f>IF(StudentPerformance[[#This Row],[math score]]&gt;50,"Pass","Fail")</f>
        <v>Fail</v>
      </c>
      <c r="K986" t="str">
        <f>IF(StudentPerformance[[#This Row],[reading score]]&gt;50,"Pass","Fail")</f>
        <v>Fail</v>
      </c>
      <c r="L986" t="str">
        <f>IF(StudentPerformance[[#This Row],[writing score]]&gt;50,"Pass","Fail")</f>
        <v>Fail</v>
      </c>
      <c r="M986" t="str">
        <f t="shared" si="15"/>
        <v>Fail</v>
      </c>
    </row>
    <row r="987" spans="1:13" x14ac:dyDescent="0.2">
      <c r="A987">
        <f>RANK(StudentPerformance[[#This Row],[Total marks]],StudentPerformance[Total marks],0)</f>
        <v>986</v>
      </c>
      <c r="B987" t="s">
        <v>15</v>
      </c>
      <c r="C987" t="s">
        <v>11</v>
      </c>
      <c r="D987" t="s">
        <v>19</v>
      </c>
      <c r="E987" t="s">
        <v>10</v>
      </c>
      <c r="F987">
        <v>27</v>
      </c>
      <c r="G987">
        <v>34</v>
      </c>
      <c r="H987">
        <v>36</v>
      </c>
      <c r="I987">
        <f>SUM(StudentPerformance[[#This Row],[math score]],StudentPerformance[[#This Row],[reading score]],StudentPerformance[[#This Row],[writing score]])</f>
        <v>97</v>
      </c>
      <c r="J987" t="str">
        <f>IF(StudentPerformance[[#This Row],[math score]]&gt;50,"Pass","Fail")</f>
        <v>Fail</v>
      </c>
      <c r="K987" t="str">
        <f>IF(StudentPerformance[[#This Row],[reading score]]&gt;50,"Pass","Fail")</f>
        <v>Fail</v>
      </c>
      <c r="L987" t="str">
        <f>IF(StudentPerformance[[#This Row],[writing score]]&gt;50,"Pass","Fail")</f>
        <v>Fail</v>
      </c>
      <c r="M987" t="str">
        <f t="shared" si="15"/>
        <v>Fail</v>
      </c>
    </row>
    <row r="988" spans="1:13" x14ac:dyDescent="0.2">
      <c r="A988">
        <f>RANK(StudentPerformance[[#This Row],[Total marks]],StudentPerformance[Total marks],0)</f>
        <v>987</v>
      </c>
      <c r="B988" t="s">
        <v>7</v>
      </c>
      <c r="C988" t="s">
        <v>18</v>
      </c>
      <c r="D988" t="s">
        <v>17</v>
      </c>
      <c r="E988" t="s">
        <v>10</v>
      </c>
      <c r="F988">
        <v>26</v>
      </c>
      <c r="G988">
        <v>31</v>
      </c>
      <c r="H988">
        <v>38</v>
      </c>
      <c r="I988">
        <f>SUM(StudentPerformance[[#This Row],[math score]],StudentPerformance[[#This Row],[reading score]],StudentPerformance[[#This Row],[writing score]])</f>
        <v>95</v>
      </c>
      <c r="J988" t="str">
        <f>IF(StudentPerformance[[#This Row],[math score]]&gt;50,"Pass","Fail")</f>
        <v>Fail</v>
      </c>
      <c r="K988" t="str">
        <f>IF(StudentPerformance[[#This Row],[reading score]]&gt;50,"Pass","Fail")</f>
        <v>Fail</v>
      </c>
      <c r="L988" t="str">
        <f>IF(StudentPerformance[[#This Row],[writing score]]&gt;50,"Pass","Fail")</f>
        <v>Fail</v>
      </c>
      <c r="M988" t="str">
        <f t="shared" si="15"/>
        <v>Fail</v>
      </c>
    </row>
    <row r="989" spans="1:13" x14ac:dyDescent="0.2">
      <c r="A989">
        <f>RANK(StudentPerformance[[#This Row],[Total marks]],StudentPerformance[Total marks],0)</f>
        <v>988</v>
      </c>
      <c r="B989" t="s">
        <v>7</v>
      </c>
      <c r="C989" t="s">
        <v>11</v>
      </c>
      <c r="D989" t="s">
        <v>12</v>
      </c>
      <c r="E989" t="s">
        <v>10</v>
      </c>
      <c r="F989">
        <v>22</v>
      </c>
      <c r="G989">
        <v>39</v>
      </c>
      <c r="H989">
        <v>33</v>
      </c>
      <c r="I989">
        <f>SUM(StudentPerformance[[#This Row],[math score]],StudentPerformance[[#This Row],[reading score]],StudentPerformance[[#This Row],[writing score]])</f>
        <v>94</v>
      </c>
      <c r="J989" t="str">
        <f>IF(StudentPerformance[[#This Row],[math score]]&gt;50,"Pass","Fail")</f>
        <v>Fail</v>
      </c>
      <c r="K989" t="str">
        <f>IF(StudentPerformance[[#This Row],[reading score]]&gt;50,"Pass","Fail")</f>
        <v>Fail</v>
      </c>
      <c r="L989" t="str">
        <f>IF(StudentPerformance[[#This Row],[writing score]]&gt;50,"Pass","Fail")</f>
        <v>Fail</v>
      </c>
      <c r="M989" t="str">
        <f t="shared" si="15"/>
        <v>Fail</v>
      </c>
    </row>
    <row r="990" spans="1:13" x14ac:dyDescent="0.2">
      <c r="A990">
        <f>RANK(StudentPerformance[[#This Row],[Total marks]],StudentPerformance[Total marks],0)</f>
        <v>989</v>
      </c>
      <c r="B990" t="s">
        <v>7</v>
      </c>
      <c r="C990" t="s">
        <v>18</v>
      </c>
      <c r="D990" t="s">
        <v>20</v>
      </c>
      <c r="E990" t="s">
        <v>10</v>
      </c>
      <c r="F990">
        <v>27</v>
      </c>
      <c r="G990">
        <v>34</v>
      </c>
      <c r="H990">
        <v>32</v>
      </c>
      <c r="I990">
        <f>SUM(StudentPerformance[[#This Row],[math score]],StudentPerformance[[#This Row],[reading score]],StudentPerformance[[#This Row],[writing score]])</f>
        <v>93</v>
      </c>
      <c r="J990" t="str">
        <f>IF(StudentPerformance[[#This Row],[math score]]&gt;50,"Pass","Fail")</f>
        <v>Fail</v>
      </c>
      <c r="K990" t="str">
        <f>IF(StudentPerformance[[#This Row],[reading score]]&gt;50,"Pass","Fail")</f>
        <v>Fail</v>
      </c>
      <c r="L990" t="str">
        <f>IF(StudentPerformance[[#This Row],[writing score]]&gt;50,"Pass","Fail")</f>
        <v>Fail</v>
      </c>
      <c r="M990" t="str">
        <f t="shared" si="15"/>
        <v>Fail</v>
      </c>
    </row>
    <row r="991" spans="1:13" x14ac:dyDescent="0.2">
      <c r="A991">
        <f>RANK(StudentPerformance[[#This Row],[Total marks]],StudentPerformance[Total marks],0)</f>
        <v>990</v>
      </c>
      <c r="B991" t="s">
        <v>15</v>
      </c>
      <c r="C991" t="s">
        <v>8</v>
      </c>
      <c r="D991" t="s">
        <v>19</v>
      </c>
      <c r="E991" t="s">
        <v>10</v>
      </c>
      <c r="F991">
        <v>36</v>
      </c>
      <c r="G991">
        <v>29</v>
      </c>
      <c r="H991">
        <v>27</v>
      </c>
      <c r="I991">
        <f>SUM(StudentPerformance[[#This Row],[math score]],StudentPerformance[[#This Row],[reading score]],StudentPerformance[[#This Row],[writing score]])</f>
        <v>92</v>
      </c>
      <c r="J991" t="str">
        <f>IF(StudentPerformance[[#This Row],[math score]]&gt;50,"Pass","Fail")</f>
        <v>Fail</v>
      </c>
      <c r="K991" t="str">
        <f>IF(StudentPerformance[[#This Row],[reading score]]&gt;50,"Pass","Fail")</f>
        <v>Fail</v>
      </c>
      <c r="L991" t="str">
        <f>IF(StudentPerformance[[#This Row],[writing score]]&gt;50,"Pass","Fail")</f>
        <v>Fail</v>
      </c>
      <c r="M991" t="str">
        <f t="shared" si="15"/>
        <v>Fail</v>
      </c>
    </row>
    <row r="992" spans="1:13" x14ac:dyDescent="0.2">
      <c r="A992">
        <f>RANK(StudentPerformance[[#This Row],[Total marks]],StudentPerformance[Total marks],0)</f>
        <v>991</v>
      </c>
      <c r="B992" t="s">
        <v>15</v>
      </c>
      <c r="C992" t="s">
        <v>11</v>
      </c>
      <c r="D992" t="s">
        <v>12</v>
      </c>
      <c r="E992" t="s">
        <v>10</v>
      </c>
      <c r="F992">
        <v>35</v>
      </c>
      <c r="G992">
        <v>28</v>
      </c>
      <c r="H992">
        <v>27</v>
      </c>
      <c r="I992">
        <f>SUM(StudentPerformance[[#This Row],[math score]],StudentPerformance[[#This Row],[reading score]],StudentPerformance[[#This Row],[writing score]])</f>
        <v>90</v>
      </c>
      <c r="J992" t="str">
        <f>IF(StudentPerformance[[#This Row],[math score]]&gt;50,"Pass","Fail")</f>
        <v>Fail</v>
      </c>
      <c r="K992" t="str">
        <f>IF(StudentPerformance[[#This Row],[reading score]]&gt;50,"Pass","Fail")</f>
        <v>Fail</v>
      </c>
      <c r="L992" t="str">
        <f>IF(StudentPerformance[[#This Row],[writing score]]&gt;50,"Pass","Fail")</f>
        <v>Fail</v>
      </c>
      <c r="M992" t="str">
        <f t="shared" si="15"/>
        <v>Fail</v>
      </c>
    </row>
    <row r="993" spans="1:13" x14ac:dyDescent="0.2">
      <c r="A993">
        <f>RANK(StudentPerformance[[#This Row],[Total marks]],StudentPerformance[Total marks],0)</f>
        <v>992</v>
      </c>
      <c r="B993" t="s">
        <v>7</v>
      </c>
      <c r="C993" t="s">
        <v>8</v>
      </c>
      <c r="D993" t="s">
        <v>12</v>
      </c>
      <c r="E993" t="s">
        <v>10</v>
      </c>
      <c r="F993">
        <v>19</v>
      </c>
      <c r="G993">
        <v>38</v>
      </c>
      <c r="H993">
        <v>32</v>
      </c>
      <c r="I993">
        <f>SUM(StudentPerformance[[#This Row],[math score]],StudentPerformance[[#This Row],[reading score]],StudentPerformance[[#This Row],[writing score]])</f>
        <v>89</v>
      </c>
      <c r="J993" t="str">
        <f>IF(StudentPerformance[[#This Row],[math score]]&gt;50,"Pass","Fail")</f>
        <v>Fail</v>
      </c>
      <c r="K993" t="str">
        <f>IF(StudentPerformance[[#This Row],[reading score]]&gt;50,"Pass","Fail")</f>
        <v>Fail</v>
      </c>
      <c r="L993" t="str">
        <f>IF(StudentPerformance[[#This Row],[writing score]]&gt;50,"Pass","Fail")</f>
        <v>Fail</v>
      </c>
      <c r="M993" t="str">
        <f t="shared" si="15"/>
        <v>Fail</v>
      </c>
    </row>
    <row r="994" spans="1:13" x14ac:dyDescent="0.2">
      <c r="A994">
        <f>RANK(StudentPerformance[[#This Row],[Total marks]],StudentPerformance[Total marks],0)</f>
        <v>992</v>
      </c>
      <c r="B994" t="s">
        <v>7</v>
      </c>
      <c r="C994" t="s">
        <v>8</v>
      </c>
      <c r="D994" t="s">
        <v>20</v>
      </c>
      <c r="E994" t="s">
        <v>10</v>
      </c>
      <c r="F994">
        <v>24</v>
      </c>
      <c r="G994">
        <v>38</v>
      </c>
      <c r="H994">
        <v>27</v>
      </c>
      <c r="I994">
        <f>SUM(StudentPerformance[[#This Row],[math score]],StudentPerformance[[#This Row],[reading score]],StudentPerformance[[#This Row],[writing score]])</f>
        <v>89</v>
      </c>
      <c r="J994" t="str">
        <f>IF(StudentPerformance[[#This Row],[math score]]&gt;50,"Pass","Fail")</f>
        <v>Fail</v>
      </c>
      <c r="K994" t="str">
        <f>IF(StudentPerformance[[#This Row],[reading score]]&gt;50,"Pass","Fail")</f>
        <v>Fail</v>
      </c>
      <c r="L994" t="str">
        <f>IF(StudentPerformance[[#This Row],[writing score]]&gt;50,"Pass","Fail")</f>
        <v>Fail</v>
      </c>
      <c r="M994" t="str">
        <f t="shared" si="15"/>
        <v>Fail</v>
      </c>
    </row>
    <row r="995" spans="1:13" x14ac:dyDescent="0.2">
      <c r="A995">
        <f>RANK(StudentPerformance[[#This Row],[Total marks]],StudentPerformance[Total marks],0)</f>
        <v>994</v>
      </c>
      <c r="B995" t="s">
        <v>7</v>
      </c>
      <c r="C995" t="s">
        <v>11</v>
      </c>
      <c r="D995" t="s">
        <v>19</v>
      </c>
      <c r="E995" t="s">
        <v>10</v>
      </c>
      <c r="F995">
        <v>29</v>
      </c>
      <c r="G995">
        <v>29</v>
      </c>
      <c r="H995">
        <v>30</v>
      </c>
      <c r="I995">
        <f>SUM(StudentPerformance[[#This Row],[math score]],StudentPerformance[[#This Row],[reading score]],StudentPerformance[[#This Row],[writing score]])</f>
        <v>88</v>
      </c>
      <c r="J995" t="str">
        <f>IF(StudentPerformance[[#This Row],[math score]]&gt;50,"Pass","Fail")</f>
        <v>Fail</v>
      </c>
      <c r="K995" t="str">
        <f>IF(StudentPerformance[[#This Row],[reading score]]&gt;50,"Pass","Fail")</f>
        <v>Fail</v>
      </c>
      <c r="L995" t="str">
        <f>IF(StudentPerformance[[#This Row],[writing score]]&gt;50,"Pass","Fail")</f>
        <v>Fail</v>
      </c>
      <c r="M995" t="str">
        <f t="shared" si="15"/>
        <v>Fail</v>
      </c>
    </row>
    <row r="996" spans="1:13" x14ac:dyDescent="0.2">
      <c r="A996">
        <f>RANK(StudentPerformance[[#This Row],[Total marks]],StudentPerformance[Total marks],0)</f>
        <v>995</v>
      </c>
      <c r="B996" t="s">
        <v>7</v>
      </c>
      <c r="C996" t="s">
        <v>8</v>
      </c>
      <c r="D996" t="s">
        <v>20</v>
      </c>
      <c r="E996" t="s">
        <v>10</v>
      </c>
      <c r="F996">
        <v>18</v>
      </c>
      <c r="G996">
        <v>32</v>
      </c>
      <c r="H996">
        <v>28</v>
      </c>
      <c r="I996">
        <f>SUM(StudentPerformance[[#This Row],[math score]],StudentPerformance[[#This Row],[reading score]],StudentPerformance[[#This Row],[writing score]])</f>
        <v>78</v>
      </c>
      <c r="J996" t="str">
        <f>IF(StudentPerformance[[#This Row],[math score]]&gt;50,"Pass","Fail")</f>
        <v>Fail</v>
      </c>
      <c r="K996" t="str">
        <f>IF(StudentPerformance[[#This Row],[reading score]]&gt;50,"Pass","Fail")</f>
        <v>Fail</v>
      </c>
      <c r="L996" t="str">
        <f>IF(StudentPerformance[[#This Row],[writing score]]&gt;50,"Pass","Fail")</f>
        <v>Fail</v>
      </c>
      <c r="M996" t="str">
        <f t="shared" si="15"/>
        <v>Fail</v>
      </c>
    </row>
    <row r="997" spans="1:13" x14ac:dyDescent="0.2">
      <c r="A997">
        <f>RANK(StudentPerformance[[#This Row],[Total marks]],StudentPerformance[Total marks],0)</f>
        <v>995</v>
      </c>
      <c r="B997" t="s">
        <v>15</v>
      </c>
      <c r="C997" t="s">
        <v>21</v>
      </c>
      <c r="D997" t="s">
        <v>20</v>
      </c>
      <c r="E997" t="s">
        <v>10</v>
      </c>
      <c r="F997">
        <v>30</v>
      </c>
      <c r="G997">
        <v>26</v>
      </c>
      <c r="H997">
        <v>22</v>
      </c>
      <c r="I997">
        <f>SUM(StudentPerformance[[#This Row],[math score]],StudentPerformance[[#This Row],[reading score]],StudentPerformance[[#This Row],[writing score]])</f>
        <v>78</v>
      </c>
      <c r="J997" t="str">
        <f>IF(StudentPerformance[[#This Row],[math score]]&gt;50,"Pass","Fail")</f>
        <v>Fail</v>
      </c>
      <c r="K997" t="str">
        <f>IF(StudentPerformance[[#This Row],[reading score]]&gt;50,"Pass","Fail")</f>
        <v>Fail</v>
      </c>
      <c r="L997" t="str">
        <f>IF(StudentPerformance[[#This Row],[writing score]]&gt;50,"Pass","Fail")</f>
        <v>Fail</v>
      </c>
      <c r="M997" t="str">
        <f t="shared" si="15"/>
        <v>Fail</v>
      </c>
    </row>
    <row r="998" spans="1:13" x14ac:dyDescent="0.2">
      <c r="A998">
        <f>RANK(StudentPerformance[[#This Row],[Total marks]],StudentPerformance[Total marks],0)</f>
        <v>997</v>
      </c>
      <c r="B998" t="s">
        <v>15</v>
      </c>
      <c r="C998" t="s">
        <v>16</v>
      </c>
      <c r="D998" t="s">
        <v>12</v>
      </c>
      <c r="E998" t="s">
        <v>10</v>
      </c>
      <c r="F998">
        <v>28</v>
      </c>
      <c r="G998">
        <v>23</v>
      </c>
      <c r="H998">
        <v>19</v>
      </c>
      <c r="I998">
        <f>SUM(StudentPerformance[[#This Row],[math score]],StudentPerformance[[#This Row],[reading score]],StudentPerformance[[#This Row],[writing score]])</f>
        <v>70</v>
      </c>
      <c r="J998" t="str">
        <f>IF(StudentPerformance[[#This Row],[math score]]&gt;50,"Pass","Fail")</f>
        <v>Fail</v>
      </c>
      <c r="K998" t="str">
        <f>IF(StudentPerformance[[#This Row],[reading score]]&gt;50,"Pass","Fail")</f>
        <v>Fail</v>
      </c>
      <c r="L998" t="str">
        <f>IF(StudentPerformance[[#This Row],[writing score]]&gt;50,"Pass","Fail")</f>
        <v>Fail</v>
      </c>
      <c r="M998" t="str">
        <f t="shared" si="15"/>
        <v>Fail</v>
      </c>
    </row>
    <row r="999" spans="1:13" x14ac:dyDescent="0.2">
      <c r="A999">
        <f>RANK(StudentPerformance[[#This Row],[Total marks]],StudentPerformance[Total marks],0)</f>
        <v>998</v>
      </c>
      <c r="B999" t="s">
        <v>15</v>
      </c>
      <c r="C999" t="s">
        <v>8</v>
      </c>
      <c r="D999" t="s">
        <v>19</v>
      </c>
      <c r="E999" t="s">
        <v>10</v>
      </c>
      <c r="F999">
        <v>30</v>
      </c>
      <c r="G999">
        <v>24</v>
      </c>
      <c r="H999">
        <v>15</v>
      </c>
      <c r="I999">
        <f>SUM(StudentPerformance[[#This Row],[math score]],StudentPerformance[[#This Row],[reading score]],StudentPerformance[[#This Row],[writing score]])</f>
        <v>69</v>
      </c>
      <c r="J999" t="str">
        <f>IF(StudentPerformance[[#This Row],[math score]]&gt;50,"Pass","Fail")</f>
        <v>Fail</v>
      </c>
      <c r="K999" t="str">
        <f>IF(StudentPerformance[[#This Row],[reading score]]&gt;50,"Pass","Fail")</f>
        <v>Fail</v>
      </c>
      <c r="L999" t="str">
        <f>IF(StudentPerformance[[#This Row],[writing score]]&gt;50,"Pass","Fail")</f>
        <v>Fail</v>
      </c>
      <c r="M999" t="str">
        <f t="shared" si="15"/>
        <v>Fail</v>
      </c>
    </row>
    <row r="1000" spans="1:13" x14ac:dyDescent="0.2">
      <c r="A1000">
        <f>RANK(StudentPerformance[[#This Row],[Total marks]],StudentPerformance[Total marks],0)</f>
        <v>999</v>
      </c>
      <c r="B1000" t="s">
        <v>7</v>
      </c>
      <c r="C1000" t="s">
        <v>8</v>
      </c>
      <c r="D1000" t="s">
        <v>19</v>
      </c>
      <c r="E1000" t="s">
        <v>10</v>
      </c>
      <c r="F1000">
        <v>8</v>
      </c>
      <c r="G1000">
        <v>24</v>
      </c>
      <c r="H1000">
        <v>23</v>
      </c>
      <c r="I1000">
        <f>SUM(StudentPerformance[[#This Row],[math score]],StudentPerformance[[#This Row],[reading score]],StudentPerformance[[#This Row],[writing score]])</f>
        <v>55</v>
      </c>
      <c r="J1000" t="str">
        <f>IF(StudentPerformance[[#This Row],[math score]]&gt;50,"Pass","Fail")</f>
        <v>Fail</v>
      </c>
      <c r="K1000" t="str">
        <f>IF(StudentPerformance[[#This Row],[reading score]]&gt;50,"Pass","Fail")</f>
        <v>Fail</v>
      </c>
      <c r="L1000" t="str">
        <f>IF(StudentPerformance[[#This Row],[writing score]]&gt;50,"Pass","Fail")</f>
        <v>Fail</v>
      </c>
      <c r="M1000" t="str">
        <f t="shared" si="15"/>
        <v>Fail</v>
      </c>
    </row>
    <row r="1001" spans="1:13" x14ac:dyDescent="0.2">
      <c r="A1001">
        <f>RANK(StudentPerformance[[#This Row],[Total marks]],StudentPerformance[Total marks],0)</f>
        <v>1000</v>
      </c>
      <c r="B1001" t="s">
        <v>7</v>
      </c>
      <c r="C1001" t="s">
        <v>11</v>
      </c>
      <c r="D1001" t="s">
        <v>20</v>
      </c>
      <c r="E1001" t="s">
        <v>10</v>
      </c>
      <c r="F1001">
        <v>0</v>
      </c>
      <c r="G1001">
        <v>17</v>
      </c>
      <c r="H1001">
        <v>10</v>
      </c>
      <c r="I1001">
        <f>SUM(StudentPerformance[[#This Row],[math score]],StudentPerformance[[#This Row],[reading score]],StudentPerformance[[#This Row],[writing score]])</f>
        <v>27</v>
      </c>
      <c r="J1001" t="str">
        <f>IF(StudentPerformance[[#This Row],[math score]]&gt;50,"Pass","Fail")</f>
        <v>Fail</v>
      </c>
      <c r="K1001" t="str">
        <f>IF(StudentPerformance[[#This Row],[reading score]]&gt;50,"Pass","Fail")</f>
        <v>Fail</v>
      </c>
      <c r="L1001" t="str">
        <f>IF(StudentPerformance[[#This Row],[writing score]]&gt;50,"Pass","Fail")</f>
        <v>Fail</v>
      </c>
      <c r="M1001" t="str">
        <f t="shared" si="15"/>
        <v>Fail</v>
      </c>
    </row>
  </sheetData>
  <phoneticPr fontId="1" type="noConversion"/>
  <conditionalFormatting sqref="E1002:E1048576 F1:F1001">
    <cfRule type="colorScale" priority="4">
      <colorScale>
        <cfvo type="min"/>
        <cfvo type="percentile" val="50"/>
        <cfvo type="max"/>
        <color rgb="FFF8696B"/>
        <color rgb="FFFFEB84"/>
        <color rgb="FF63BE7B"/>
      </colorScale>
    </cfRule>
    <cfRule type="dataBar" priority="10">
      <dataBar>
        <cfvo type="min"/>
        <cfvo type="max"/>
        <color rgb="FF638EC6"/>
      </dataBar>
      <extLst>
        <ext xmlns:x14="http://schemas.microsoft.com/office/spreadsheetml/2009/9/main" uri="{B025F937-C7B1-47D3-B67F-A62EFF666E3E}">
          <x14:id>{63DC5B18-F7E2-B647-BB8F-4A11256A7E59}</x14:id>
        </ext>
      </extLst>
    </cfRule>
  </conditionalFormatting>
  <conditionalFormatting sqref="H1:I1001">
    <cfRule type="dataBar" priority="5">
      <dataBar>
        <cfvo type="min"/>
        <cfvo type="max"/>
        <color rgb="FF638EC6"/>
      </dataBar>
      <extLst>
        <ext xmlns:x14="http://schemas.microsoft.com/office/spreadsheetml/2009/9/main" uri="{B025F937-C7B1-47D3-B67F-A62EFF666E3E}">
          <x14:id>{3CD1F423-4E46-F04C-B474-BE8955577141}</x14:id>
        </ext>
      </extLst>
    </cfRule>
    <cfRule type="colorScale" priority="6">
      <colorScale>
        <cfvo type="min"/>
        <cfvo type="percentile" val="50"/>
        <cfvo type="max"/>
        <color rgb="FFF8696B"/>
        <color rgb="FFFFEB84"/>
        <color rgb="FF63BE7B"/>
      </colorScale>
    </cfRule>
  </conditionalFormatting>
  <conditionalFormatting sqref="F1002:F1048576 G1:G1001">
    <cfRule type="colorScale" priority="11">
      <colorScale>
        <cfvo type="min"/>
        <cfvo type="percentile" val="50"/>
        <cfvo type="max"/>
        <color rgb="FFF8696B"/>
        <color rgb="FFFFEB84"/>
        <color rgb="FF63BE7B"/>
      </colorScale>
    </cfRule>
    <cfRule type="dataBar" priority="12">
      <dataBar>
        <cfvo type="min"/>
        <cfvo type="max"/>
        <color rgb="FF638EC6"/>
      </dataBar>
      <extLst>
        <ext xmlns:x14="http://schemas.microsoft.com/office/spreadsheetml/2009/9/main" uri="{B025F937-C7B1-47D3-B67F-A62EFF666E3E}">
          <x14:id>{5E3AFB1C-8B21-FB42-B9F5-997278102353}</x14:id>
        </ext>
      </extLst>
    </cfRule>
  </conditionalFormatting>
  <conditionalFormatting sqref="G1002:G1048576 H1:H1001">
    <cfRule type="dataBar" priority="3">
      <dataBar>
        <cfvo type="min"/>
        <cfvo type="max"/>
        <color rgb="FF638EC6"/>
      </dataBar>
      <extLst>
        <ext xmlns:x14="http://schemas.microsoft.com/office/spreadsheetml/2009/9/main" uri="{B025F937-C7B1-47D3-B67F-A62EFF666E3E}">
          <x14:id>{F4547653-7F2C-B747-880A-60075E03DF50}</x14:id>
        </ext>
      </extLst>
    </cfRule>
  </conditionalFormatting>
  <conditionalFormatting sqref="M1002:M1048576">
    <cfRule type="top10" dxfId="17" priority="1" rank="10"/>
    <cfRule type="top10" dxfId="16" priority="2" rank="10"/>
  </conditionalFormatting>
  <dataValidations count="2">
    <dataValidation type="list" allowBlank="1" showInputMessage="1" showErrorMessage="1" sqref="C1" xr:uid="{7BE21207-6740-7041-9BA1-95792DEBA367}">
      <formula1>$B:$B</formula1>
    </dataValidation>
    <dataValidation type="list" showDropDown="1" showInputMessage="1" showErrorMessage="1" sqref="Q18" xr:uid="{145ECCF1-674B-4A44-9B75-C94E7C1738B9}">
      <formula1>$P$10</formula1>
    </dataValidation>
  </dataValidations>
  <pageMargins left="0.7" right="0.7" top="0.75" bottom="0.75" header="0.3" footer="0.3"/>
  <pageSetup paperSize="9" orientation="portrait" horizontalDpi="0" verticalDpi="0"/>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3DC5B18-F7E2-B647-BB8F-4A11256A7E59}">
            <x14:dataBar minLength="0" maxLength="100" border="1" negativeBarBorderColorSameAsPositive="0">
              <x14:cfvo type="autoMin"/>
              <x14:cfvo type="autoMax"/>
              <x14:borderColor rgb="FF638EC6"/>
              <x14:negativeFillColor rgb="FFFF0000"/>
              <x14:negativeBorderColor rgb="FFFF0000"/>
              <x14:axisColor rgb="FF000000"/>
            </x14:dataBar>
          </x14:cfRule>
          <xm:sqref>E1002:E1048576 F1:F1001</xm:sqref>
        </x14:conditionalFormatting>
        <x14:conditionalFormatting xmlns:xm="http://schemas.microsoft.com/office/excel/2006/main">
          <x14:cfRule type="dataBar" id="{3CD1F423-4E46-F04C-B474-BE8955577141}">
            <x14:dataBar minLength="0" maxLength="100" border="1" negativeBarBorderColorSameAsPositive="0">
              <x14:cfvo type="autoMin"/>
              <x14:cfvo type="autoMax"/>
              <x14:borderColor rgb="FF638EC6"/>
              <x14:negativeFillColor rgb="FFFF0000"/>
              <x14:negativeBorderColor rgb="FFFF0000"/>
              <x14:axisColor rgb="FF000000"/>
            </x14:dataBar>
          </x14:cfRule>
          <xm:sqref>H1:I1001</xm:sqref>
        </x14:conditionalFormatting>
        <x14:conditionalFormatting xmlns:xm="http://schemas.microsoft.com/office/excel/2006/main">
          <x14:cfRule type="dataBar" id="{5E3AFB1C-8B21-FB42-B9F5-997278102353}">
            <x14:dataBar minLength="0" maxLength="100" border="1" negativeBarBorderColorSameAsPositive="0">
              <x14:cfvo type="autoMin"/>
              <x14:cfvo type="autoMax"/>
              <x14:borderColor rgb="FF638EC6"/>
              <x14:negativeFillColor rgb="FFFF0000"/>
              <x14:negativeBorderColor rgb="FFFF0000"/>
              <x14:axisColor rgb="FF000000"/>
            </x14:dataBar>
          </x14:cfRule>
          <xm:sqref>F1002:F1048576 G1:G1001</xm:sqref>
        </x14:conditionalFormatting>
        <x14:conditionalFormatting xmlns:xm="http://schemas.microsoft.com/office/excel/2006/main">
          <x14:cfRule type="dataBar" id="{F4547653-7F2C-B747-880A-60075E03DF50}">
            <x14:dataBar minLength="0" maxLength="100" border="1" negativeBarBorderColorSameAsPositive="0">
              <x14:cfvo type="autoMin"/>
              <x14:cfvo type="autoMax"/>
              <x14:borderColor rgb="FF638EC6"/>
              <x14:negativeFillColor rgb="FFFF0000"/>
              <x14:negativeBorderColor rgb="FFFF0000"/>
              <x14:axisColor rgb="FF000000"/>
            </x14:dataBar>
          </x14:cfRule>
          <xm:sqref>G1002:G1048576 H1:H1001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CD570-1E17-2A47-B6B5-900B4CB7AA18}">
  <dimension ref="A1:O142"/>
  <sheetViews>
    <sheetView showGridLines="0" showRowColHeaders="0" zoomScaleNormal="100" workbookViewId="0">
      <selection activeCell="S1" sqref="S1:S1048576"/>
    </sheetView>
  </sheetViews>
  <sheetFormatPr baseColWidth="10" defaultColWidth="14.42578125" defaultRowHeight="16" x14ac:dyDescent="0.2"/>
  <cols>
    <col min="1" max="1" width="15.5703125" bestFit="1" customWidth="1"/>
    <col min="2" max="2" width="37" bestFit="1" customWidth="1"/>
    <col min="3" max="3" width="14.42578125" style="3"/>
    <col min="4" max="4" width="12.5703125" bestFit="1" customWidth="1"/>
    <col min="5" max="5" width="37" bestFit="1" customWidth="1"/>
    <col min="6" max="6" width="14.42578125" style="3"/>
    <col min="7" max="7" width="34" bestFit="1" customWidth="1"/>
    <col min="8" max="8" width="15.28515625" bestFit="1" customWidth="1"/>
    <col min="9" max="9" width="5.140625" bestFit="1" customWidth="1"/>
    <col min="10" max="10" width="10.42578125" bestFit="1" customWidth="1"/>
    <col min="11" max="11" width="14.42578125" style="3"/>
    <col min="12" max="13" width="14.42578125" style="11"/>
    <col min="14" max="14" width="14.42578125" style="9"/>
    <col min="15" max="15" width="14.42578125" style="11"/>
  </cols>
  <sheetData>
    <row r="1" spans="1:14" ht="68" x14ac:dyDescent="0.2">
      <c r="A1" s="12" t="s">
        <v>45</v>
      </c>
      <c r="B1" s="10"/>
      <c r="D1" s="13" t="s">
        <v>46</v>
      </c>
      <c r="E1" s="11"/>
      <c r="G1" s="14" t="s">
        <v>47</v>
      </c>
      <c r="H1" s="11"/>
      <c r="I1" s="11"/>
      <c r="J1" s="11"/>
      <c r="M1" s="15"/>
      <c r="N1" s="15" t="s">
        <v>51</v>
      </c>
    </row>
    <row r="2" spans="1:14" x14ac:dyDescent="0.2">
      <c r="M2" s="16"/>
      <c r="N2" s="15"/>
    </row>
    <row r="3" spans="1:14" x14ac:dyDescent="0.2">
      <c r="A3" s="18" t="s">
        <v>26</v>
      </c>
      <c r="B3" t="s">
        <v>28</v>
      </c>
      <c r="D3" s="1" t="s">
        <v>26</v>
      </c>
      <c r="E3" s="8" t="s">
        <v>28</v>
      </c>
      <c r="G3" s="1" t="s">
        <v>31</v>
      </c>
      <c r="H3" s="1" t="s">
        <v>29</v>
      </c>
      <c r="M3"/>
      <c r="N3"/>
    </row>
    <row r="4" spans="1:14" x14ac:dyDescent="0.2">
      <c r="A4" s="2" t="s">
        <v>14</v>
      </c>
      <c r="B4" s="17">
        <v>59</v>
      </c>
      <c r="D4" s="2" t="s">
        <v>16</v>
      </c>
      <c r="E4" s="17">
        <v>89</v>
      </c>
      <c r="G4" s="1" t="s">
        <v>30</v>
      </c>
      <c r="H4" t="s">
        <v>53</v>
      </c>
      <c r="I4" t="s">
        <v>60</v>
      </c>
      <c r="J4" t="s">
        <v>27</v>
      </c>
      <c r="M4"/>
      <c r="N4"/>
    </row>
    <row r="5" spans="1:14" x14ac:dyDescent="0.2">
      <c r="A5" s="2" t="s">
        <v>9</v>
      </c>
      <c r="B5" s="17">
        <v>118</v>
      </c>
      <c r="D5" s="2" t="s">
        <v>21</v>
      </c>
      <c r="E5" s="17">
        <v>140</v>
      </c>
      <c r="G5" s="2" t="s">
        <v>7</v>
      </c>
      <c r="H5" s="17">
        <v>100</v>
      </c>
      <c r="I5" s="17">
        <v>418</v>
      </c>
      <c r="J5" s="17">
        <v>518</v>
      </c>
      <c r="M5"/>
      <c r="N5"/>
    </row>
    <row r="6" spans="1:14" x14ac:dyDescent="0.2">
      <c r="A6" s="2" t="s">
        <v>20</v>
      </c>
      <c r="B6" s="17">
        <v>179</v>
      </c>
      <c r="D6" s="2" t="s">
        <v>8</v>
      </c>
      <c r="E6" s="17">
        <v>190</v>
      </c>
      <c r="G6" s="2" t="s">
        <v>15</v>
      </c>
      <c r="H6" s="17">
        <v>104</v>
      </c>
      <c r="I6" s="17">
        <v>378</v>
      </c>
      <c r="J6" s="17">
        <v>482</v>
      </c>
      <c r="M6"/>
      <c r="N6"/>
    </row>
    <row r="7" spans="1:14" x14ac:dyDescent="0.2">
      <c r="A7" s="2" t="s">
        <v>19</v>
      </c>
      <c r="B7" s="17">
        <v>196</v>
      </c>
      <c r="D7" s="2" t="s">
        <v>18</v>
      </c>
      <c r="E7" s="17">
        <v>262</v>
      </c>
      <c r="G7" s="2" t="s">
        <v>27</v>
      </c>
      <c r="H7" s="17">
        <v>204</v>
      </c>
      <c r="I7" s="17">
        <v>796</v>
      </c>
      <c r="J7" s="17">
        <v>1000</v>
      </c>
      <c r="M7"/>
      <c r="N7"/>
    </row>
    <row r="8" spans="1:14" x14ac:dyDescent="0.2">
      <c r="A8" s="2" t="s">
        <v>17</v>
      </c>
      <c r="B8" s="17">
        <v>222</v>
      </c>
      <c r="D8" s="2" t="s">
        <v>11</v>
      </c>
      <c r="E8" s="17">
        <v>319</v>
      </c>
      <c r="M8"/>
      <c r="N8"/>
    </row>
    <row r="9" spans="1:14" x14ac:dyDescent="0.2">
      <c r="A9" s="2" t="s">
        <v>12</v>
      </c>
      <c r="B9" s="17">
        <v>226</v>
      </c>
      <c r="D9" s="2" t="s">
        <v>27</v>
      </c>
      <c r="E9" s="17">
        <v>1000</v>
      </c>
      <c r="M9"/>
      <c r="N9"/>
    </row>
    <row r="10" spans="1:14" x14ac:dyDescent="0.2">
      <c r="A10" s="2" t="s">
        <v>27</v>
      </c>
      <c r="B10" s="17">
        <v>1000</v>
      </c>
      <c r="M10"/>
      <c r="N10"/>
    </row>
    <row r="11" spans="1:14" x14ac:dyDescent="0.2">
      <c r="M11"/>
      <c r="N11"/>
    </row>
    <row r="12" spans="1:14" x14ac:dyDescent="0.2">
      <c r="M12"/>
      <c r="N12"/>
    </row>
    <row r="13" spans="1:14" x14ac:dyDescent="0.2">
      <c r="M13"/>
      <c r="N13"/>
    </row>
    <row r="14" spans="1:14" x14ac:dyDescent="0.2">
      <c r="M14"/>
      <c r="N14"/>
    </row>
    <row r="15" spans="1:14" x14ac:dyDescent="0.2">
      <c r="M15"/>
      <c r="N15"/>
    </row>
    <row r="16" spans="1:14" x14ac:dyDescent="0.2">
      <c r="M16"/>
      <c r="N16"/>
    </row>
    <row r="17" spans="13:14" x14ac:dyDescent="0.2">
      <c r="M17"/>
      <c r="N17"/>
    </row>
    <row r="18" spans="13:14" x14ac:dyDescent="0.2">
      <c r="M18"/>
      <c r="N18"/>
    </row>
    <row r="19" spans="13:14" x14ac:dyDescent="0.2">
      <c r="M19"/>
      <c r="N19"/>
    </row>
    <row r="20" spans="13:14" x14ac:dyDescent="0.2">
      <c r="M20"/>
      <c r="N20"/>
    </row>
    <row r="21" spans="13:14" x14ac:dyDescent="0.2">
      <c r="M21"/>
    </row>
    <row r="22" spans="13:14" x14ac:dyDescent="0.2">
      <c r="M22"/>
    </row>
    <row r="23" spans="13:14" x14ac:dyDescent="0.2">
      <c r="M23"/>
    </row>
    <row r="24" spans="13:14" x14ac:dyDescent="0.2">
      <c r="M24"/>
    </row>
    <row r="25" spans="13:14" x14ac:dyDescent="0.2">
      <c r="M25"/>
    </row>
    <row r="26" spans="13:14" x14ac:dyDescent="0.2">
      <c r="M26"/>
    </row>
    <row r="27" spans="13:14" x14ac:dyDescent="0.2">
      <c r="M27"/>
    </row>
    <row r="28" spans="13:14" x14ac:dyDescent="0.2">
      <c r="M28"/>
    </row>
    <row r="29" spans="13:14" x14ac:dyDescent="0.2">
      <c r="M29"/>
    </row>
    <row r="30" spans="13:14" x14ac:dyDescent="0.2">
      <c r="M30"/>
    </row>
    <row r="31" spans="13:14" x14ac:dyDescent="0.2">
      <c r="M31"/>
    </row>
    <row r="32" spans="13:14" x14ac:dyDescent="0.2">
      <c r="M32"/>
    </row>
    <row r="33" spans="13:13" x14ac:dyDescent="0.2">
      <c r="M33"/>
    </row>
    <row r="34" spans="13:13" x14ac:dyDescent="0.2">
      <c r="M34"/>
    </row>
    <row r="35" spans="13:13" x14ac:dyDescent="0.2">
      <c r="M35"/>
    </row>
    <row r="36" spans="13:13" x14ac:dyDescent="0.2">
      <c r="M36"/>
    </row>
    <row r="37" spans="13:13" x14ac:dyDescent="0.2">
      <c r="M37"/>
    </row>
    <row r="38" spans="13:13" x14ac:dyDescent="0.2">
      <c r="M38"/>
    </row>
    <row r="39" spans="13:13" x14ac:dyDescent="0.2">
      <c r="M39"/>
    </row>
    <row r="40" spans="13:13" x14ac:dyDescent="0.2">
      <c r="M40"/>
    </row>
    <row r="41" spans="13:13" x14ac:dyDescent="0.2">
      <c r="M41"/>
    </row>
    <row r="42" spans="13:13" x14ac:dyDescent="0.2">
      <c r="M42"/>
    </row>
    <row r="43" spans="13:13" x14ac:dyDescent="0.2">
      <c r="M43"/>
    </row>
    <row r="44" spans="13:13" x14ac:dyDescent="0.2">
      <c r="M44"/>
    </row>
    <row r="45" spans="13:13" x14ac:dyDescent="0.2">
      <c r="M45"/>
    </row>
    <row r="46" spans="13:13" x14ac:dyDescent="0.2">
      <c r="M46"/>
    </row>
    <row r="47" spans="13:13" x14ac:dyDescent="0.2">
      <c r="M47"/>
    </row>
    <row r="48" spans="13:13" x14ac:dyDescent="0.2">
      <c r="M48"/>
    </row>
    <row r="49" spans="13:13" x14ac:dyDescent="0.2">
      <c r="M49"/>
    </row>
    <row r="50" spans="13:13" x14ac:dyDescent="0.2">
      <c r="M50"/>
    </row>
    <row r="51" spans="13:13" x14ac:dyDescent="0.2">
      <c r="M51"/>
    </row>
    <row r="52" spans="13:13" x14ac:dyDescent="0.2">
      <c r="M52"/>
    </row>
    <row r="53" spans="13:13" x14ac:dyDescent="0.2">
      <c r="M53"/>
    </row>
    <row r="54" spans="13:13" x14ac:dyDescent="0.2">
      <c r="M54"/>
    </row>
    <row r="55" spans="13:13" x14ac:dyDescent="0.2">
      <c r="M55"/>
    </row>
    <row r="56" spans="13:13" x14ac:dyDescent="0.2">
      <c r="M56"/>
    </row>
    <row r="57" spans="13:13" x14ac:dyDescent="0.2">
      <c r="M57"/>
    </row>
    <row r="58" spans="13:13" x14ac:dyDescent="0.2">
      <c r="M58"/>
    </row>
    <row r="59" spans="13:13" x14ac:dyDescent="0.2">
      <c r="M59"/>
    </row>
    <row r="60" spans="13:13" x14ac:dyDescent="0.2">
      <c r="M60"/>
    </row>
    <row r="61" spans="13:13" x14ac:dyDescent="0.2">
      <c r="M61"/>
    </row>
    <row r="62" spans="13:13" x14ac:dyDescent="0.2">
      <c r="M62"/>
    </row>
    <row r="63" spans="13:13" x14ac:dyDescent="0.2">
      <c r="M63"/>
    </row>
    <row r="64" spans="13:13" x14ac:dyDescent="0.2">
      <c r="M64"/>
    </row>
    <row r="65" spans="13:13" x14ac:dyDescent="0.2">
      <c r="M65"/>
    </row>
    <row r="66" spans="13:13" x14ac:dyDescent="0.2">
      <c r="M66"/>
    </row>
    <row r="67" spans="13:13" x14ac:dyDescent="0.2">
      <c r="M67"/>
    </row>
    <row r="68" spans="13:13" x14ac:dyDescent="0.2">
      <c r="M68"/>
    </row>
    <row r="69" spans="13:13" x14ac:dyDescent="0.2">
      <c r="M69"/>
    </row>
    <row r="70" spans="13:13" x14ac:dyDescent="0.2">
      <c r="M70"/>
    </row>
    <row r="71" spans="13:13" x14ac:dyDescent="0.2">
      <c r="M71"/>
    </row>
    <row r="72" spans="13:13" x14ac:dyDescent="0.2">
      <c r="M72"/>
    </row>
    <row r="73" spans="13:13" x14ac:dyDescent="0.2">
      <c r="M73"/>
    </row>
    <row r="74" spans="13:13" x14ac:dyDescent="0.2">
      <c r="M74"/>
    </row>
    <row r="75" spans="13:13" x14ac:dyDescent="0.2">
      <c r="M75"/>
    </row>
    <row r="76" spans="13:13" x14ac:dyDescent="0.2">
      <c r="M76"/>
    </row>
    <row r="77" spans="13:13" x14ac:dyDescent="0.2">
      <c r="M77"/>
    </row>
    <row r="78" spans="13:13" x14ac:dyDescent="0.2">
      <c r="M78"/>
    </row>
    <row r="79" spans="13:13" x14ac:dyDescent="0.2">
      <c r="M79"/>
    </row>
    <row r="80" spans="13:13" x14ac:dyDescent="0.2">
      <c r="M80"/>
    </row>
    <row r="81" spans="13:13" x14ac:dyDescent="0.2">
      <c r="M81"/>
    </row>
    <row r="82" spans="13:13" x14ac:dyDescent="0.2">
      <c r="M82"/>
    </row>
    <row r="83" spans="13:13" x14ac:dyDescent="0.2">
      <c r="M83"/>
    </row>
    <row r="84" spans="13:13" x14ac:dyDescent="0.2">
      <c r="M84"/>
    </row>
    <row r="85" spans="13:13" x14ac:dyDescent="0.2">
      <c r="M85"/>
    </row>
    <row r="86" spans="13:13" x14ac:dyDescent="0.2">
      <c r="M86"/>
    </row>
    <row r="87" spans="13:13" x14ac:dyDescent="0.2">
      <c r="M87"/>
    </row>
    <row r="88" spans="13:13" x14ac:dyDescent="0.2">
      <c r="M88"/>
    </row>
    <row r="89" spans="13:13" x14ac:dyDescent="0.2">
      <c r="M89"/>
    </row>
    <row r="90" spans="13:13" x14ac:dyDescent="0.2">
      <c r="M90"/>
    </row>
    <row r="91" spans="13:13" x14ac:dyDescent="0.2">
      <c r="M91"/>
    </row>
    <row r="92" spans="13:13" x14ac:dyDescent="0.2">
      <c r="M92"/>
    </row>
    <row r="93" spans="13:13" x14ac:dyDescent="0.2">
      <c r="M93"/>
    </row>
    <row r="94" spans="13:13" x14ac:dyDescent="0.2">
      <c r="M94"/>
    </row>
    <row r="95" spans="13:13" x14ac:dyDescent="0.2">
      <c r="M95"/>
    </row>
    <row r="96" spans="13:13" x14ac:dyDescent="0.2">
      <c r="M96"/>
    </row>
    <row r="97" spans="13:13" x14ac:dyDescent="0.2">
      <c r="M97"/>
    </row>
    <row r="98" spans="13:13" x14ac:dyDescent="0.2">
      <c r="M98"/>
    </row>
    <row r="99" spans="13:13" x14ac:dyDescent="0.2">
      <c r="M99"/>
    </row>
    <row r="100" spans="13:13" x14ac:dyDescent="0.2">
      <c r="M100"/>
    </row>
    <row r="101" spans="13:13" x14ac:dyDescent="0.2">
      <c r="M101"/>
    </row>
    <row r="102" spans="13:13" x14ac:dyDescent="0.2">
      <c r="M102"/>
    </row>
    <row r="103" spans="13:13" x14ac:dyDescent="0.2">
      <c r="M103"/>
    </row>
    <row r="104" spans="13:13" x14ac:dyDescent="0.2">
      <c r="M104"/>
    </row>
    <row r="105" spans="13:13" x14ac:dyDescent="0.2">
      <c r="M105"/>
    </row>
    <row r="106" spans="13:13" x14ac:dyDescent="0.2">
      <c r="M106"/>
    </row>
    <row r="107" spans="13:13" x14ac:dyDescent="0.2">
      <c r="M107"/>
    </row>
    <row r="108" spans="13:13" x14ac:dyDescent="0.2">
      <c r="M108"/>
    </row>
    <row r="109" spans="13:13" x14ac:dyDescent="0.2">
      <c r="M109"/>
    </row>
    <row r="110" spans="13:13" x14ac:dyDescent="0.2">
      <c r="M110"/>
    </row>
    <row r="111" spans="13:13" x14ac:dyDescent="0.2">
      <c r="M111"/>
    </row>
    <row r="112" spans="13:13" x14ac:dyDescent="0.2">
      <c r="M112"/>
    </row>
    <row r="113" spans="13:13" x14ac:dyDescent="0.2">
      <c r="M113"/>
    </row>
    <row r="114" spans="13:13" x14ac:dyDescent="0.2">
      <c r="M114"/>
    </row>
    <row r="115" spans="13:13" x14ac:dyDescent="0.2">
      <c r="M115"/>
    </row>
    <row r="116" spans="13:13" x14ac:dyDescent="0.2">
      <c r="M116"/>
    </row>
    <row r="117" spans="13:13" x14ac:dyDescent="0.2">
      <c r="M117"/>
    </row>
    <row r="118" spans="13:13" x14ac:dyDescent="0.2">
      <c r="M118"/>
    </row>
    <row r="119" spans="13:13" x14ac:dyDescent="0.2">
      <c r="M119"/>
    </row>
    <row r="120" spans="13:13" x14ac:dyDescent="0.2">
      <c r="M120"/>
    </row>
    <row r="121" spans="13:13" x14ac:dyDescent="0.2">
      <c r="M121"/>
    </row>
    <row r="122" spans="13:13" x14ac:dyDescent="0.2">
      <c r="M122"/>
    </row>
    <row r="123" spans="13:13" x14ac:dyDescent="0.2">
      <c r="M123"/>
    </row>
    <row r="124" spans="13:13" x14ac:dyDescent="0.2">
      <c r="M124"/>
    </row>
    <row r="125" spans="13:13" x14ac:dyDescent="0.2">
      <c r="M125"/>
    </row>
    <row r="126" spans="13:13" x14ac:dyDescent="0.2">
      <c r="M126"/>
    </row>
    <row r="127" spans="13:13" x14ac:dyDescent="0.2">
      <c r="M127"/>
    </row>
    <row r="128" spans="13:13" x14ac:dyDescent="0.2">
      <c r="M128"/>
    </row>
    <row r="129" spans="13:13" x14ac:dyDescent="0.2">
      <c r="M129"/>
    </row>
    <row r="130" spans="13:13" x14ac:dyDescent="0.2">
      <c r="M130"/>
    </row>
    <row r="131" spans="13:13" x14ac:dyDescent="0.2">
      <c r="M131"/>
    </row>
    <row r="132" spans="13:13" x14ac:dyDescent="0.2">
      <c r="M132"/>
    </row>
    <row r="133" spans="13:13" x14ac:dyDescent="0.2">
      <c r="M133"/>
    </row>
    <row r="134" spans="13:13" x14ac:dyDescent="0.2">
      <c r="M134"/>
    </row>
    <row r="135" spans="13:13" x14ac:dyDescent="0.2">
      <c r="M135"/>
    </row>
    <row r="136" spans="13:13" x14ac:dyDescent="0.2">
      <c r="M136"/>
    </row>
    <row r="137" spans="13:13" x14ac:dyDescent="0.2">
      <c r="M137"/>
    </row>
    <row r="138" spans="13:13" x14ac:dyDescent="0.2">
      <c r="M138"/>
    </row>
    <row r="139" spans="13:13" x14ac:dyDescent="0.2">
      <c r="M139"/>
    </row>
    <row r="140" spans="13:13" x14ac:dyDescent="0.2">
      <c r="M140"/>
    </row>
    <row r="141" spans="13:13" x14ac:dyDescent="0.2">
      <c r="M141"/>
    </row>
    <row r="142" spans="13:13" x14ac:dyDescent="0.2">
      <c r="M142"/>
    </row>
  </sheetData>
  <conditionalFormatting pivot="1" sqref="E3">
    <cfRule type="dataBar" priority="1">
      <dataBar>
        <cfvo type="min"/>
        <cfvo type="max"/>
        <color rgb="FF638EC6"/>
      </dataBar>
      <extLst>
        <ext xmlns:x14="http://schemas.microsoft.com/office/spreadsheetml/2009/9/main" uri="{B025F937-C7B1-47D3-B67F-A62EFF666E3E}">
          <x14:id>{8154CB09-910C-5545-A513-F1D28A0957A8}</x14:id>
        </ext>
      </extLst>
    </cfRule>
  </conditionalFormatting>
  <pageMargins left="0.7" right="0.7" top="0.75" bottom="0.75" header="0.3" footer="0.3"/>
  <pageSetup paperSize="9" orientation="portrait" horizontalDpi="0" verticalDpi="0"/>
  <drawing r:id="rId4"/>
  <extLst>
    <ext xmlns:x14="http://schemas.microsoft.com/office/spreadsheetml/2009/9/main" uri="{78C0D931-6437-407d-A8EE-F0AAD7539E65}">
      <x14:conditionalFormattings>
        <x14:conditionalFormatting xmlns:xm="http://schemas.microsoft.com/office/excel/2006/main" pivot="1">
          <x14:cfRule type="dataBar" id="{8154CB09-910C-5545-A513-F1D28A0957A8}">
            <x14:dataBar minLength="0" maxLength="100" border="1" negativeBarBorderColorSameAsPositive="0">
              <x14:cfvo type="autoMin"/>
              <x14:cfvo type="autoMax"/>
              <x14:borderColor rgb="FF638EC6"/>
              <x14:negativeFillColor rgb="FFFF0000"/>
              <x14:negativeBorderColor rgb="FFFF0000"/>
              <x14:axisColor rgb="FF000000"/>
            </x14:dataBar>
          </x14:cfRule>
          <xm:sqref>E3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47F1E-6A8D-2E4F-AA44-D5DE0C918867}">
  <dimension ref="A1"/>
  <sheetViews>
    <sheetView showGridLines="0" showRowColHeaders="0" tabSelected="1" zoomScale="78" zoomScaleNormal="78" workbookViewId="0">
      <selection activeCell="F45" sqref="F45"/>
    </sheetView>
  </sheetViews>
  <sheetFormatPr baseColWidth="10" defaultRowHeight="16"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E A A B Q S w M E F A A A C A g A O W h L V j s 0 u 2 2 m A A A A 9 w A A A B I A A A B D b 2 5 m a W c v U G F j a 2 F n Z S 5 4 b W y F j 0 0 K w j A Y R K 9 S s m / + B C 3 l a 4 q 4 t S C I 4 j b E 2 A b b V J r U 9 G 4 u P J J X s K B V d y 5 n e A N v H r c 7 5 E N T R 1 f d O d P a D D F M U a S t a o / G l h n q / S l O U C 5 g I 9 V Z l j o a Y e v S w Z k M V d 5 f U k J C C D j M c N u V h F P K y K F Y b 1 W l G x k b 6 7 y 0 S q P P 6 v h / h Q T s X z K C Y 8 Y 4 n i d s g T m Q q Y X C 2 C / B R 2 F M g f y U s O p r 3 3 d a a B s v d 0 C m C O R 9 Q j w B U E s D B B Q A A A g I A D l o S 1 b e A a C i V w E A A J E C A A A T A A A A R m 9 y b X V s Y X M v U 2 V j d G l v b j E u b X V R T W s C M R C 9 C / 6 H I V 5 W 2 O 7 S U k p B P B S l t J d i W T 2 V H t L s 6 I Z m E 0 k m f i D 9 7 5 2 4 p R 7 U U z L v T d 6 8 N w m o S D s L V X f e j v q 9 f i 8 0 0 m M N A 1 F R r N F S m K F f O t 9 K q x D u B I z B I P U A K h c 9 I 2 O Y h E 0 x d S q 2 3 J w 9 a 4 P F x F l K L z N R L g L 6 U G 5 3 3 t T l F M M 3 u X V 5 U b h Q Y S O G O X x M 0 e h W E 3 q W F r n I Y e J M b G 3 g 8 j G H 9 + g I K 9 q b N P l U F G / O 4 u c w Z 1 8 D M f O u Z a K G B m X N 4 5 P n u f z i r j / m p c O z L g L P / M O f j K m U N N K n Y e T j v + K k k X b F g u p o B W i / x p P o 3 E s b U p D O 6 J z J k F 1 w k c P h I F Z o u e B 7 0 g D C H f 0 w L r x U W C I 1 V i t N + z N 6 z V 9 i S R p e / Q Y N u C V g H Z V M n 3 b W a 6 J V z R l K G A j W H l n p + I y j R B / w r K + V 1 E B Q z i f q 1 d L D f Z E C d S Y 5 i L a r a / T W a 7 p C M y / Q 3 i w q M e x p e 3 W l o 1 9 Q S w M E F A A A C A g A O W h L V 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5 a E t W O z S 7 b a Y A A A D 3 A A A A E g A A A A A A A A A A A A A A p A E A A A A A Q 2 9 u Z m l n L 1 B h Y 2 t h Z 2 U u e G 1 s U E s B A h Q D F A A A C A g A O W h L V t 4 B o K J X A Q A A k Q I A A B M A A A A A A A A A A A A A A K Q B 1 g A A A E Z v c m 1 1 b G F z L 1 N l Y 3 R p b 2 4 x L m 1 Q S w E C F A M U A A A I C A A 5 a E t W D 8 r p q 6 Q A A A D p A A A A E w A A A A A A A A A A A A A A p A F e A g A A W 0 N v b n R l b n R f V H l w Z X N d L n h t b F B L B Q Y A A A A A A w A D A M I A A A A 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P D g A A A A A A A C 0 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N 0 d W R l b n R z U G V y Z m 9 y b W F u Y 2 U 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3 R 1 Z G V u d H N Q Z X J m b 3 J t Y W 5 j Z V 8 y 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D I t M T F U M D I 6 M D E 6 N T E u M T A z O D M 0 M F o i I C 8 + P E V u d H J 5 I F R 5 c G U 9 I k Z p b G x D b 2 x 1 b W 5 U e X B l c y I g V m F s d W U 9 I n N C Z 1 l H Q m d Z R E F 3 T T 0 i I C 8 + P E V u d H J 5 I F R 5 c G U 9 I k Z p b G x D b 2 x 1 b W 5 O Y W 1 l c y I g V m F s d W U 9 I n N b J n F 1 b 3 Q 7 Z 2 V u Z G V y J n F 1 b 3 Q 7 L C Z x d W 9 0 O 3 J h Y 2 U v Z X R o b m l j a X R 5 J n F 1 b 3 Q 7 L C Z x d W 9 0 O 3 B h c m V u d G F s I G x l d m V s I G 9 m I G V k d W N h d G l v b i Z x d W 9 0 O y w m c X V v d D t s d W 5 j a C Z x d W 9 0 O y w m c X V v d D t 0 Z X N 0 I H B y Z X B h c m F 0 a W 9 u I G N v d X J z Z S Z x d W 9 0 O y w m c X V v d D t t Y X R o I H N j b 3 J l J n F 1 b 3 Q 7 L C Z x d W 9 0 O 3 J l Y W R p b m c g c 2 N v c m U m c X V v d D s s J n F 1 b 3 Q 7 d 3 J p d G l u Z y B z Y 2 9 y 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N 0 d W R l b n R z U G V y Z m 9 y b W F u Y 2 U g M i 9 B d X R v U m V t b 3 Z l Z E N v b H V t b n M x L n t n Z W 5 k Z X I s M H 0 m c X V v d D s s J n F 1 b 3 Q 7 U 2 V j d G l v b j E v U 3 R 1 Z G V u d H N Q Z X J m b 3 J t Y W 5 j Z S A y L 0 F 1 d G 9 S Z W 1 v d m V k Q 2 9 s d W 1 u c z E u e 3 J h Y 2 U v Z X R o b m l j a X R 5 L D F 9 J n F 1 b 3 Q 7 L C Z x d W 9 0 O 1 N l Y 3 R p b 2 4 x L 1 N 0 d W R l b n R z U G V y Z m 9 y b W F u Y 2 U g M i 9 B d X R v U m V t b 3 Z l Z E N v b H V t b n M x L n t w Y X J l b n R h b C B s Z X Z l b C B v Z i B l Z H V j Y X R p b 2 4 s M n 0 m c X V v d D s s J n F 1 b 3 Q 7 U 2 V j d G l v b j E v U 3 R 1 Z G V u d H N Q Z X J m b 3 J t Y W 5 j Z S A y L 0 F 1 d G 9 S Z W 1 v d m V k Q 2 9 s d W 1 u c z E u e 2 x 1 b m N o L D N 9 J n F 1 b 3 Q 7 L C Z x d W 9 0 O 1 N l Y 3 R p b 2 4 x L 1 N 0 d W R l b n R z U G V y Z m 9 y b W F u Y 2 U g M i 9 B d X R v U m V t b 3 Z l Z E N v b H V t b n M x L n t 0 Z X N 0 I H B y Z X B h c m F 0 a W 9 u I G N v d X J z Z S w 0 f S Z x d W 9 0 O y w m c X V v d D t T Z W N 0 a W 9 u M S 9 T d H V k Z W 5 0 c 1 B l c m Z v c m 1 h b m N l I D I v Q X V 0 b 1 J l b W 9 2 Z W R D b 2 x 1 b W 5 z M S 5 7 b W F 0 a C B z Y 2 9 y Z S w 1 f S Z x d W 9 0 O y w m c X V v d D t T Z W N 0 a W 9 u M S 9 T d H V k Z W 5 0 c 1 B l c m Z v c m 1 h b m N l I D I v Q X V 0 b 1 J l b W 9 2 Z W R D b 2 x 1 b W 5 z M S 5 7 c m V h Z G l u Z y B z Y 2 9 y Z S w 2 f S Z x d W 9 0 O y w m c X V v d D t T Z W N 0 a W 9 u M S 9 T d H V k Z W 5 0 c 1 B l c m Z v c m 1 h b m N l I D I v Q X V 0 b 1 J l b W 9 2 Z W R D b 2 x 1 b W 5 z M S 5 7 d 3 J p d G l u Z y B z Y 2 9 y Z S w 3 f S Z x d W 9 0 O 1 0 s J n F 1 b 3 Q 7 Q 2 9 s d W 1 u Q 2 9 1 b n Q m c X V v d D s 6 O C w m c X V v d D t L Z X l D b 2 x 1 b W 5 O Y W 1 l c y Z x d W 9 0 O z p b X S w m c X V v d D t D b 2 x 1 b W 5 J Z G V u d G l 0 a W V z J n F 1 b 3 Q 7 O l s m c X V v d D t T Z W N 0 a W 9 u M S 9 T d H V k Z W 5 0 c 1 B l c m Z v c m 1 h b m N l I D I v Q X V 0 b 1 J l b W 9 2 Z W R D b 2 x 1 b W 5 z M S 5 7 Z 2 V u Z G V y L D B 9 J n F 1 b 3 Q 7 L C Z x d W 9 0 O 1 N l Y 3 R p b 2 4 x L 1 N 0 d W R l b n R z U G V y Z m 9 y b W F u Y 2 U g M i 9 B d X R v U m V t b 3 Z l Z E N v b H V t b n M x L n t y Y W N l L 2 V 0 a G 5 p Y 2 l 0 e S w x f S Z x d W 9 0 O y w m c X V v d D t T Z W N 0 a W 9 u M S 9 T d H V k Z W 5 0 c 1 B l c m Z v c m 1 h b m N l I D I v Q X V 0 b 1 J l b W 9 2 Z W R D b 2 x 1 b W 5 z M S 5 7 c G F y Z W 5 0 Y W w g b G V 2 Z W w g b 2 Y g Z W R 1 Y 2 F 0 a W 9 u L D J 9 J n F 1 b 3 Q 7 L C Z x d W 9 0 O 1 N l Y 3 R p b 2 4 x L 1 N 0 d W R l b n R z U G V y Z m 9 y b W F u Y 2 U g M i 9 B d X R v U m V t b 3 Z l Z E N v b H V t b n M x L n t s d W 5 j a C w z f S Z x d W 9 0 O y w m c X V v d D t T Z W N 0 a W 9 u M S 9 T d H V k Z W 5 0 c 1 B l c m Z v c m 1 h b m N l I D I v Q X V 0 b 1 J l b W 9 2 Z W R D b 2 x 1 b W 5 z M S 5 7 d G V z d C B w c m V w Y X J h d G l v b i B j b 3 V y c 2 U s N H 0 m c X V v d D s s J n F 1 b 3 Q 7 U 2 V j d G l v b j E v U 3 R 1 Z G V u d H N Q Z X J m b 3 J t Y W 5 j Z S A y L 0 F 1 d G 9 S Z W 1 v d m V k Q 2 9 s d W 1 u c z E u e 2 1 h d G g g c 2 N v c m U s N X 0 m c X V v d D s s J n F 1 b 3 Q 7 U 2 V j d G l v b j E v U 3 R 1 Z G V u d H N Q Z X J m b 3 J t Y W 5 j Z S A y L 0 F 1 d G 9 S Z W 1 v d m V k Q 2 9 s d W 1 u c z E u e 3 J l Y W R p b m c g c 2 N v c m U s N n 0 m c X V v d D s s J n F 1 b 3 Q 7 U 2 V j d G l v b j E v U 3 R 1 Z G V u d H N Q Z X J m b 3 J t Y W 5 j Z S A y L 0 F 1 d G 9 S Z W 1 v d m V k Q 2 9 s d W 1 u c z E u e 3 d y a X R p b m c g c 2 N v c m U s N 3 0 m c X V v d D t d L C Z x d W 9 0 O 1 J l b G F 0 a W 9 u c 2 h p c E l u Z m 8 m c X V v d D s 6 W 1 1 9 I i A v P j w v U 3 R h Y m x l R W 5 0 c m l l c z 4 8 L 0 l 0 Z W 0 + P E l 0 Z W 0 + P E l 0 Z W 1 M b 2 N h d G l v b j 4 8 S X R l b V R 5 c G U + R m 9 y b X V s Y T w v S X R l b V R 5 c G U + P E l 0 Z W 1 Q Y X R o P l N l Y 3 R p b 2 4 x L 1 N 0 d W R l b n R z U G V y Z m 9 y b W F u Y 2 U l M j A y L 1 N v d X J j Z T w v S X R l b V B h d G g + P C 9 J d G V t T G 9 j Y X R p b 2 4 + P F N 0 Y W J s Z U V u d H J p Z X M g L z 4 8 L 0 l 0 Z W 0 + P E l 0 Z W 0 + P E l 0 Z W 1 M b 2 N h d G l v b j 4 8 S X R l b V R 5 c G U + R m 9 y b X V s Y T w v S X R l b V R 5 c G U + P E l 0 Z W 1 Q Y X R o P l N l Y 3 R p b 2 4 x L 1 N 0 d W R l b n R z U G V y Z m 9 y b W F u Y 2 U l M j A y L 1 B y b 2 1 v d G V k J T I w a G V h Z G V y c z w v S X R l b V B h d G g + P C 9 J d G V t T G 9 j Y X R p b 2 4 + P F N 0 Y W J s Z U V u d H J p Z X M g L z 4 8 L 0 l 0 Z W 0 + P E l 0 Z W 0 + P E l 0 Z W 1 M b 2 N h d G l v b j 4 8 S X R l b V R 5 c G U + R m 9 y b X V s Y T w v S X R l b V R 5 c G U + P E l 0 Z W 1 Q Y X R o P l N l Y 3 R p b 2 4 x L 1 N 0 d W R l b n R z U G V y Z m 9 y b W F u Y 2 U l M j A y 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Y N o O z H M y m Z c w D Q Y J K o Z I h v c N A Q E B B Q A E g g I A Z D 4 b G o R D o a u i 7 e j f L e l Y L G x m X 2 Z f p E R 1 Q n G v r X T b g g h o x B Y z C O L / d E 2 x 4 h B d 8 K I 3 2 8 t H 8 f N E a l Q n Z 7 I e 2 q W u G L o c c P 1 E / M q 7 x I 6 y G H N J 7 c p P J d Y h b l k J 3 F C z v 6 S 6 D m + f P i S I r + g o F h d U 5 P X 2 K Z K t R p Q b c o S q Y f h 6 C H U C J 0 g h f O b Y 3 D H j O J W z t M 1 O d w 4 Y / x M p r F F q j S t a 8 Y H E w F G X B l 5 9 y B 6 S 7 U w X E T X z a l d 2 a G t B V l w A + m d T Y M U 3 Z n v o J i l q 6 z n d w H G F B x m 9 n 2 W a X K A o U 8 X h D 4 u f O s A 7 i 2 9 M A j / + 6 o c L D y 3 s T Y Y N V E l L d 6 w T A L / D w M o a D Y L z Z 5 E i v M v 6 G m b B w Y 4 R U M Q J 6 + R e a T Y j o x j p 4 n M N W w h f s 7 L o 0 q a u / e W D R e 5 K Z o H W E N x L 2 I C R 4 5 P I k 9 V X c b 3 l C 2 f F V K J v C K P S S g c O l A l J 1 n d H R 0 9 c a 1 + q P m 9 0 w P 2 3 S m B v m Q / Y 7 u A L 7 5 7 y l a A A A k j l o T G z 8 i a w c l 3 u F M o 4 X C y R Y 4 N c v E j h z B F 7 l b l Y W + R 7 f S G v 9 D U 8 T S p E 4 x K I 6 1 p r i U o f 0 6 o b V p 4 5 g N A L M 6 K 8 u 8 H C 7 A t 5 e v b 0 f G m V f Y T b R U t v o t V N + j Q D M G k A I F A j 9 4 / S j d X Z 5 S A d q r O s p Y V P V g r v + m n 7 + 3 e 4 C 7 5 C 3 A s d h v u x 2 g M v G l d 2 k I b T g y I 9 o d 4 s Q O 8 G t j b 5 U f O A V B l 2 i R x E E o I w W S G o G Y A w f A Y J K o Z I h v c N A Q c B M B 0 G C W C G S A F l A w Q B K g Q Q e n g r 8 8 v y 2 o B v U c 5 R i g o w e 4 B Q w T v h 8 y 0 a E 1 o c 8 z Q W V x G G k Z K f q 7 U M P A + + 4 U u G 3 z b A / G w e N 0 k N o w k O c o Y g A h q c g Y 4 p d O c U 6 p Y + j 9 C e 2 b C 1 y Q g 4 D V 9 E K i 8 x D r x 5 N N D e 6 L 5 h J O w = < / D a t a M a s h u p > 
</file>

<file path=customXml/itemProps1.xml><?xml version="1.0" encoding="utf-8"?>
<ds:datastoreItem xmlns:ds="http://schemas.openxmlformats.org/officeDocument/2006/customXml" ds:itemID="{FD347C7B-7FF8-1F4E-8946-81A470A779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business Question</vt:lpstr>
      <vt:lpstr>StudentsPerformance 2</vt:lpstr>
      <vt:lpstr>Pivort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2023-02-28T13:03:44Z</cp:lastPrinted>
  <dcterms:created xsi:type="dcterms:W3CDTF">2023-02-11T02:01:12Z</dcterms:created>
  <dcterms:modified xsi:type="dcterms:W3CDTF">2023-02-28T13:22:34Z</dcterms:modified>
</cp:coreProperties>
</file>