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nMe\GitHub\SchrackProjects\Grouped_BOMs\"/>
    </mc:Choice>
  </mc:AlternateContent>
  <xr:revisionPtr revIDLastSave="0" documentId="13_ncr:1_{F3842343-6070-48B2-B3ED-D5DCA8A7C647}" xr6:coauthVersionLast="47" xr6:coauthVersionMax="47" xr10:uidLastSave="{00000000-0000-0000-0000-000000000000}"/>
  <bookViews>
    <workbookView xWindow="-110" yWindow="-110" windowWidth="19420" windowHeight="11020" xr2:uid="{4A963E85-4DE0-42E6-9C41-0B0E9DF7A811}"/>
  </bookViews>
  <sheets>
    <sheet name="Grouped" sheetId="1" r:id="rId1"/>
    <sheet name="Multiclock" sheetId="3" r:id="rId2"/>
    <sheet name="Counter" sheetId="4" r:id="rId3"/>
    <sheet name="List1" sheetId="2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<sst xmlns="http://schemas.openxmlformats.org/spreadsheetml/2006/main" count="324" uniqueCount="126">
  <si>
    <t>Designator</t>
  </si>
  <si>
    <t>Value</t>
  </si>
  <si>
    <t>Footprint</t>
  </si>
  <si>
    <t>Quantity</t>
  </si>
  <si>
    <t>Link</t>
  </si>
  <si>
    <t>C1,C2,C4,C5,C7,C16</t>
  </si>
  <si>
    <t>10uF</t>
  </si>
  <si>
    <t>Capacitor Tantalum SMD EIA-3216-18 Kemet-A</t>
  </si>
  <si>
    <t>C3,C6,C8,C9,C10,C11,C12,C13,C14,C15,C17</t>
  </si>
  <si>
    <t>100nF</t>
  </si>
  <si>
    <t>Capacitor SMD C 0805-2012 Metric</t>
  </si>
  <si>
    <t>D1,D2</t>
  </si>
  <si>
    <t>D_Schottky</t>
  </si>
  <si>
    <t>Diode SMD 1206 3216 Metric</t>
  </si>
  <si>
    <t>D3,D4,D5,D6,D7,D8</t>
  </si>
  <si>
    <t>LED SMD 0805-2012 Metric</t>
  </si>
  <si>
    <t>F1</t>
  </si>
  <si>
    <t>Polyfuse/50R</t>
  </si>
  <si>
    <t>Fuse 0805-2012Metric</t>
  </si>
  <si>
    <t>J1</t>
  </si>
  <si>
    <t>TYPE-C-31-M-12</t>
  </si>
  <si>
    <t>sumec_brd:HRO_TYPE-C-31-M-12</t>
  </si>
  <si>
    <t>J2</t>
  </si>
  <si>
    <t>MEM2067-02-180-00</t>
  </si>
  <si>
    <t>Schrack_brd:MICRO_SD_CARD</t>
  </si>
  <si>
    <t>Q1</t>
  </si>
  <si>
    <t>Q_PMOS</t>
  </si>
  <si>
    <t>Package_TO_SOT_SMD:SOT-23-3</t>
  </si>
  <si>
    <t>R1,R2,R14,R15,R16,R17,R18,R19,R20,R21</t>
  </si>
  <si>
    <t>10k</t>
  </si>
  <si>
    <t>Resistor SMD R 0805-2012 Metric</t>
  </si>
  <si>
    <t>R3,R4,R5,R8,R9,R12,R13</t>
  </si>
  <si>
    <t>220R</t>
  </si>
  <si>
    <t>R6</t>
  </si>
  <si>
    <t>100k</t>
  </si>
  <si>
    <t>R7</t>
  </si>
  <si>
    <t>0R</t>
  </si>
  <si>
    <t>R10,R11</t>
  </si>
  <si>
    <t>15R</t>
  </si>
  <si>
    <t>SW_Push</t>
  </si>
  <si>
    <t>U1</t>
  </si>
  <si>
    <t>LM1117DT-3.3</t>
  </si>
  <si>
    <t>Package_TO_SOT_SMD:TO-252-3_TabPin2</t>
  </si>
  <si>
    <t>U2,U4</t>
  </si>
  <si>
    <t>LDD080AUE-101A</t>
  </si>
  <si>
    <t>Schrack_brd:WENRUN_LDD080x_7segment_2dig</t>
  </si>
  <si>
    <t>U3</t>
  </si>
  <si>
    <t>LTD080AUE-103A</t>
  </si>
  <si>
    <t>Schrack_brd:WENRUN_LTD080x_7segment_3dig</t>
  </si>
  <si>
    <t>U5</t>
  </si>
  <si>
    <t>MAX7219</t>
  </si>
  <si>
    <t>Package_SO:SOP-24_7.5x15.4mm_P1.27mm</t>
  </si>
  <si>
    <t>U6</t>
  </si>
  <si>
    <t>ESP32-S3-WROOM-1</t>
  </si>
  <si>
    <t>PCM_Espressif:ESP32-S3-WROOM-1</t>
  </si>
  <si>
    <t>U7</t>
  </si>
  <si>
    <t>USBLC6-2SC6</t>
  </si>
  <si>
    <t>U8</t>
  </si>
  <si>
    <t>74HC14</t>
  </si>
  <si>
    <t>10uF, 16V, 1206, tantal</t>
  </si>
  <si>
    <t>100nF, 16V, 0805, ceramic, X7R</t>
  </si>
  <si>
    <t xml:space="preserve">S-Diode, 2A, 1206, mouser </t>
  </si>
  <si>
    <t>BT1</t>
  </si>
  <si>
    <t>Battery</t>
  </si>
  <si>
    <t>Schrack_brd:SOLDER_PADS</t>
  </si>
  <si>
    <t>BZ1</t>
  </si>
  <si>
    <t>Buzzer</t>
  </si>
  <si>
    <t>Schrack_brd:BUZZER_CUI_CPT</t>
  </si>
  <si>
    <t>R_LED</t>
  </si>
  <si>
    <t>Red LED, 20mA 1.9V, 0805</t>
  </si>
  <si>
    <t>Polyfuse, Itrip 500mA, 16V</t>
  </si>
  <si>
    <t>USB-C Conn</t>
  </si>
  <si>
    <t>10k, 250mW, 0805, vishay</t>
  </si>
  <si>
    <t>0R. 250mW, 0805, vishay</t>
  </si>
  <si>
    <t>15R, 100mW, 0805 panasonic</t>
  </si>
  <si>
    <t>100k, 250mW, 0805, vishay</t>
  </si>
  <si>
    <t>SW_SPST_EVQPE1</t>
  </si>
  <si>
    <t>Push button</t>
  </si>
  <si>
    <t>ESP32-WROOM-1-S3-N8</t>
  </si>
  <si>
    <t>ESD PROT</t>
  </si>
  <si>
    <t>Yellow LED, 20mA, 1.9V, 0805</t>
  </si>
  <si>
    <t>Green LED, 20mA, 1.9V, 0805</t>
  </si>
  <si>
    <t>SW5,SW6</t>
  </si>
  <si>
    <t>JST_XH_B2B-XH-A_1x02_P2.50mm_Vertical</t>
  </si>
  <si>
    <t>Package TO SOT SMD:TSOT-23-6</t>
  </si>
  <si>
    <t>SO:SOIC-14_3.9x8.7mm_P1.27mm</t>
  </si>
  <si>
    <t>Conn_01x02_Pin_M</t>
  </si>
  <si>
    <t>SW1,SW2,SW3,SW4,D_EXT1,D_EXT2,D_EXT3</t>
  </si>
  <si>
    <t>JST-XH Female 2.54 Vertical TME</t>
  </si>
  <si>
    <t>JST-XH Male 2.54 Vertical TME</t>
  </si>
  <si>
    <t>JST-XH Contact TME</t>
  </si>
  <si>
    <t>Buzzer 80dB</t>
  </si>
  <si>
    <t>MICRO SD</t>
  </si>
  <si>
    <t>LM1117 3.3V</t>
  </si>
  <si>
    <t>Battery holder 3xAA</t>
  </si>
  <si>
    <t>SN74HC14DRG4</t>
  </si>
  <si>
    <t>PMOS 16V</t>
  </si>
  <si>
    <t>220R, 250mW, 0805 vishay</t>
  </si>
  <si>
    <t>Blue LED, 5mA, 3V, 0805</t>
  </si>
  <si>
    <t>7Segment 2Dig, Common C</t>
  </si>
  <si>
    <t>7Segment 3Dig, Common C</t>
  </si>
  <si>
    <t>Battery holder 3xAA TME</t>
  </si>
  <si>
    <t>.</t>
  </si>
  <si>
    <t>C1,C2,C4,C5,C7</t>
  </si>
  <si>
    <t>C3,C6,C8,C9,C10,C11,C12,C13,C14,C15,C16,C17,C18</t>
  </si>
  <si>
    <t>D3,D4</t>
  </si>
  <si>
    <t>SMD_LED</t>
  </si>
  <si>
    <t>D6,D7,D8,D9</t>
  </si>
  <si>
    <t>THT_LED</t>
  </si>
  <si>
    <t>LED_D5.0mm</t>
  </si>
  <si>
    <t>Fuse:Fuse_0805_2012Metric</t>
  </si>
  <si>
    <t>R1,R2,R14,R15,R16,R17,R18,R19,R20,R21,R22,R23,R24,R25,R26</t>
  </si>
  <si>
    <t>R3,R4,R7,R8,R12,R13</t>
  </si>
  <si>
    <t>R5</t>
  </si>
  <si>
    <t>SW1,SW2,SW3,SW4,SW5,SW6,SW7,D_EXT1,D_EXT2</t>
  </si>
  <si>
    <t>SW8,SW9</t>
  </si>
  <si>
    <t>U2,U3,U4</t>
  </si>
  <si>
    <t>Package_TO_SOT_SMD:TSOT-23-6_HandSoldering</t>
  </si>
  <si>
    <t>Package_SO:SOIC-14_3.9x8.7mm_P1.27mm</t>
  </si>
  <si>
    <t>QtyCount</t>
  </si>
  <si>
    <t>QtyMulti</t>
  </si>
  <si>
    <t>QtyTotal</t>
  </si>
  <si>
    <t>Calculated for 3 Counters and 5 Multiclocks</t>
  </si>
  <si>
    <t>https://cz.mouser.com/ProductDetail/Vishay-Dale/CRCW0805220RFKEAHP?qs=40TFAHZMFveaN1fEKh2bRA%3D%3D</t>
  </si>
  <si>
    <t>USB - FEMALE, NAT, TME</t>
  </si>
  <si>
    <t>USB - MALE, NAT, TME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</si>
</sst>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6">
    <xf numFmtId="0" fontId="0" fillId="0" borderId="0" xfId="0"/>
    <xf numFmtId="0" fontId="0" fillId="35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18" fillId="0" borderId="0" xfId="42" applyAlignment="1"/>
    <xf numFmtId="0" fontId="0" fillId="36" borderId="10" xfId="0" applyFill="1" applyBorder="1" applyAlignment="1">
      <alignment horizontal="left" vertical="top"/>
    </xf>
    <xf numFmtId="0" fontId="0" fillId="34" borderId="10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left" vertical="top"/>
    </xf>
    <xf numFmtId="0" fontId="18" fillId="0" borderId="0" xfId="42"/>
    <xf numFmtId="0" fontId="18" fillId="0" borderId="0" xfId="42" applyAlignment="1">
      <alignment horizontal="left" vertical="center"/>
    </xf>
    <xf numFmtId="0" fontId="0" fillId="37" borderId="11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37" borderId="10" xfId="0" applyFill="1" applyBorder="1" applyAlignment="1">
      <alignment horizontal="left" vertical="top"/>
    </xf>
    <xf numFmtId="0" fontId="18" fillId="0" borderId="0" xfId="42" applyAlignment="1">
      <alignment horizontal="left" vertical="top"/>
    </xf>
    <xf numFmtId="0" fontId="19" fillId="0" borderId="0" xfId="0" applyFont="1"/>
    <xf numFmtId="0" fontId="20" fillId="0" borderId="0" xfId="0" applyFont="1" applyAlignment="1">
      <alignment horizontal="left" vertical="center"/>
    </xf>
    <xf numFmtId="0" fontId="0" fillId="33" borderId="10" xfId="0" applyFill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7" borderId="12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18" fillId="33" borderId="0" xfId="42" applyFill="1" applyAlignment="1">
      <alignment horizontal="left" vertical="center"/>
    </xf>
    <xf numFmtId="0" fontId="18" fillId="33" borderId="0" xfId="42" applyFill="1" applyAlignment="1"/>
    <xf numFmtId="0" fontId="0" fillId="33" borderId="0" xfId="0" applyFill="1" applyAlignment="1">
      <alignment horizontal="left" vertical="center"/>
    </xf>
  </cellXfs>
  <cellStyles count="43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Hypertextový odkaz" xfId="42" builtinId="8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Špatně" xfId="7" builtinId="27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z.mouser.com/ProductDetail/Panasonic/ERJ-6RED15R0V?qs=KTDjhDDUMAl6Ra4%2FZLG24g%3D%3D" TargetMode="External"/><Relationship Id="rId13" Type="http://schemas.openxmlformats.org/officeDocument/2006/relationships/hyperlink" Target="https://cz.mouser.com/ProductDetail/Espressif-Systems/ESP32-S3-WROOM-1-N8?qs=sGAEpiMZZMu3sxpa5v1qrpuLb1YRQvRH486xd1meH8w%3D" TargetMode="External"/><Relationship Id="rId18" Type="http://schemas.openxmlformats.org/officeDocument/2006/relationships/hyperlink" Target="https://cz.mouser.com/ProductDetail/CUI-Devices/CPT-1625-80-SMT-TR?qs=P1JMDcb91o43eCFIymFs3Q%3D%3D" TargetMode="External"/><Relationship Id="rId26" Type="http://schemas.openxmlformats.org/officeDocument/2006/relationships/hyperlink" Target="https://www.gme.cz/v/1506925/sbh-331-1as-drzak-baterie-3xaa" TargetMode="External"/><Relationship Id="rId3" Type="http://schemas.openxmlformats.org/officeDocument/2006/relationships/hyperlink" Target="https://cz.mouser.com/ProductDetail/YAGEO/AC0805KRX7R7BB104?qs=sGAEpiMZZMukHu%252BjC5l7YWFdFy%252Bfu6GWDe4ay%252BalAUI%3D" TargetMode="External"/><Relationship Id="rId21" Type="http://schemas.openxmlformats.org/officeDocument/2006/relationships/hyperlink" Target="https://cz.mouser.com/ProductDetail/Texas-Instruments/SN74HC14DRG4?qs=AgY10sKTvDJPp8B462BTrw%3D%3D" TargetMode="External"/><Relationship Id="rId7" Type="http://schemas.openxmlformats.org/officeDocument/2006/relationships/hyperlink" Target="https://cz.mouser.com/ProductDetail/Vishay-Dale/RCC0805100KFKEA?qs=GedFDFLaBXFnw%2FnoDVfk4A%3D%3D" TargetMode="External"/><Relationship Id="rId12" Type="http://schemas.openxmlformats.org/officeDocument/2006/relationships/hyperlink" Target="https://cz.mouser.com/ProductDetail/Littelfuse/0805L020-16YR?qs=HoCaDK9Nz5e9OjGjdp4q0Q%3D%3D" TargetMode="External"/><Relationship Id="rId17" Type="http://schemas.openxmlformats.org/officeDocument/2006/relationships/hyperlink" Target="https://www.tme.eu/cz/details/bxh-001t-p0.6/signalove-konektory-raster-2-50mm/jst/" TargetMode="External"/><Relationship Id="rId25" Type="http://schemas.openxmlformats.org/officeDocument/2006/relationships/hyperlink" Target="https://www.tme.eu/cz/en/details/ltd080aue-103a/7-segment-led-displays/wenrun/ltd080aue-103a-01/" TargetMode="External"/><Relationship Id="rId2" Type="http://schemas.openxmlformats.org/officeDocument/2006/relationships/hyperlink" Target="https://cz.mouser.com/ProductDetail/KYOCERA-AVX/SD1206S040S2R0?qs=jCA%252BPfw4LHbfEJl0sZ31oA%3D%3D" TargetMode="External"/><Relationship Id="rId16" Type="http://schemas.openxmlformats.org/officeDocument/2006/relationships/hyperlink" Target="https://www.tme.eu/cz/details/xhp-2/signalove-konektory-raster-2-50mm/jst/" TargetMode="External"/><Relationship Id="rId20" Type="http://schemas.openxmlformats.org/officeDocument/2006/relationships/hyperlink" Target="https://cz.mouser.com/ProductDetail/Texas-Instruments/LM1117DTX-3.3-NOPB?qs=X1J7HmVL2ZFMDtR97FJi7A%3D%3D" TargetMode="External"/><Relationship Id="rId29" Type="http://schemas.openxmlformats.org/officeDocument/2006/relationships/hyperlink" Target="https://www.tme.eu/cz/details/gsb316441ceu/konektory-usb-a-ieee1394/amphenol-communications-solutions/" TargetMode="External"/><Relationship Id="rId1" Type="http://schemas.openxmlformats.org/officeDocument/2006/relationships/hyperlink" Target="https://cz.mouser.com/ProductDetail/Panasonic/EVQ-PE104K?qs=wX5mvoJE4NGLiYsCBZAptQ%3D%3D" TargetMode="External"/><Relationship Id="rId6" Type="http://schemas.openxmlformats.org/officeDocument/2006/relationships/hyperlink" Target="https://cz.mouser.com/ProductDetail/Vishay-Dale/RCC08050000Z0EA?qs=GedFDFLaBXG1XappxO%252Bnuw%3D%3D" TargetMode="External"/><Relationship Id="rId11" Type="http://schemas.openxmlformats.org/officeDocument/2006/relationships/hyperlink" Target="https://cz.mouser.com/ProductDetail/Stanley-Electric/VFHD1112H-3B72B-TR?qs=byeeYqUIh0N1xLw8fV03PA%3D%3D" TargetMode="External"/><Relationship Id="rId24" Type="http://schemas.openxmlformats.org/officeDocument/2006/relationships/hyperlink" Target="https://www.tme.eu/cz/en/details/ldd080aue-101a/7-segment-led-displays/wenrun/ldd080aue-101a-01/" TargetMode="External"/><Relationship Id="rId5" Type="http://schemas.openxmlformats.org/officeDocument/2006/relationships/hyperlink" Target="https://cz.mouser.com/ProductDetail/Vishay-Dale/RCC080510K0FKEA?qs=GedFDFLaBXGY93oge9hajw%3D%3D" TargetMode="External"/><Relationship Id="rId15" Type="http://schemas.openxmlformats.org/officeDocument/2006/relationships/hyperlink" Target="https://www.tme.eu/cz/details/b2b-xh-a/signalove-konektory-raster-2-50mm/jst/b2b-xh-a-lf-sn/?brutto=1&amp;currency=CZK&amp;utm_source=google&amp;utm_medium=cpc&amp;utm_campaign=CZECHY%20%5bPLA%5d%20CSS&amp;gad_source=1&amp;gclid=EAIaIQobChMIrsroiPmBigMVEZhoCR3U8jLrEAQYASABEgKIk_D_BwE" TargetMode="External"/><Relationship Id="rId23" Type="http://schemas.openxmlformats.org/officeDocument/2006/relationships/hyperlink" Target="https://cz.mouser.com/ProductDetail/Stanley-Electric/VCDB1112H-5AY3B-TR?qs=byeeYqUIh0NdrgXR4WHsww%3D%3D" TargetMode="External"/><Relationship Id="rId28" Type="http://schemas.openxmlformats.org/officeDocument/2006/relationships/hyperlink" Target="https://www.tme.eu/cz/details/gsb311131hr/konektory-usb-a-ieee1394/amphenol-communications-solutions/" TargetMode="External"/><Relationship Id="rId10" Type="http://schemas.openxmlformats.org/officeDocument/2006/relationships/hyperlink" Target="https://cz.mouser.com/ProductDetail/Stanley-Electric/FY1112H-TR?qs=byeeYqUIh0M%2F1I90%252BhjkXg%3D%3D" TargetMode="External"/><Relationship Id="rId19" Type="http://schemas.openxmlformats.org/officeDocument/2006/relationships/hyperlink" Target="https://cz.mouser.com/ProductDetail/GCT/MEM2067-02-180-00-A?qs=KUoIvG%2F9IlYTw%2Fcc1GlNJA%3D%3D" TargetMode="External"/><Relationship Id="rId4" Type="http://schemas.openxmlformats.org/officeDocument/2006/relationships/hyperlink" Target="https://cz.mouser.com/ProductDetail/KEMET/T491A106K016AT?qs=sGAEpiMZZMtZ1n0r9vR22WQok64Lf3O164%2FPQSnlFKg%3D" TargetMode="External"/><Relationship Id="rId9" Type="http://schemas.openxmlformats.org/officeDocument/2006/relationships/hyperlink" Target="https://cz.mouser.com/ProductDetail/Stanley-Electric/VFHV1112H-3BZ2B-TR?qs=byeeYqUIh0PKiA%252BYRcKo5Q%3D%3D" TargetMode="External"/><Relationship Id="rId14" Type="http://schemas.openxmlformats.org/officeDocument/2006/relationships/hyperlink" Target="https://eu.mouser.com/ProductDetail/GCT/USB4105-GF-A-060?qs=QNEnbhJQKvY2mocwNJzgfA%3D%3D" TargetMode="External"/><Relationship Id="rId22" Type="http://schemas.openxmlformats.org/officeDocument/2006/relationships/hyperlink" Target="https://cz.mouser.com/ProductDetail/Vishay-Semiconductors/SI2393DS-T1-GE3?qs=BJlw7L4Cy7%2FUF13oxTStOQ%3D%3D" TargetMode="External"/><Relationship Id="rId27" Type="http://schemas.openxmlformats.org/officeDocument/2006/relationships/hyperlink" Target="https://www.tme.eu/cz/details/goobay-12445/baterie-pouzdra-i-drzaky/goobay/12445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z.mouser.com/ProductDetail/Panasonic/ERJ-6RED15R0V?qs=KTDjhDDUMAl6Ra4%2FZLG24g%3D%3D" TargetMode="External"/><Relationship Id="rId13" Type="http://schemas.openxmlformats.org/officeDocument/2006/relationships/hyperlink" Target="https://eu.mouser.com/ProductDetail/GCT/USB4105-GF-A-060?qs=QNEnbhJQKvY2mocwNJzgfA%3D%3D" TargetMode="External"/><Relationship Id="rId18" Type="http://schemas.openxmlformats.org/officeDocument/2006/relationships/hyperlink" Target="https://cz.mouser.com/ProductDetail/Texas-Instruments/SN74HC14DRG4?qs=AgY10sKTvDJPp8B462BTrw%3D%3D" TargetMode="External"/><Relationship Id="rId26" Type="http://schemas.openxmlformats.org/officeDocument/2006/relationships/hyperlink" Target="https://www.gme.cz/v/1506925/sbh-331-1as-drzak-baterie-3xaa" TargetMode="External"/><Relationship Id="rId3" Type="http://schemas.openxmlformats.org/officeDocument/2006/relationships/hyperlink" Target="https://cz.mouser.com/ProductDetail/YAGEO/AC0805KRX7R7BB104?qs=sGAEpiMZZMukHu%252BjC5l7YWFdFy%252Bfu6GWDe4ay%252BalAUI%3D" TargetMode="External"/><Relationship Id="rId21" Type="http://schemas.openxmlformats.org/officeDocument/2006/relationships/hyperlink" Target="https://cz.mouser.com/ProductDetail/Stanley-Electric/VCDB1112H-5AY3B-TR?qs=byeeYqUIh0NdrgXR4WHsww%3D%3D" TargetMode="External"/><Relationship Id="rId7" Type="http://schemas.openxmlformats.org/officeDocument/2006/relationships/hyperlink" Target="https://cz.mouser.com/ProductDetail/Vishay-Dale/RCC0805100KFKEA?qs=GedFDFLaBXFnw%2FnoDVfk4A%3D%3D" TargetMode="External"/><Relationship Id="rId12" Type="http://schemas.openxmlformats.org/officeDocument/2006/relationships/hyperlink" Target="https://cz.mouser.com/ProductDetail/Littelfuse/0805L020-16YR?qs=HoCaDK9Nz5e9OjGjdp4q0Q%3D%3D" TargetMode="External"/><Relationship Id="rId17" Type="http://schemas.openxmlformats.org/officeDocument/2006/relationships/hyperlink" Target="https://cz.mouser.com/ProductDetail/Texas-Instruments/LM1117DTX-3.3-NOPB?qs=X1J7HmVL2ZFMDtR97FJi7A%3D%3D" TargetMode="External"/><Relationship Id="rId25" Type="http://schemas.openxmlformats.org/officeDocument/2006/relationships/hyperlink" Target="https://www.tme.eu/cz/details/goobay-12445/baterie-pouzdra-i-drzaky/goobay/12445/" TargetMode="External"/><Relationship Id="rId2" Type="http://schemas.openxmlformats.org/officeDocument/2006/relationships/hyperlink" Target="https://cz.mouser.com/ProductDetail/KYOCERA-AVX/SD1206S040S2R0?qs=jCA%252BPfw4LHbfEJl0sZ31oA%3D%3D" TargetMode="External"/><Relationship Id="rId16" Type="http://schemas.openxmlformats.org/officeDocument/2006/relationships/hyperlink" Target="https://cz.mouser.com/ProductDetail/CUI-Devices/CPT-1625-80-SMT-TR?qs=P1JMDcb91o43eCFIymFs3Q%3D%3D" TargetMode="External"/><Relationship Id="rId20" Type="http://schemas.openxmlformats.org/officeDocument/2006/relationships/hyperlink" Target="https://cz.mouser.com/ProductDetail/Vishay/RCC0805220RFKEA?qs=Imq1NPwxi74d31j49YrAMA%3D%3D" TargetMode="External"/><Relationship Id="rId1" Type="http://schemas.openxmlformats.org/officeDocument/2006/relationships/hyperlink" Target="https://cz.mouser.com/ProductDetail/Panasonic/EVQ-PE104K?qs=wX5mvoJE4NGLiYsCBZAptQ%3D%3D" TargetMode="External"/><Relationship Id="rId6" Type="http://schemas.openxmlformats.org/officeDocument/2006/relationships/hyperlink" Target="https://cz.mouser.com/ProductDetail/Vishay-Dale/RCC08050000Z0EA?qs=GedFDFLaBXG1XappxO%252Bnuw%3D%3D" TargetMode="External"/><Relationship Id="rId11" Type="http://schemas.openxmlformats.org/officeDocument/2006/relationships/hyperlink" Target="https://cz.mouser.com/ProductDetail/Stanley-Electric/VFHD1112H-3B72B-TR?qs=byeeYqUIh0N1xLw8fV03PA%3D%3D" TargetMode="External"/><Relationship Id="rId24" Type="http://schemas.openxmlformats.org/officeDocument/2006/relationships/hyperlink" Target="https://www.tme.eu/cz/en/details/ldd080aue-101a/7-segment-led-displays/wenrun/ldd080aue-101a-01/" TargetMode="External"/><Relationship Id="rId5" Type="http://schemas.openxmlformats.org/officeDocument/2006/relationships/hyperlink" Target="https://cz.mouser.com/ProductDetail/Vishay-Dale/RCC080510K0FKEA?qs=GedFDFLaBXGY93oge9hajw%3D%3D" TargetMode="External"/><Relationship Id="rId15" Type="http://schemas.openxmlformats.org/officeDocument/2006/relationships/hyperlink" Target="https://www.tme.eu/cz/details/bxh-001t-p0.6/signalove-konektory-raster-2-50mm/jst/" TargetMode="External"/><Relationship Id="rId23" Type="http://schemas.openxmlformats.org/officeDocument/2006/relationships/hyperlink" Target="https://cz.mouser.com/ProductDetail/Espressif-Systems/ESP32-S3-WROOM-1-N8?qs=sGAEpiMZZMu3sxpa5v1qrpuLb1YRQvRH486xd1meH8w%3D" TargetMode="External"/><Relationship Id="rId10" Type="http://schemas.openxmlformats.org/officeDocument/2006/relationships/hyperlink" Target="https://cz.mouser.com/ProductDetail/Stanley-Electric/FY1112H-TR?qs=byeeYqUIh0M%2F1I90%252BhjkXg%3D%3D" TargetMode="External"/><Relationship Id="rId19" Type="http://schemas.openxmlformats.org/officeDocument/2006/relationships/hyperlink" Target="https://cz.mouser.com/ProductDetail/Vishay-Semiconductors/SI2393DS-T1-GE3?qs=BJlw7L4Cy7%2FUF13oxTStOQ%3D%3D" TargetMode="External"/><Relationship Id="rId4" Type="http://schemas.openxmlformats.org/officeDocument/2006/relationships/hyperlink" Target="https://cz.mouser.com/ProductDetail/KEMET/T491A106K016AT?qs=sGAEpiMZZMtZ1n0r9vR22WQok64Lf3O164%2FPQSnlFKg%3D" TargetMode="External"/><Relationship Id="rId9" Type="http://schemas.openxmlformats.org/officeDocument/2006/relationships/hyperlink" Target="https://cz.mouser.com/ProductDetail/Stanley-Electric/VFHV1112H-3BZ2B-TR?qs=byeeYqUIh0PKiA%252BYRcKo5Q%3D%3D" TargetMode="External"/><Relationship Id="rId14" Type="http://schemas.openxmlformats.org/officeDocument/2006/relationships/hyperlink" Target="https://www.tme.eu/cz/details/xhp-2/signalove-konektory-raster-2-50mm/jst/" TargetMode="External"/><Relationship Id="rId22" Type="http://schemas.openxmlformats.org/officeDocument/2006/relationships/hyperlink" Target="https://www.tme.eu/cz/details/b2b-xh-a/signalove-konektory-raster-2-50mm/jst/b2b-xh-a-lf-sn/?brutto=1&amp;currency=CZK&amp;utm_source=google&amp;utm_medium=cpc&amp;utm_campaign=CZECHY%20%5bPLA%5d%20CSS&amp;gad_source=1&amp;gclid=EAIaIQobChMIrsroiPmBigMVEZhoCR3U8jLrEAQYASABEgKIk_D_Bw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z.mouser.com/ProductDetail/Panasonic/ERJ-6RED15R0V?qs=KTDjhDDUMAl6Ra4%2FZLG24g%3D%3D" TargetMode="External"/><Relationship Id="rId13" Type="http://schemas.openxmlformats.org/officeDocument/2006/relationships/hyperlink" Target="https://cz.mouser.com/ProductDetail/Espressif-Systems/ESP32-S3-WROOM-1-N8?qs=sGAEpiMZZMu3sxpa5v1qrpuLb1YRQvRH486xd1meH8w%3D" TargetMode="External"/><Relationship Id="rId18" Type="http://schemas.openxmlformats.org/officeDocument/2006/relationships/hyperlink" Target="https://cz.mouser.com/ProductDetail/CUI-Devices/CPT-1625-80-SMT-TR?qs=P1JMDcb91o43eCFIymFs3Q%3D%3D" TargetMode="External"/><Relationship Id="rId26" Type="http://schemas.openxmlformats.org/officeDocument/2006/relationships/hyperlink" Target="https://www.tme.eu/cz/en/details/ltd080aue-103a/7-segment-led-displays/wenrun/ltd080aue-103a-01/" TargetMode="External"/><Relationship Id="rId3" Type="http://schemas.openxmlformats.org/officeDocument/2006/relationships/hyperlink" Target="https://cz.mouser.com/ProductDetail/YAGEO/AC0805KRX7R7BB104?qs=sGAEpiMZZMukHu%252BjC5l7YWFdFy%252Bfu6GWDe4ay%252BalAUI%3D" TargetMode="External"/><Relationship Id="rId21" Type="http://schemas.openxmlformats.org/officeDocument/2006/relationships/hyperlink" Target="https://cz.mouser.com/ProductDetail/Texas-Instruments/SN74HC14DRG4?qs=AgY10sKTvDJPp8B462BTrw%3D%3D" TargetMode="External"/><Relationship Id="rId7" Type="http://schemas.openxmlformats.org/officeDocument/2006/relationships/hyperlink" Target="https://cz.mouser.com/ProductDetail/Vishay-Dale/RCC0805100KFKEA?qs=GedFDFLaBXFnw%2FnoDVfk4A%3D%3D" TargetMode="External"/><Relationship Id="rId12" Type="http://schemas.openxmlformats.org/officeDocument/2006/relationships/hyperlink" Target="https://cz.mouser.com/ProductDetail/Littelfuse/0805L020-16YR?qs=HoCaDK9Nz5e9OjGjdp4q0Q%3D%3D" TargetMode="External"/><Relationship Id="rId17" Type="http://schemas.openxmlformats.org/officeDocument/2006/relationships/hyperlink" Target="https://www.tme.eu/cz/details/bxh-001t-p0.6/signalove-konektory-raster-2-50mm/jst/" TargetMode="External"/><Relationship Id="rId25" Type="http://schemas.openxmlformats.org/officeDocument/2006/relationships/hyperlink" Target="https://www.tme.eu/cz/en/details/ldd080aue-101a/7-segment-led-displays/wenrun/ldd080aue-101a-01/" TargetMode="External"/><Relationship Id="rId2" Type="http://schemas.openxmlformats.org/officeDocument/2006/relationships/hyperlink" Target="https://cz.mouser.com/ProductDetail/KYOCERA-AVX/SD1206S040S2R0?qs=jCA%252BPfw4LHbfEJl0sZ31oA%3D%3D" TargetMode="External"/><Relationship Id="rId16" Type="http://schemas.openxmlformats.org/officeDocument/2006/relationships/hyperlink" Target="https://www.tme.eu/cz/details/xhp-2/signalove-konektory-raster-2-50mm/jst/" TargetMode="External"/><Relationship Id="rId20" Type="http://schemas.openxmlformats.org/officeDocument/2006/relationships/hyperlink" Target="https://cz.mouser.com/ProductDetail/Texas-Instruments/LM1117DTX-3.3-NOPB?qs=X1J7HmVL2ZFMDtR97FJi7A%3D%3D" TargetMode="External"/><Relationship Id="rId1" Type="http://schemas.openxmlformats.org/officeDocument/2006/relationships/hyperlink" Target="https://cz.mouser.com/ProductDetail/Panasonic/EVQ-PE104K?qs=wX5mvoJE4NGLiYsCBZAptQ%3D%3D" TargetMode="External"/><Relationship Id="rId6" Type="http://schemas.openxmlformats.org/officeDocument/2006/relationships/hyperlink" Target="https://cz.mouser.com/ProductDetail/Vishay-Dale/RCC08050000Z0EA?qs=GedFDFLaBXG1XappxO%252Bnuw%3D%3D" TargetMode="External"/><Relationship Id="rId11" Type="http://schemas.openxmlformats.org/officeDocument/2006/relationships/hyperlink" Target="https://cz.mouser.com/ProductDetail/Stanley-Electric/VFHD1112H-3B72B-TR?qs=byeeYqUIh0N1xLw8fV03PA%3D%3D" TargetMode="External"/><Relationship Id="rId24" Type="http://schemas.openxmlformats.org/officeDocument/2006/relationships/hyperlink" Target="https://cz.mouser.com/ProductDetail/Stanley-Electric/VCDB1112H-5AY3B-TR?qs=byeeYqUIh0NdrgXR4WHsww%3D%3D" TargetMode="External"/><Relationship Id="rId5" Type="http://schemas.openxmlformats.org/officeDocument/2006/relationships/hyperlink" Target="https://cz.mouser.com/ProductDetail/Vishay-Dale/RCC080510K0FKEA?qs=GedFDFLaBXGY93oge9hajw%3D%3D" TargetMode="External"/><Relationship Id="rId15" Type="http://schemas.openxmlformats.org/officeDocument/2006/relationships/hyperlink" Target="https://www.tme.eu/cz/details/b2b-xh-a/signalove-konektory-raster-2-50mm/jst/b2b-xh-a-lf-sn/?brutto=1&amp;currency=CZK&amp;utm_source=google&amp;utm_medium=cpc&amp;utm_campaign=CZECHY%20%5bPLA%5d%20CSS&amp;gad_source=1&amp;gclid=EAIaIQobChMIrsroiPmBigMVEZhoCR3U8jLrEAQYASABEgKIk_D_BwE" TargetMode="External"/><Relationship Id="rId23" Type="http://schemas.openxmlformats.org/officeDocument/2006/relationships/hyperlink" Target="https://cz.mouser.com/ProductDetail/Vishay/RCC0805220RFKEA?qs=Imq1NPwxi74d31j49YrAMA%3D%3D" TargetMode="External"/><Relationship Id="rId28" Type="http://schemas.openxmlformats.org/officeDocument/2006/relationships/hyperlink" Target="https://www.tme.eu/cz/details/goobay-12445/baterie-pouzdra-i-drzaky/goobay/12445/" TargetMode="External"/><Relationship Id="rId10" Type="http://schemas.openxmlformats.org/officeDocument/2006/relationships/hyperlink" Target="https://cz.mouser.com/ProductDetail/Stanley-Electric/FY1112H-TR?qs=byeeYqUIh0M%2F1I90%252BhjkXg%3D%3D" TargetMode="External"/><Relationship Id="rId19" Type="http://schemas.openxmlformats.org/officeDocument/2006/relationships/hyperlink" Target="https://cz.mouser.com/ProductDetail/GCT/MEM2067-02-180-00-A?qs=KUoIvG%2F9IlYTw%2Fcc1GlNJA%3D%3D" TargetMode="External"/><Relationship Id="rId4" Type="http://schemas.openxmlformats.org/officeDocument/2006/relationships/hyperlink" Target="https://cz.mouser.com/ProductDetail/KEMET/T491A106K016AT?qs=sGAEpiMZZMtZ1n0r9vR22WQok64Lf3O164%2FPQSnlFKg%3D" TargetMode="External"/><Relationship Id="rId9" Type="http://schemas.openxmlformats.org/officeDocument/2006/relationships/hyperlink" Target="https://cz.mouser.com/ProductDetail/Stanley-Electric/VFHV1112H-3BZ2B-TR?qs=byeeYqUIh0PKiA%252BYRcKo5Q%3D%3D" TargetMode="External"/><Relationship Id="rId14" Type="http://schemas.openxmlformats.org/officeDocument/2006/relationships/hyperlink" Target="https://eu.mouser.com/ProductDetail/GCT/USB4105-GF-A-060?qs=QNEnbhJQKvY2mocwNJzgfA%3D%3D" TargetMode="External"/><Relationship Id="rId22" Type="http://schemas.openxmlformats.org/officeDocument/2006/relationships/hyperlink" Target="https://cz.mouser.com/ProductDetail/Vishay-Semiconductors/SI2393DS-T1-GE3?qs=BJlw7L4Cy7%2FUF13oxTStOQ%3D%3D" TargetMode="External"/><Relationship Id="rId27" Type="http://schemas.openxmlformats.org/officeDocument/2006/relationships/hyperlink" Target="https://www.gme.cz/v/1506925/sbh-331-1as-drzak-baterie-3xa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EDB62-CB86-4964-8550-0065867A2EA4}">
  <dimension ref="A1:K82"/>
  <sheetViews>
    <sheetView tabSelected="1" topLeftCell="B8" zoomScale="84" zoomScaleNormal="85" workbookViewId="0">
      <selection activeCell="I15" sqref="I15"/>
    </sheetView>
  </sheetViews>
  <sheetFormatPr defaultRowHeight="14.5" x14ac:dyDescent="0.35"/>
  <cols>
    <col min="1" max="1" width="27.1796875" style="3" customWidth="1"/>
    <col min="2" max="2" width="20" customWidth="1"/>
    <col min="3" max="3" width="45" customWidth="1"/>
    <col min="4" max="4" width="8.7265625" style="4"/>
    <col min="5" max="5" width="9.08984375" customWidth="1"/>
    <col min="6" max="6" width="7.1796875" customWidth="1"/>
    <col min="7" max="7" width="29.08984375" customWidth="1"/>
    <col min="8" max="9" width="10.453125" customWidth="1"/>
  </cols>
  <sheetData>
    <row r="1" spans="1:11" s="2" customFormat="1" x14ac:dyDescent="0.35">
      <c r="A1" s="18" t="s">
        <v>0</v>
      </c>
      <c r="B1" s="6" t="s">
        <v>1</v>
      </c>
      <c r="C1" s="7" t="s">
        <v>2</v>
      </c>
      <c r="D1" s="1" t="s">
        <v>119</v>
      </c>
      <c r="E1" s="20" t="s">
        <v>120</v>
      </c>
      <c r="F1" s="1" t="s">
        <v>121</v>
      </c>
      <c r="G1" s="21" t="s">
        <v>4</v>
      </c>
      <c r="H1" s="13"/>
    </row>
    <row r="2" spans="1:11" x14ac:dyDescent="0.35">
      <c r="A2" s="3" t="s">
        <v>62</v>
      </c>
      <c r="B2" s="8" t="s">
        <v>63</v>
      </c>
      <c r="C2" s="8" t="s">
        <v>64</v>
      </c>
      <c r="D2" s="19">
        <v>1</v>
      </c>
      <c r="E2" s="19">
        <v>1</v>
      </c>
      <c r="F2" s="22">
        <f>SUM(D2*3,E2*5)</f>
        <v>8</v>
      </c>
      <c r="G2" s="11" t="s">
        <v>101</v>
      </c>
      <c r="H2" s="5" t="s">
        <v>94</v>
      </c>
      <c r="I2" t="s">
        <v>102</v>
      </c>
    </row>
    <row r="3" spans="1:11" x14ac:dyDescent="0.35">
      <c r="A3" s="3" t="s">
        <v>65</v>
      </c>
      <c r="B3" s="8" t="s">
        <v>66</v>
      </c>
      <c r="C3" s="8" t="s">
        <v>67</v>
      </c>
      <c r="D3" s="19">
        <v>1</v>
      </c>
      <c r="E3" s="19">
        <v>1</v>
      </c>
      <c r="F3" s="22">
        <f t="shared" ref="F3:F25" si="0">SUM(D3*3,E3*5)</f>
        <v>8</v>
      </c>
      <c r="G3" s="11" t="s">
        <v>91</v>
      </c>
    </row>
    <row r="4" spans="1:11" x14ac:dyDescent="0.35">
      <c r="A4" s="3" t="s">
        <v>5</v>
      </c>
      <c r="B4" s="8" t="s">
        <v>6</v>
      </c>
      <c r="C4" s="8" t="s">
        <v>7</v>
      </c>
      <c r="D4" s="19">
        <v>6</v>
      </c>
      <c r="E4" s="19">
        <v>5</v>
      </c>
      <c r="F4" s="22">
        <f t="shared" si="0"/>
        <v>43</v>
      </c>
      <c r="G4" s="11" t="s">
        <v>59</v>
      </c>
    </row>
    <row r="5" spans="1:11" x14ac:dyDescent="0.35">
      <c r="A5" s="17" t="s">
        <v>8</v>
      </c>
      <c r="B5" s="8" t="s">
        <v>9</v>
      </c>
      <c r="C5" s="8" t="s">
        <v>10</v>
      </c>
      <c r="D5" s="19">
        <v>11</v>
      </c>
      <c r="E5" s="19">
        <v>13</v>
      </c>
      <c r="F5" s="22">
        <f t="shared" si="0"/>
        <v>98</v>
      </c>
      <c r="G5" s="11" t="s">
        <v>60</v>
      </c>
    </row>
    <row r="6" spans="1:11" x14ac:dyDescent="0.35">
      <c r="A6" s="3" t="s">
        <v>11</v>
      </c>
      <c r="B6" s="8" t="s">
        <v>12</v>
      </c>
      <c r="C6" s="8" t="s">
        <v>13</v>
      </c>
      <c r="D6" s="19">
        <v>2</v>
      </c>
      <c r="E6" s="19">
        <v>2</v>
      </c>
      <c r="F6" s="22">
        <f t="shared" si="0"/>
        <v>16</v>
      </c>
      <c r="G6" s="11" t="s">
        <v>61</v>
      </c>
    </row>
    <row r="7" spans="1:11" x14ac:dyDescent="0.35">
      <c r="A7" s="3" t="s">
        <v>14</v>
      </c>
      <c r="B7" s="8" t="s">
        <v>68</v>
      </c>
      <c r="C7" s="8" t="s">
        <v>15</v>
      </c>
      <c r="D7" s="19">
        <v>6</v>
      </c>
      <c r="E7" s="19">
        <v>2</v>
      </c>
      <c r="F7" s="22">
        <f t="shared" si="0"/>
        <v>28</v>
      </c>
      <c r="G7" s="11" t="s">
        <v>69</v>
      </c>
      <c r="H7" s="5" t="s">
        <v>80</v>
      </c>
      <c r="I7" s="5" t="s">
        <v>81</v>
      </c>
      <c r="J7" s="10" t="s">
        <v>98</v>
      </c>
      <c r="K7" t="s">
        <v>102</v>
      </c>
    </row>
    <row r="8" spans="1:11" x14ac:dyDescent="0.35">
      <c r="A8" s="3" t="s">
        <v>16</v>
      </c>
      <c r="B8" s="8" t="s">
        <v>17</v>
      </c>
      <c r="C8" s="8" t="s">
        <v>18</v>
      </c>
      <c r="D8" s="19">
        <v>1</v>
      </c>
      <c r="E8" s="19">
        <v>1</v>
      </c>
      <c r="F8" s="22">
        <f t="shared" si="0"/>
        <v>8</v>
      </c>
      <c r="G8" s="11" t="s">
        <v>70</v>
      </c>
    </row>
    <row r="9" spans="1:11" x14ac:dyDescent="0.35">
      <c r="A9" s="3" t="s">
        <v>19</v>
      </c>
      <c r="B9" s="8" t="s">
        <v>20</v>
      </c>
      <c r="C9" s="8" t="s">
        <v>21</v>
      </c>
      <c r="D9" s="19">
        <v>1</v>
      </c>
      <c r="E9" s="19">
        <v>1</v>
      </c>
      <c r="F9" s="22">
        <f t="shared" si="0"/>
        <v>8</v>
      </c>
      <c r="G9" s="11" t="s">
        <v>71</v>
      </c>
    </row>
    <row r="10" spans="1:11" x14ac:dyDescent="0.35">
      <c r="A10" s="3" t="s">
        <v>22</v>
      </c>
      <c r="B10" s="8" t="s">
        <v>23</v>
      </c>
      <c r="C10" s="8" t="s">
        <v>24</v>
      </c>
      <c r="D10" s="19">
        <v>1</v>
      </c>
      <c r="E10" s="19"/>
      <c r="F10" s="22">
        <f t="shared" si="0"/>
        <v>3</v>
      </c>
      <c r="G10" s="23" t="s">
        <v>92</v>
      </c>
    </row>
    <row r="11" spans="1:11" x14ac:dyDescent="0.35">
      <c r="A11" s="3" t="s">
        <v>25</v>
      </c>
      <c r="B11" s="8" t="s">
        <v>26</v>
      </c>
      <c r="C11" s="8" t="s">
        <v>27</v>
      </c>
      <c r="D11" s="19">
        <v>1</v>
      </c>
      <c r="E11" s="19">
        <v>1</v>
      </c>
      <c r="F11" s="22">
        <f t="shared" si="0"/>
        <v>8</v>
      </c>
      <c r="G11" s="11" t="s">
        <v>96</v>
      </c>
    </row>
    <row r="12" spans="1:11" x14ac:dyDescent="0.35">
      <c r="A12" s="17" t="s">
        <v>28</v>
      </c>
      <c r="B12" s="8" t="s">
        <v>29</v>
      </c>
      <c r="C12" s="8" t="s">
        <v>30</v>
      </c>
      <c r="D12" s="19">
        <v>10</v>
      </c>
      <c r="E12" s="19">
        <v>15</v>
      </c>
      <c r="F12" s="22">
        <f t="shared" si="0"/>
        <v>105</v>
      </c>
      <c r="G12" s="11" t="s">
        <v>72</v>
      </c>
    </row>
    <row r="13" spans="1:11" x14ac:dyDescent="0.35">
      <c r="A13" s="3" t="s">
        <v>37</v>
      </c>
      <c r="B13" s="8" t="s">
        <v>38</v>
      </c>
      <c r="C13" s="8" t="s">
        <v>30</v>
      </c>
      <c r="D13" s="19">
        <v>2</v>
      </c>
      <c r="E13" s="19">
        <v>2</v>
      </c>
      <c r="F13" s="22">
        <f t="shared" si="0"/>
        <v>16</v>
      </c>
      <c r="G13" s="11" t="s">
        <v>74</v>
      </c>
    </row>
    <row r="14" spans="1:11" x14ac:dyDescent="0.35">
      <c r="A14" s="3" t="s">
        <v>31</v>
      </c>
      <c r="B14" s="8" t="s">
        <v>32</v>
      </c>
      <c r="C14" s="8" t="s">
        <v>30</v>
      </c>
      <c r="D14" s="19">
        <v>7</v>
      </c>
      <c r="E14" s="19">
        <v>6</v>
      </c>
      <c r="F14" s="22">
        <f t="shared" si="0"/>
        <v>51</v>
      </c>
      <c r="G14" s="11" t="s">
        <v>123</v>
      </c>
      <c r="H14" t="s">
        <v>102</v>
      </c>
    </row>
    <row r="15" spans="1:11" x14ac:dyDescent="0.35">
      <c r="A15" s="3" t="s">
        <v>33</v>
      </c>
      <c r="B15" s="8" t="s">
        <v>34</v>
      </c>
      <c r="C15" s="8" t="s">
        <v>30</v>
      </c>
      <c r="D15" s="19">
        <v>1</v>
      </c>
      <c r="E15" s="19">
        <v>1</v>
      </c>
      <c r="F15" s="22">
        <f t="shared" si="0"/>
        <v>8</v>
      </c>
      <c r="G15" s="11" t="s">
        <v>75</v>
      </c>
      <c r="H15" s="5"/>
    </row>
    <row r="16" spans="1:11" x14ac:dyDescent="0.35">
      <c r="A16" s="3" t="s">
        <v>35</v>
      </c>
      <c r="B16" s="8" t="s">
        <v>36</v>
      </c>
      <c r="C16" s="8" t="s">
        <v>30</v>
      </c>
      <c r="D16" s="19">
        <v>1</v>
      </c>
      <c r="E16" s="19">
        <v>1</v>
      </c>
      <c r="F16" s="22">
        <f t="shared" si="0"/>
        <v>8</v>
      </c>
      <c r="G16" s="11" t="s">
        <v>73</v>
      </c>
    </row>
    <row r="17" spans="1:10" x14ac:dyDescent="0.35">
      <c r="A17" s="17" t="s">
        <v>87</v>
      </c>
      <c r="B17" s="8" t="s">
        <v>86</v>
      </c>
      <c r="C17" s="9" t="s">
        <v>83</v>
      </c>
      <c r="D17" s="19">
        <v>7</v>
      </c>
      <c r="E17" s="19">
        <v>9</v>
      </c>
      <c r="F17" s="22">
        <f t="shared" si="0"/>
        <v>66</v>
      </c>
      <c r="G17" s="23" t="s">
        <v>89</v>
      </c>
      <c r="H17" s="24" t="s">
        <v>88</v>
      </c>
      <c r="I17" s="24" t="s">
        <v>90</v>
      </c>
      <c r="J17" t="s">
        <v>102</v>
      </c>
    </row>
    <row r="18" spans="1:10" x14ac:dyDescent="0.35">
      <c r="A18" s="3" t="s">
        <v>82</v>
      </c>
      <c r="B18" s="8" t="s">
        <v>39</v>
      </c>
      <c r="C18" s="9" t="s">
        <v>76</v>
      </c>
      <c r="D18" s="19">
        <v>2</v>
      </c>
      <c r="E18" s="19">
        <v>2</v>
      </c>
      <c r="F18" s="22">
        <f t="shared" si="0"/>
        <v>16</v>
      </c>
      <c r="G18" s="11" t="s">
        <v>77</v>
      </c>
    </row>
    <row r="19" spans="1:10" x14ac:dyDescent="0.35">
      <c r="A19" s="3" t="s">
        <v>40</v>
      </c>
      <c r="B19" s="8" t="s">
        <v>41</v>
      </c>
      <c r="C19" s="8" t="s">
        <v>42</v>
      </c>
      <c r="D19" s="19">
        <v>1</v>
      </c>
      <c r="E19" s="19">
        <v>1</v>
      </c>
      <c r="F19" s="22">
        <f t="shared" si="0"/>
        <v>8</v>
      </c>
      <c r="G19" s="11" t="s">
        <v>93</v>
      </c>
    </row>
    <row r="20" spans="1:10" x14ac:dyDescent="0.35">
      <c r="A20" s="3" t="s">
        <v>43</v>
      </c>
      <c r="B20" s="8" t="s">
        <v>44</v>
      </c>
      <c r="C20" s="8" t="s">
        <v>45</v>
      </c>
      <c r="D20" s="19">
        <v>2</v>
      </c>
      <c r="E20" s="19">
        <v>3</v>
      </c>
      <c r="F20" s="22">
        <f t="shared" si="0"/>
        <v>21</v>
      </c>
      <c r="G20" s="11" t="s">
        <v>99</v>
      </c>
    </row>
    <row r="21" spans="1:10" x14ac:dyDescent="0.35">
      <c r="A21" s="3" t="s">
        <v>46</v>
      </c>
      <c r="B21" s="8" t="s">
        <v>47</v>
      </c>
      <c r="C21" s="8" t="s">
        <v>48</v>
      </c>
      <c r="D21" s="19">
        <v>1</v>
      </c>
      <c r="E21" s="19"/>
      <c r="F21" s="22">
        <f t="shared" si="0"/>
        <v>3</v>
      </c>
      <c r="G21" s="11" t="s">
        <v>100</v>
      </c>
    </row>
    <row r="22" spans="1:10" x14ac:dyDescent="0.35">
      <c r="A22" s="3" t="s">
        <v>49</v>
      </c>
      <c r="B22" s="8" t="s">
        <v>50</v>
      </c>
      <c r="C22" s="8" t="s">
        <v>51</v>
      </c>
      <c r="D22" s="19">
        <v>1</v>
      </c>
      <c r="E22" s="19">
        <v>1</v>
      </c>
      <c r="F22" s="22">
        <f t="shared" si="0"/>
        <v>8</v>
      </c>
      <c r="G22" s="25"/>
      <c r="H22" s="5"/>
    </row>
    <row r="23" spans="1:10" x14ac:dyDescent="0.35">
      <c r="A23" s="3" t="s">
        <v>52</v>
      </c>
      <c r="B23" s="8" t="s">
        <v>53</v>
      </c>
      <c r="C23" s="8" t="s">
        <v>54</v>
      </c>
      <c r="D23" s="19">
        <v>1</v>
      </c>
      <c r="E23" s="19">
        <v>1</v>
      </c>
      <c r="F23" s="22">
        <f t="shared" si="0"/>
        <v>8</v>
      </c>
      <c r="G23" s="11" t="s">
        <v>78</v>
      </c>
    </row>
    <row r="24" spans="1:10" x14ac:dyDescent="0.35">
      <c r="A24" s="3" t="s">
        <v>55</v>
      </c>
      <c r="B24" s="8" t="s">
        <v>56</v>
      </c>
      <c r="C24" s="8" t="s">
        <v>84</v>
      </c>
      <c r="D24" s="19">
        <v>1</v>
      </c>
      <c r="E24" s="19">
        <v>1</v>
      </c>
      <c r="F24" s="22">
        <f t="shared" si="0"/>
        <v>8</v>
      </c>
      <c r="G24" s="11" t="s">
        <v>79</v>
      </c>
    </row>
    <row r="25" spans="1:10" x14ac:dyDescent="0.35">
      <c r="A25" s="3" t="s">
        <v>57</v>
      </c>
      <c r="B25" s="8" t="s">
        <v>58</v>
      </c>
      <c r="C25" s="8" t="s">
        <v>85</v>
      </c>
      <c r="D25" s="19">
        <v>1</v>
      </c>
      <c r="E25" s="19">
        <v>1</v>
      </c>
      <c r="F25" s="22">
        <f t="shared" si="0"/>
        <v>8</v>
      </c>
      <c r="G25" s="11" t="s">
        <v>95</v>
      </c>
    </row>
    <row r="26" spans="1:10" x14ac:dyDescent="0.35">
      <c r="B26" s="8"/>
      <c r="C26" s="8"/>
    </row>
    <row r="27" spans="1:10" x14ac:dyDescent="0.35">
      <c r="B27" s="8"/>
      <c r="C27" s="8"/>
      <c r="F27" t="s">
        <v>122</v>
      </c>
    </row>
    <row r="29" spans="1:10" x14ac:dyDescent="0.35">
      <c r="G29" s="10" t="s">
        <v>124</v>
      </c>
    </row>
    <row r="30" spans="1:10" x14ac:dyDescent="0.35">
      <c r="G30" s="15" t="s">
        <v>125</v>
      </c>
      <c r="H30" s="16"/>
      <c r="I30" s="4"/>
    </row>
    <row r="52" spans="2:4" x14ac:dyDescent="0.35">
      <c r="B52" s="3"/>
      <c r="C52" s="2"/>
    </row>
    <row r="53" spans="2:4" x14ac:dyDescent="0.35">
      <c r="B53" s="3"/>
      <c r="C53" s="2"/>
      <c r="D53" s="2"/>
    </row>
    <row r="54" spans="2:4" x14ac:dyDescent="0.35">
      <c r="B54" s="3"/>
      <c r="C54" s="2"/>
      <c r="D54" s="2"/>
    </row>
    <row r="55" spans="2:4" x14ac:dyDescent="0.35">
      <c r="B55" s="3"/>
      <c r="C55" s="2"/>
      <c r="D55" s="2"/>
    </row>
    <row r="56" spans="2:4" x14ac:dyDescent="0.35">
      <c r="B56" s="3"/>
      <c r="C56" s="2"/>
      <c r="D56" s="2"/>
    </row>
    <row r="57" spans="2:4" x14ac:dyDescent="0.35">
      <c r="B57" s="3"/>
      <c r="C57" s="2"/>
      <c r="D57" s="2"/>
    </row>
    <row r="58" spans="2:4" x14ac:dyDescent="0.35">
      <c r="B58" s="3"/>
      <c r="C58" s="2"/>
      <c r="D58" s="2"/>
    </row>
    <row r="59" spans="2:4" x14ac:dyDescent="0.35">
      <c r="B59" s="3"/>
      <c r="C59" s="2"/>
      <c r="D59" s="2"/>
    </row>
    <row r="60" spans="2:4" x14ac:dyDescent="0.35">
      <c r="B60" s="3"/>
      <c r="C60" s="2"/>
      <c r="D60" s="2"/>
    </row>
    <row r="61" spans="2:4" x14ac:dyDescent="0.35">
      <c r="B61" s="3"/>
      <c r="C61" s="2"/>
      <c r="D61" s="2"/>
    </row>
    <row r="62" spans="2:4" x14ac:dyDescent="0.35">
      <c r="B62" s="3"/>
      <c r="C62" s="2"/>
      <c r="D62" s="2"/>
    </row>
    <row r="63" spans="2:4" x14ac:dyDescent="0.35">
      <c r="B63" s="3"/>
      <c r="C63" s="2"/>
      <c r="D63" s="2"/>
    </row>
    <row r="64" spans="2:4" x14ac:dyDescent="0.35">
      <c r="B64" s="3"/>
      <c r="C64" s="2"/>
      <c r="D64" s="2"/>
    </row>
    <row r="65" spans="2:4" x14ac:dyDescent="0.35">
      <c r="B65" s="3"/>
      <c r="C65" s="2"/>
      <c r="D65" s="2"/>
    </row>
    <row r="66" spans="2:4" x14ac:dyDescent="0.35">
      <c r="B66" s="3"/>
      <c r="C66" s="2"/>
      <c r="D66" s="2"/>
    </row>
    <row r="67" spans="2:4" x14ac:dyDescent="0.35">
      <c r="B67" s="3"/>
      <c r="C67" s="2"/>
      <c r="D67" s="2"/>
    </row>
    <row r="68" spans="2:4" x14ac:dyDescent="0.35">
      <c r="B68" s="3"/>
      <c r="C68" s="2"/>
      <c r="D68" s="2"/>
    </row>
    <row r="69" spans="2:4" x14ac:dyDescent="0.35">
      <c r="B69" s="3"/>
      <c r="C69" s="2"/>
      <c r="D69" s="2"/>
    </row>
    <row r="70" spans="2:4" x14ac:dyDescent="0.35">
      <c r="B70" s="3"/>
      <c r="C70" s="2"/>
      <c r="D70" s="2"/>
    </row>
    <row r="71" spans="2:4" x14ac:dyDescent="0.35">
      <c r="B71" s="3"/>
      <c r="C71" s="2"/>
      <c r="D71" s="2"/>
    </row>
    <row r="72" spans="2:4" x14ac:dyDescent="0.35">
      <c r="B72" s="3"/>
      <c r="C72" s="2"/>
      <c r="D72" s="2"/>
    </row>
    <row r="73" spans="2:4" x14ac:dyDescent="0.35">
      <c r="B73" s="3"/>
      <c r="C73" s="2"/>
      <c r="D73" s="2"/>
    </row>
    <row r="74" spans="2:4" x14ac:dyDescent="0.35">
      <c r="B74" s="3"/>
      <c r="C74" s="2"/>
      <c r="D74" s="2"/>
    </row>
    <row r="75" spans="2:4" x14ac:dyDescent="0.35">
      <c r="B75" s="3"/>
      <c r="C75" s="2"/>
      <c r="D75" s="2"/>
    </row>
    <row r="76" spans="2:4" x14ac:dyDescent="0.35">
      <c r="B76" s="3"/>
      <c r="C76" s="2"/>
      <c r="D76" s="2"/>
    </row>
    <row r="77" spans="2:4" x14ac:dyDescent="0.35">
      <c r="B77" s="3"/>
      <c r="C77" s="2"/>
      <c r="D77" s="2"/>
    </row>
    <row r="78" spans="2:4" x14ac:dyDescent="0.35">
      <c r="B78" s="3"/>
      <c r="C78" s="2"/>
      <c r="D78" s="2"/>
    </row>
    <row r="79" spans="2:4" x14ac:dyDescent="0.35">
      <c r="B79" s="3"/>
      <c r="C79" s="2"/>
      <c r="D79" s="2"/>
    </row>
    <row r="80" spans="2:4" x14ac:dyDescent="0.35">
      <c r="B80" s="3"/>
      <c r="C80" s="2"/>
      <c r="D80" s="2"/>
    </row>
    <row r="81" spans="2:4" x14ac:dyDescent="0.35">
      <c r="B81" s="3"/>
      <c r="C81" s="2"/>
      <c r="D81" s="2"/>
    </row>
    <row r="82" spans="2:4" x14ac:dyDescent="0.35">
      <c r="B82" s="3"/>
      <c r="C82" s="2"/>
      <c r="D82" s="2"/>
    </row>
  </sheetData>
  <sortState xmlns:xlrd2="http://schemas.microsoft.com/office/spreadsheetml/2017/richdata2" ref="A2:E30">
    <sortCondition ref="A2:A30"/>
  </sortState>
  <hyperlinks>
    <hyperlink ref="G18" r:id="rId1" xr:uid="{4F595682-846F-4580-82DE-A080827CE8E8}"/>
    <hyperlink ref="G6" r:id="rId2" xr:uid="{BFA0B7A9-121A-4B7F-8023-59690A51CD90}"/>
    <hyperlink ref="G5" r:id="rId3" display="100nF, 16V, 0805, ceramic, mouser X7R" xr:uid="{EE54C0DD-C857-4D50-804B-5D99CFA0F3D6}"/>
    <hyperlink ref="G4" r:id="rId4" display="10uF, 16V, 1206, tantal, mouser" xr:uid="{A8489B4D-0D7A-4EB2-9BCB-C6A99EC3420A}"/>
    <hyperlink ref="G12" r:id="rId5" display="10k mouser" xr:uid="{D99CDCF4-0221-40E7-99D4-B8BD637E4DA7}"/>
    <hyperlink ref="G16" r:id="rId6" display="0R. 250mW, 0805" xr:uid="{B42B5C1A-82E9-4515-A981-FB68D37BBBB5}"/>
    <hyperlink ref="G15" r:id="rId7" display="100k, 250mW, 0805" xr:uid="{03171E7C-3F77-41B1-ACBD-B0D833E1F97B}"/>
    <hyperlink ref="G13" r:id="rId8" display="15R mouser" xr:uid="{ABDE5330-A804-4BC1-9574-CE7A91ED488D}"/>
    <hyperlink ref="G7" r:id="rId9" display="Red LED, 20mA 1.9V, 0805, mouser" xr:uid="{018F3B62-15B6-474E-94C4-8C97A6E78D04}"/>
    <hyperlink ref="H7" r:id="rId10" display="Yellow LED, 20mA, 1.9V, 0805, mouser" xr:uid="{F59B35F0-225F-4157-9C6F-0CFE8857859C}"/>
    <hyperlink ref="I7" r:id="rId11" display="Green-Yellow LED, 20mA, 1.9V, mouser" xr:uid="{47894E2A-5134-4E24-A8A3-574292B95807}"/>
    <hyperlink ref="G8" r:id="rId12" display="Polyfuse, Itrip: 500mA, 16V" xr:uid="{972CAB3D-567E-4AFD-8731-4908C67AC004}"/>
    <hyperlink ref="G23" r:id="rId13" xr:uid="{A6193EAC-F5F3-4428-A68C-8B186E2830F1}"/>
    <hyperlink ref="G9" r:id="rId14" xr:uid="{E2B2ADE6-6DB2-47D3-BA8B-18CCD934C755}"/>
    <hyperlink ref="G17" r:id="rId15" display="JST XH MALE" xr:uid="{CCE0D797-0318-4823-A1C9-A2D5199B9FF1}"/>
    <hyperlink ref="H17" r:id="rId16" xr:uid="{8483FEF6-DFB9-4186-B95C-790A0D5FB93F}"/>
    <hyperlink ref="I17" r:id="rId17" xr:uid="{B57A2B2B-7A8A-4188-A75D-58905C584A07}"/>
    <hyperlink ref="G3" r:id="rId18" xr:uid="{6AB6A2DC-3370-4DAE-BAA5-AB0EF8EBD0A7}"/>
    <hyperlink ref="G10" r:id="rId19" xr:uid="{C91F4D00-C4F5-410A-8BC1-9A23E9DC7CFA}"/>
    <hyperlink ref="G19" r:id="rId20" xr:uid="{97D5F1DE-7AC9-4DB7-B161-800C47A7C59C}"/>
    <hyperlink ref="G25" r:id="rId21" xr:uid="{F649C6EC-8AC1-4569-BD1C-B2A7749CFAD0}"/>
    <hyperlink ref="G11" r:id="rId22" xr:uid="{47E5CDF1-55F3-43E3-94A0-B0C90824B5DC}"/>
    <hyperlink ref="J7" r:id="rId23" xr:uid="{9DBC0092-214C-4597-ABB5-1D870EE0B3C2}"/>
    <hyperlink ref="G20" r:id="rId24" xr:uid="{4A7612D3-27C6-4696-9254-259172985532}"/>
    <hyperlink ref="G21" r:id="rId25" xr:uid="{73EBEE48-31EF-41AC-873A-3646DA778705}"/>
    <hyperlink ref="H2" r:id="rId26" xr:uid="{08D83CA7-07B8-4C5F-86A8-BCA2BD2F4632}"/>
    <hyperlink ref="G2" r:id="rId27" display="Battery holder 3xAA" xr:uid="{8C443DA0-0468-4015-B40A-7D52A86ABBE3}"/>
    <hyperlink ref="G29" r:id="rId28" display="USB - FEMALE, NAT" xr:uid="{ECE2A110-E780-48D1-822E-12AD82DFF7C6}"/>
    <hyperlink ref="G30" r:id="rId29" display="USB - MALE, NAT" xr:uid="{E124F74D-48FB-4D24-86FA-2CBFB9A2C9C2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5300F-F6D5-4D6E-8CCA-DE302A115CF1}">
  <dimension ref="A1:H24"/>
  <sheetViews>
    <sheetView zoomScale="85" zoomScaleNormal="85" workbookViewId="0">
      <selection activeCell="H15" sqref="H15"/>
    </sheetView>
  </sheetViews>
  <sheetFormatPr defaultRowHeight="14.5" x14ac:dyDescent="0.35"/>
  <cols>
    <col min="1" max="1" width="19.90625" customWidth="1"/>
    <col min="2" max="2" width="22.6328125" customWidth="1"/>
    <col min="3" max="3" width="19.26953125" customWidth="1"/>
    <col min="5" max="5" width="28.90625" customWidth="1"/>
  </cols>
  <sheetData>
    <row r="1" spans="1:8" x14ac:dyDescent="0.35">
      <c r="A1" s="18" t="s">
        <v>0</v>
      </c>
      <c r="B1" s="6" t="s">
        <v>1</v>
      </c>
      <c r="C1" s="7" t="s">
        <v>2</v>
      </c>
      <c r="D1" s="1" t="s">
        <v>3</v>
      </c>
      <c r="E1" s="14" t="s">
        <v>4</v>
      </c>
    </row>
    <row r="2" spans="1:8" x14ac:dyDescent="0.35">
      <c r="A2" s="3" t="s">
        <v>62</v>
      </c>
      <c r="B2" t="s">
        <v>63</v>
      </c>
      <c r="C2" t="s">
        <v>64</v>
      </c>
      <c r="D2" s="4">
        <v>1</v>
      </c>
      <c r="E2" s="11" t="s">
        <v>101</v>
      </c>
      <c r="F2" s="5" t="s">
        <v>94</v>
      </c>
    </row>
    <row r="3" spans="1:8" x14ac:dyDescent="0.35">
      <c r="A3" s="3" t="s">
        <v>65</v>
      </c>
      <c r="B3" t="s">
        <v>66</v>
      </c>
      <c r="C3" t="s">
        <v>67</v>
      </c>
      <c r="D3" s="4">
        <v>1</v>
      </c>
      <c r="E3" s="15" t="s">
        <v>91</v>
      </c>
    </row>
    <row r="4" spans="1:8" x14ac:dyDescent="0.35">
      <c r="A4" s="3" t="s">
        <v>103</v>
      </c>
      <c r="B4" t="s">
        <v>6</v>
      </c>
      <c r="C4" s="8" t="s">
        <v>7</v>
      </c>
      <c r="D4" s="4">
        <v>5</v>
      </c>
      <c r="E4" s="15" t="s">
        <v>59</v>
      </c>
    </row>
    <row r="5" spans="1:8" x14ac:dyDescent="0.35">
      <c r="A5" s="3" t="s">
        <v>104</v>
      </c>
      <c r="B5" t="s">
        <v>9</v>
      </c>
      <c r="C5" s="8" t="s">
        <v>10</v>
      </c>
      <c r="D5" s="4">
        <v>13</v>
      </c>
      <c r="E5" s="15" t="s">
        <v>60</v>
      </c>
    </row>
    <row r="6" spans="1:8" x14ac:dyDescent="0.35">
      <c r="A6" s="3" t="s">
        <v>11</v>
      </c>
      <c r="B6" t="s">
        <v>12</v>
      </c>
      <c r="C6" s="8" t="s">
        <v>13</v>
      </c>
      <c r="D6" s="4">
        <v>2</v>
      </c>
      <c r="E6" s="15" t="s">
        <v>61</v>
      </c>
    </row>
    <row r="7" spans="1:8" x14ac:dyDescent="0.35">
      <c r="A7" s="3" t="s">
        <v>105</v>
      </c>
      <c r="B7" s="8" t="s">
        <v>106</v>
      </c>
      <c r="C7" s="8" t="s">
        <v>15</v>
      </c>
      <c r="D7" s="4">
        <v>2</v>
      </c>
      <c r="E7" s="15" t="s">
        <v>69</v>
      </c>
      <c r="F7" s="15" t="s">
        <v>80</v>
      </c>
      <c r="G7" s="15" t="s">
        <v>81</v>
      </c>
      <c r="H7" s="15" t="s">
        <v>98</v>
      </c>
    </row>
    <row r="8" spans="1:8" x14ac:dyDescent="0.35">
      <c r="A8" s="3" t="s">
        <v>107</v>
      </c>
      <c r="B8" s="8" t="s">
        <v>108</v>
      </c>
      <c r="C8" s="16" t="s">
        <v>109</v>
      </c>
      <c r="D8" s="4">
        <v>4</v>
      </c>
      <c r="E8" s="8"/>
    </row>
    <row r="9" spans="1:8" x14ac:dyDescent="0.35">
      <c r="A9" s="3" t="s">
        <v>16</v>
      </c>
      <c r="B9" t="s">
        <v>17</v>
      </c>
      <c r="C9" t="s">
        <v>110</v>
      </c>
      <c r="D9" s="4">
        <v>1</v>
      </c>
      <c r="E9" s="15" t="s">
        <v>70</v>
      </c>
    </row>
    <row r="10" spans="1:8" x14ac:dyDescent="0.35">
      <c r="A10" s="3" t="s">
        <v>19</v>
      </c>
      <c r="B10" t="s">
        <v>20</v>
      </c>
      <c r="C10" t="s">
        <v>21</v>
      </c>
      <c r="D10" s="4">
        <v>1</v>
      </c>
      <c r="E10" s="15" t="s">
        <v>71</v>
      </c>
    </row>
    <row r="11" spans="1:8" x14ac:dyDescent="0.35">
      <c r="A11" s="3" t="s">
        <v>25</v>
      </c>
      <c r="B11" t="s">
        <v>26</v>
      </c>
      <c r="C11" t="s">
        <v>27</v>
      </c>
      <c r="D11" s="4">
        <v>1</v>
      </c>
      <c r="E11" s="15" t="s">
        <v>96</v>
      </c>
    </row>
    <row r="12" spans="1:8" x14ac:dyDescent="0.35">
      <c r="A12" s="3" t="s">
        <v>111</v>
      </c>
      <c r="B12" t="s">
        <v>29</v>
      </c>
      <c r="C12" s="8" t="s">
        <v>30</v>
      </c>
      <c r="D12" s="4">
        <v>15</v>
      </c>
      <c r="E12" s="15" t="s">
        <v>72</v>
      </c>
    </row>
    <row r="13" spans="1:8" x14ac:dyDescent="0.35">
      <c r="A13" s="3" t="s">
        <v>37</v>
      </c>
      <c r="B13" t="s">
        <v>38</v>
      </c>
      <c r="C13" s="8" t="s">
        <v>30</v>
      </c>
      <c r="D13" s="4">
        <v>2</v>
      </c>
      <c r="E13" s="15" t="s">
        <v>74</v>
      </c>
    </row>
    <row r="14" spans="1:8" x14ac:dyDescent="0.35">
      <c r="A14" s="3" t="s">
        <v>112</v>
      </c>
      <c r="B14" t="s">
        <v>32</v>
      </c>
      <c r="C14" s="8" t="s">
        <v>30</v>
      </c>
      <c r="D14" s="4">
        <v>6</v>
      </c>
      <c r="E14" s="15" t="s">
        <v>97</v>
      </c>
    </row>
    <row r="15" spans="1:8" x14ac:dyDescent="0.35">
      <c r="A15" s="3" t="s">
        <v>113</v>
      </c>
      <c r="B15" t="s">
        <v>34</v>
      </c>
      <c r="C15" s="8" t="s">
        <v>30</v>
      </c>
      <c r="D15" s="4">
        <v>1</v>
      </c>
      <c r="E15" s="15" t="s">
        <v>75</v>
      </c>
    </row>
    <row r="16" spans="1:8" x14ac:dyDescent="0.35">
      <c r="A16" s="3" t="s">
        <v>33</v>
      </c>
      <c r="B16" t="s">
        <v>36</v>
      </c>
      <c r="C16" s="8" t="s">
        <v>30</v>
      </c>
      <c r="D16" s="4">
        <v>1</v>
      </c>
      <c r="E16" s="15" t="s">
        <v>73</v>
      </c>
    </row>
    <row r="17" spans="1:8" x14ac:dyDescent="0.35">
      <c r="A17" s="3" t="s">
        <v>114</v>
      </c>
      <c r="B17" s="8" t="s">
        <v>86</v>
      </c>
      <c r="C17" s="9" t="s">
        <v>83</v>
      </c>
      <c r="D17" s="4">
        <v>9</v>
      </c>
      <c r="E17" s="15" t="s">
        <v>89</v>
      </c>
      <c r="F17" s="15" t="s">
        <v>88</v>
      </c>
      <c r="G17" s="15" t="s">
        <v>90</v>
      </c>
      <c r="H17" t="s">
        <v>102</v>
      </c>
    </row>
    <row r="18" spans="1:8" x14ac:dyDescent="0.35">
      <c r="A18" s="3" t="s">
        <v>115</v>
      </c>
      <c r="B18" t="s">
        <v>39</v>
      </c>
      <c r="D18" s="4">
        <v>2</v>
      </c>
      <c r="E18" s="15" t="s">
        <v>77</v>
      </c>
    </row>
    <row r="19" spans="1:8" x14ac:dyDescent="0.35">
      <c r="A19" s="3" t="s">
        <v>40</v>
      </c>
      <c r="B19" t="s">
        <v>41</v>
      </c>
      <c r="C19" t="s">
        <v>42</v>
      </c>
      <c r="D19" s="4">
        <v>1</v>
      </c>
      <c r="E19" s="15" t="s">
        <v>93</v>
      </c>
    </row>
    <row r="20" spans="1:8" x14ac:dyDescent="0.35">
      <c r="A20" s="3" t="s">
        <v>116</v>
      </c>
      <c r="B20" t="s">
        <v>44</v>
      </c>
      <c r="C20" t="s">
        <v>45</v>
      </c>
      <c r="D20" s="4">
        <v>3</v>
      </c>
      <c r="E20" s="15" t="s">
        <v>99</v>
      </c>
    </row>
    <row r="21" spans="1:8" x14ac:dyDescent="0.35">
      <c r="A21" s="3" t="s">
        <v>49</v>
      </c>
      <c r="B21" t="s">
        <v>50</v>
      </c>
      <c r="C21" t="s">
        <v>51</v>
      </c>
      <c r="D21" s="4">
        <v>1</v>
      </c>
      <c r="E21" s="8"/>
    </row>
    <row r="22" spans="1:8" x14ac:dyDescent="0.35">
      <c r="A22" s="3" t="s">
        <v>52</v>
      </c>
      <c r="B22" t="s">
        <v>53</v>
      </c>
      <c r="C22" t="s">
        <v>54</v>
      </c>
      <c r="D22" s="4">
        <v>1</v>
      </c>
      <c r="E22" s="15" t="s">
        <v>78</v>
      </c>
    </row>
    <row r="23" spans="1:8" x14ac:dyDescent="0.35">
      <c r="A23" s="3" t="s">
        <v>55</v>
      </c>
      <c r="B23" t="s">
        <v>56</v>
      </c>
      <c r="C23" t="s">
        <v>117</v>
      </c>
      <c r="D23" s="4">
        <v>1</v>
      </c>
      <c r="E23" s="15" t="s">
        <v>79</v>
      </c>
    </row>
    <row r="24" spans="1:8" x14ac:dyDescent="0.35">
      <c r="A24" s="3" t="s">
        <v>57</v>
      </c>
      <c r="B24" t="s">
        <v>58</v>
      </c>
      <c r="C24" t="s">
        <v>118</v>
      </c>
      <c r="D24" s="4">
        <v>1</v>
      </c>
      <c r="E24" s="15" t="s">
        <v>95</v>
      </c>
    </row>
  </sheetData>
  <hyperlinks>
    <hyperlink ref="E18" r:id="rId1" xr:uid="{2E8CBD91-CCA2-4B4D-A055-AE2634E7B8B3}"/>
    <hyperlink ref="E6" r:id="rId2" xr:uid="{FFF76048-7C80-4340-85F0-E4C2F414D2FB}"/>
    <hyperlink ref="E5" r:id="rId3" display="100nF, 16V, 0805, ceramic, mouser X7R" xr:uid="{DFCBA411-1B4F-4A52-BC21-7604CDC4A16E}"/>
    <hyperlink ref="E4" r:id="rId4" display="10uF, 16V, 1206, tantal, mouser" xr:uid="{2D60BF82-14C5-4FBB-AD2F-30CAE6358582}"/>
    <hyperlink ref="E12" r:id="rId5" display="10k mouser" xr:uid="{0C3CB4F7-BCFC-4E50-AAB4-07B627E2D807}"/>
    <hyperlink ref="E16" r:id="rId6" display="0R. 250mW, 0805" xr:uid="{81FEC0EA-662D-4550-8C71-3431F7FBE03B}"/>
    <hyperlink ref="E15" r:id="rId7" display="100k, 250mW, 0805" xr:uid="{81605B27-158F-4F1E-873B-C77889487B2A}"/>
    <hyperlink ref="E13" r:id="rId8" display="15R mouser" xr:uid="{9F1013A2-9F4C-4445-8BFD-6BE81CDDB248}"/>
    <hyperlink ref="E7" r:id="rId9" display="Red LED, 20mA 1.9V, 0805, mouser" xr:uid="{A1F16858-35F2-41FB-8C98-560DBD77F965}"/>
    <hyperlink ref="F7" r:id="rId10" display="Yellow LED, 20mA, 1.9V, 0805, mouser" xr:uid="{F733D2A6-4F5C-400E-BC69-C86CC6D8615A}"/>
    <hyperlink ref="G7" r:id="rId11" display="Green-Yellow LED, 20mA, 1.9V, mouser" xr:uid="{F14CE0A3-F4BC-48ED-85C7-4FC99C4EF650}"/>
    <hyperlink ref="E9" r:id="rId12" display="Polyfuse, Itrip: 500mA, 16V" xr:uid="{07F959FB-1FD6-496F-B8A0-6B0981DD9FCE}"/>
    <hyperlink ref="E10" r:id="rId13" xr:uid="{338FCF95-3964-401D-BF84-90CD9F3206C7}"/>
    <hyperlink ref="F17" r:id="rId14" xr:uid="{BE4EDBB8-DAF8-476A-8CA6-F6047C83999C}"/>
    <hyperlink ref="G17" r:id="rId15" xr:uid="{E7AC9285-A1C0-49C4-A32E-B0599B51CBDE}"/>
    <hyperlink ref="E3" r:id="rId16" xr:uid="{59EB6BAF-9E49-4B21-959F-B503493795E0}"/>
    <hyperlink ref="E19" r:id="rId17" xr:uid="{63348359-9095-4588-8988-C8C48ACC6772}"/>
    <hyperlink ref="E24" r:id="rId18" xr:uid="{6F477A4D-7A1B-49CA-936C-52E7229F7CE3}"/>
    <hyperlink ref="E11" r:id="rId19" xr:uid="{6C29E2ED-F281-4C26-A5A0-998A91F46ADA}"/>
    <hyperlink ref="E14" r:id="rId20" display="220R 250mW" xr:uid="{9A28E630-41FE-4EA0-AD0F-D536FD112538}"/>
    <hyperlink ref="H7" r:id="rId21" xr:uid="{C6348B82-45BD-48FA-85A5-D25C81309AEA}"/>
    <hyperlink ref="E17" r:id="rId22" display="JST XH MALE" xr:uid="{9A86FD4B-3B88-41BD-B295-4DDD252DE291}"/>
    <hyperlink ref="E22" r:id="rId23" xr:uid="{B68BD7E8-CA47-4101-A69B-D295111600E4}"/>
    <hyperlink ref="E20" r:id="rId24" xr:uid="{FF1BE4D6-65C8-4125-BF4B-2B44C38BBC48}"/>
    <hyperlink ref="E2" r:id="rId25" display="Battery holder 3xAA" xr:uid="{0842F57E-EF2A-48BB-B8DF-5B98E0C1D5FB}"/>
    <hyperlink ref="F2" r:id="rId26" xr:uid="{DFF986DE-043C-4F22-ADF5-2A094687503C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12FFA-887E-45CF-B363-3FA2B9442A8A}">
  <dimension ref="A1:H25"/>
  <sheetViews>
    <sheetView workbookViewId="0">
      <selection activeCell="J4" sqref="J4"/>
    </sheetView>
  </sheetViews>
  <sheetFormatPr defaultRowHeight="14.5" x14ac:dyDescent="0.35"/>
  <cols>
    <col min="1" max="1" width="24.6328125" customWidth="1"/>
    <col min="2" max="2" width="20.453125" customWidth="1"/>
    <col min="3" max="3" width="30.453125" customWidth="1"/>
    <col min="5" max="5" width="27.6328125" customWidth="1"/>
  </cols>
  <sheetData>
    <row r="1" spans="1:8" x14ac:dyDescent="0.35">
      <c r="A1" s="18" t="s">
        <v>0</v>
      </c>
      <c r="B1" s="6" t="s">
        <v>1</v>
      </c>
      <c r="C1" s="7" t="s">
        <v>2</v>
      </c>
      <c r="D1" s="1" t="s">
        <v>3</v>
      </c>
      <c r="E1" s="12" t="s">
        <v>4</v>
      </c>
      <c r="F1" s="13"/>
      <c r="G1" s="2"/>
      <c r="H1" s="2"/>
    </row>
    <row r="2" spans="1:8" x14ac:dyDescent="0.35">
      <c r="A2" s="3" t="s">
        <v>62</v>
      </c>
      <c r="B2" s="8" t="s">
        <v>63</v>
      </c>
      <c r="C2" s="8" t="s">
        <v>64</v>
      </c>
      <c r="D2" s="4">
        <v>1</v>
      </c>
      <c r="E2" s="11" t="s">
        <v>101</v>
      </c>
      <c r="F2" s="5" t="s">
        <v>94</v>
      </c>
      <c r="G2" t="s">
        <v>102</v>
      </c>
    </row>
    <row r="3" spans="1:8" x14ac:dyDescent="0.35">
      <c r="A3" s="3" t="s">
        <v>65</v>
      </c>
      <c r="B3" s="8" t="s">
        <v>66</v>
      </c>
      <c r="C3" s="8" t="s">
        <v>67</v>
      </c>
      <c r="D3" s="4">
        <v>1</v>
      </c>
      <c r="E3" s="11" t="s">
        <v>91</v>
      </c>
    </row>
    <row r="4" spans="1:8" x14ac:dyDescent="0.35">
      <c r="A4" s="3" t="s">
        <v>5</v>
      </c>
      <c r="B4" s="8" t="s">
        <v>6</v>
      </c>
      <c r="C4" s="8" t="s">
        <v>7</v>
      </c>
      <c r="D4" s="4">
        <v>6</v>
      </c>
      <c r="E4" s="11" t="s">
        <v>59</v>
      </c>
    </row>
    <row r="5" spans="1:8" x14ac:dyDescent="0.35">
      <c r="A5" s="17" t="s">
        <v>8</v>
      </c>
      <c r="B5" s="8" t="s">
        <v>9</v>
      </c>
      <c r="C5" s="8" t="s">
        <v>10</v>
      </c>
      <c r="D5" s="4">
        <v>11</v>
      </c>
      <c r="E5" s="11" t="s">
        <v>60</v>
      </c>
    </row>
    <row r="6" spans="1:8" x14ac:dyDescent="0.35">
      <c r="A6" s="3" t="s">
        <v>11</v>
      </c>
      <c r="B6" s="8" t="s">
        <v>12</v>
      </c>
      <c r="C6" s="8" t="s">
        <v>13</v>
      </c>
      <c r="D6" s="4">
        <v>2</v>
      </c>
      <c r="E6" s="11" t="s">
        <v>61</v>
      </c>
    </row>
    <row r="7" spans="1:8" x14ac:dyDescent="0.35">
      <c r="A7" s="3" t="s">
        <v>14</v>
      </c>
      <c r="B7" s="8" t="s">
        <v>68</v>
      </c>
      <c r="C7" s="8" t="s">
        <v>15</v>
      </c>
      <c r="D7" s="4">
        <v>6</v>
      </c>
      <c r="E7" s="11" t="s">
        <v>69</v>
      </c>
      <c r="F7" s="5" t="s">
        <v>80</v>
      </c>
      <c r="G7" s="5" t="s">
        <v>81</v>
      </c>
      <c r="H7" s="10" t="s">
        <v>98</v>
      </c>
    </row>
    <row r="8" spans="1:8" x14ac:dyDescent="0.35">
      <c r="A8" s="3" t="s">
        <v>16</v>
      </c>
      <c r="B8" s="8" t="s">
        <v>17</v>
      </c>
      <c r="C8" s="8" t="s">
        <v>18</v>
      </c>
      <c r="D8" s="4">
        <v>1</v>
      </c>
      <c r="E8" s="11" t="s">
        <v>70</v>
      </c>
    </row>
    <row r="9" spans="1:8" x14ac:dyDescent="0.35">
      <c r="A9" s="3" t="s">
        <v>19</v>
      </c>
      <c r="B9" s="8" t="s">
        <v>20</v>
      </c>
      <c r="C9" s="8" t="s">
        <v>21</v>
      </c>
      <c r="D9" s="4">
        <v>1</v>
      </c>
      <c r="E9" s="11" t="s">
        <v>71</v>
      </c>
    </row>
    <row r="10" spans="1:8" x14ac:dyDescent="0.35">
      <c r="A10" s="3" t="s">
        <v>22</v>
      </c>
      <c r="B10" s="8" t="s">
        <v>23</v>
      </c>
      <c r="C10" s="8" t="s">
        <v>24</v>
      </c>
      <c r="D10" s="4">
        <v>1</v>
      </c>
      <c r="E10" s="11" t="s">
        <v>92</v>
      </c>
    </row>
    <row r="11" spans="1:8" x14ac:dyDescent="0.35">
      <c r="A11" s="3" t="s">
        <v>25</v>
      </c>
      <c r="B11" s="8" t="s">
        <v>26</v>
      </c>
      <c r="C11" s="8" t="s">
        <v>27</v>
      </c>
      <c r="D11" s="4">
        <v>1</v>
      </c>
      <c r="E11" s="11" t="s">
        <v>96</v>
      </c>
    </row>
    <row r="12" spans="1:8" x14ac:dyDescent="0.35">
      <c r="A12" s="17" t="s">
        <v>28</v>
      </c>
      <c r="B12" s="8" t="s">
        <v>29</v>
      </c>
      <c r="C12" s="8" t="s">
        <v>30</v>
      </c>
      <c r="D12" s="4">
        <v>10</v>
      </c>
      <c r="E12" s="11" t="s">
        <v>72</v>
      </c>
    </row>
    <row r="13" spans="1:8" x14ac:dyDescent="0.35">
      <c r="A13" s="3" t="s">
        <v>37</v>
      </c>
      <c r="B13" s="8" t="s">
        <v>38</v>
      </c>
      <c r="C13" s="8" t="s">
        <v>30</v>
      </c>
      <c r="D13" s="4">
        <v>2</v>
      </c>
      <c r="E13" s="11" t="s">
        <v>74</v>
      </c>
    </row>
    <row r="14" spans="1:8" x14ac:dyDescent="0.35">
      <c r="A14" s="3" t="s">
        <v>31</v>
      </c>
      <c r="B14" s="8" t="s">
        <v>32</v>
      </c>
      <c r="C14" s="8" t="s">
        <v>30</v>
      </c>
      <c r="D14" s="4">
        <v>7</v>
      </c>
      <c r="E14" s="11" t="s">
        <v>97</v>
      </c>
    </row>
    <row r="15" spans="1:8" x14ac:dyDescent="0.35">
      <c r="A15" s="3" t="s">
        <v>33</v>
      </c>
      <c r="B15" s="8" t="s">
        <v>34</v>
      </c>
      <c r="C15" s="8" t="s">
        <v>30</v>
      </c>
      <c r="D15" s="4">
        <v>1</v>
      </c>
      <c r="E15" s="11" t="s">
        <v>75</v>
      </c>
      <c r="F15" s="5"/>
    </row>
    <row r="16" spans="1:8" x14ac:dyDescent="0.35">
      <c r="A16" s="3" t="s">
        <v>35</v>
      </c>
      <c r="B16" s="8" t="s">
        <v>36</v>
      </c>
      <c r="C16" s="8" t="s">
        <v>30</v>
      </c>
      <c r="D16" s="4">
        <v>1</v>
      </c>
      <c r="E16" s="11" t="s">
        <v>73</v>
      </c>
    </row>
    <row r="17" spans="1:8" x14ac:dyDescent="0.35">
      <c r="A17" s="17" t="s">
        <v>87</v>
      </c>
      <c r="B17" s="8" t="s">
        <v>86</v>
      </c>
      <c r="C17" s="9" t="s">
        <v>83</v>
      </c>
      <c r="D17" s="4">
        <v>7</v>
      </c>
      <c r="E17" s="11" t="s">
        <v>89</v>
      </c>
      <c r="F17" s="5" t="s">
        <v>88</v>
      </c>
      <c r="G17" s="5" t="s">
        <v>90</v>
      </c>
      <c r="H17" t="s">
        <v>102</v>
      </c>
    </row>
    <row r="18" spans="1:8" x14ac:dyDescent="0.35">
      <c r="A18" s="3" t="s">
        <v>82</v>
      </c>
      <c r="B18" s="8" t="s">
        <v>39</v>
      </c>
      <c r="C18" s="9" t="s">
        <v>76</v>
      </c>
      <c r="D18" s="4">
        <v>2</v>
      </c>
      <c r="E18" s="11" t="s">
        <v>77</v>
      </c>
    </row>
    <row r="19" spans="1:8" x14ac:dyDescent="0.35">
      <c r="A19" s="3" t="s">
        <v>40</v>
      </c>
      <c r="B19" s="8" t="s">
        <v>41</v>
      </c>
      <c r="C19" s="8" t="s">
        <v>42</v>
      </c>
      <c r="D19" s="4">
        <v>1</v>
      </c>
      <c r="E19" s="11" t="s">
        <v>93</v>
      </c>
    </row>
    <row r="20" spans="1:8" x14ac:dyDescent="0.35">
      <c r="A20" s="3" t="s">
        <v>43</v>
      </c>
      <c r="B20" s="8" t="s">
        <v>44</v>
      </c>
      <c r="C20" s="8" t="s">
        <v>45</v>
      </c>
      <c r="D20" s="4">
        <v>2</v>
      </c>
      <c r="E20" s="11" t="s">
        <v>99</v>
      </c>
    </row>
    <row r="21" spans="1:8" x14ac:dyDescent="0.35">
      <c r="A21" s="3" t="s">
        <v>46</v>
      </c>
      <c r="B21" s="8" t="s">
        <v>47</v>
      </c>
      <c r="C21" s="8" t="s">
        <v>48</v>
      </c>
      <c r="D21" s="4">
        <v>1</v>
      </c>
      <c r="E21" s="11" t="s">
        <v>100</v>
      </c>
    </row>
    <row r="22" spans="1:8" x14ac:dyDescent="0.35">
      <c r="A22" s="3" t="s">
        <v>49</v>
      </c>
      <c r="B22" s="8" t="s">
        <v>50</v>
      </c>
      <c r="C22" s="8" t="s">
        <v>51</v>
      </c>
      <c r="D22" s="4">
        <v>1</v>
      </c>
      <c r="E22" s="3"/>
      <c r="F22" s="5"/>
    </row>
    <row r="23" spans="1:8" x14ac:dyDescent="0.35">
      <c r="A23" s="3" t="s">
        <v>52</v>
      </c>
      <c r="B23" s="8" t="s">
        <v>53</v>
      </c>
      <c r="C23" s="8" t="s">
        <v>54</v>
      </c>
      <c r="D23" s="4">
        <v>1</v>
      </c>
      <c r="E23" s="11" t="s">
        <v>78</v>
      </c>
    </row>
    <row r="24" spans="1:8" x14ac:dyDescent="0.35">
      <c r="A24" s="3" t="s">
        <v>55</v>
      </c>
      <c r="B24" s="8" t="s">
        <v>56</v>
      </c>
      <c r="C24" s="8" t="s">
        <v>84</v>
      </c>
      <c r="D24" s="4">
        <v>1</v>
      </c>
      <c r="E24" s="11" t="s">
        <v>79</v>
      </c>
    </row>
    <row r="25" spans="1:8" x14ac:dyDescent="0.35">
      <c r="A25" s="3" t="s">
        <v>57</v>
      </c>
      <c r="B25" s="8" t="s">
        <v>58</v>
      </c>
      <c r="C25" s="8" t="s">
        <v>85</v>
      </c>
      <c r="D25" s="4">
        <v>1</v>
      </c>
      <c r="E25" s="11" t="s">
        <v>95</v>
      </c>
    </row>
  </sheetData>
  <hyperlinks>
    <hyperlink ref="E18" r:id="rId1" xr:uid="{146E49B7-3BD2-4DCC-90E1-E53EBA8E0DCB}"/>
    <hyperlink ref="E6" r:id="rId2" xr:uid="{45D624C5-71EB-4737-8107-024B2DA5B30B}"/>
    <hyperlink ref="E5" r:id="rId3" display="100nF, 16V, 0805, ceramic, mouser X7R" xr:uid="{56B5709A-2F9D-454B-B48D-DBC64F30DE7F}"/>
    <hyperlink ref="E4" r:id="rId4" display="10uF, 16V, 1206, tantal, mouser" xr:uid="{95F5EFCA-59E7-491E-B7A8-20FF8C07E4EE}"/>
    <hyperlink ref="E12" r:id="rId5" display="10k mouser" xr:uid="{DE09D635-3070-4937-B6B1-8E33C2B90D92}"/>
    <hyperlink ref="E16" r:id="rId6" display="0R. 250mW, 0805" xr:uid="{3FE03D50-10E8-41E4-BC46-EC625B022A42}"/>
    <hyperlink ref="E15" r:id="rId7" display="100k, 250mW, 0805" xr:uid="{3A28FF60-C150-47A4-905A-A430C55BA1E8}"/>
    <hyperlink ref="E13" r:id="rId8" display="15R mouser" xr:uid="{A710D1C6-9E96-4651-BA82-29AD79ADFAA7}"/>
    <hyperlink ref="E7" r:id="rId9" display="Red LED, 20mA 1.9V, 0805, mouser" xr:uid="{F18DB61F-5269-49B0-966B-EF6E49334A41}"/>
    <hyperlink ref="F7" r:id="rId10" display="Yellow LED, 20mA, 1.9V, 0805, mouser" xr:uid="{D60557F9-16B0-441E-AC3D-49E070C2C6A5}"/>
    <hyperlink ref="G7" r:id="rId11" display="Green-Yellow LED, 20mA, 1.9V, mouser" xr:uid="{5E687826-56BA-4B0B-8BD8-54CC491C5D69}"/>
    <hyperlink ref="E8" r:id="rId12" display="Polyfuse, Itrip: 500mA, 16V" xr:uid="{EDD540B8-CEE2-4503-BE84-053B52DAE3BF}"/>
    <hyperlink ref="E23" r:id="rId13" xr:uid="{436940BF-EBFC-4B6E-ABC4-ED1C9767FE6F}"/>
    <hyperlink ref="E9" r:id="rId14" xr:uid="{231F250A-92F8-4DF0-A28A-AA53EB392EE4}"/>
    <hyperlink ref="E17" r:id="rId15" display="JST XH MALE" xr:uid="{F4906408-63A7-4FF6-BEA1-9FB761EEE5AD}"/>
    <hyperlink ref="F17" r:id="rId16" xr:uid="{47E5E0A8-025F-4286-BAB9-4DB3343218DE}"/>
    <hyperlink ref="G17" r:id="rId17" xr:uid="{8FE39DA1-0EA4-42A2-8AC9-21BA8EDDB22E}"/>
    <hyperlink ref="E3" r:id="rId18" xr:uid="{04CCF815-F67A-4E39-A776-9ED35221A540}"/>
    <hyperlink ref="E10" r:id="rId19" xr:uid="{9F4C4C10-184C-428B-B89C-AD0896A0EB26}"/>
    <hyperlink ref="E19" r:id="rId20" xr:uid="{CEB61C90-99EA-4BBF-922D-B6EAD726AAA7}"/>
    <hyperlink ref="E25" r:id="rId21" xr:uid="{59007712-CC90-4882-A959-110AE39C9EBF}"/>
    <hyperlink ref="E11" r:id="rId22" xr:uid="{0819D84C-C1DF-4F63-B06C-C7C72463A593}"/>
    <hyperlink ref="E14" r:id="rId23" display="220R 250mW" xr:uid="{0CC0D222-C09C-47BA-B334-1ACEB119A60D}"/>
    <hyperlink ref="H7" r:id="rId24" xr:uid="{649FF732-F5BB-4201-9A96-016062FE17F6}"/>
    <hyperlink ref="E20" r:id="rId25" xr:uid="{930FFD34-49E0-4AB6-B853-0D61883B8054}"/>
    <hyperlink ref="E21" r:id="rId26" xr:uid="{28CD9B33-1E16-424C-AA86-CE5BA1B4A901}"/>
    <hyperlink ref="F2" r:id="rId27" xr:uid="{3F9628EA-83A1-43F9-959A-CC798164386B}"/>
    <hyperlink ref="E2" r:id="rId28" display="Battery holder 3xAA" xr:uid="{7614A5AA-7C45-451D-BEF4-C9D2D2447E6A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8C244-C09A-4002-A520-79EAF1DBF437}">
  <dimension ref="A1"/>
  <sheetViews>
    <sheetView workbookViewId="0"/>
  </sheetViews>
  <sheetFormatPr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Grouped</vt:lpstr>
      <vt:lpstr>Multiclock</vt:lpstr>
      <vt:lpstr>Counter</vt:lpstr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 Menson</cp:lastModifiedBy>
  <dcterms:created xsi:type="dcterms:W3CDTF">2024-11-29T11:52:33Z</dcterms:created>
  <dcterms:modified xsi:type="dcterms:W3CDTF">2024-12-02T13:19:33Z</dcterms:modified>
</cp:coreProperties>
</file>