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Me\GitHub\SchrackProjects\"/>
    </mc:Choice>
  </mc:AlternateContent>
  <xr:revisionPtr revIDLastSave="0" documentId="13_ncr:1_{EFF91609-EF41-405F-89F2-152A44D9A9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ec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3" i="1"/>
  <c r="E24" i="1"/>
  <c r="E13" i="1"/>
  <c r="E10" i="1"/>
  <c r="E11" i="1"/>
  <c r="E12" i="1"/>
  <c r="E5" i="1"/>
  <c r="E6" i="1"/>
  <c r="E7" i="1"/>
  <c r="E8" i="1"/>
  <c r="E9" i="1"/>
  <c r="E15" i="1"/>
  <c r="E16" i="1"/>
  <c r="E3" i="1"/>
  <c r="E2" i="1"/>
  <c r="E28" i="1" l="1"/>
</calcChain>
</file>

<file path=xl/sharedStrings.xml><?xml version="1.0" encoding="utf-8"?>
<sst xmlns="http://schemas.openxmlformats.org/spreadsheetml/2006/main" count="45" uniqueCount="43">
  <si>
    <t>Link</t>
  </si>
  <si>
    <t>Value</t>
  </si>
  <si>
    <t>Cost</t>
  </si>
  <si>
    <t>Qty</t>
  </si>
  <si>
    <t>LED MAX7219 LASKAKIT</t>
  </si>
  <si>
    <t>CONTACT 1Z SCHRACK</t>
  </si>
  <si>
    <t>CONNECTING PART SCHRACK</t>
  </si>
  <si>
    <t>ROTARY SWITCH SCHRACK</t>
  </si>
  <si>
    <t>MAIN PWR SWITCH SCHRACK</t>
  </si>
  <si>
    <t>2DIGIT 0.8IN TME</t>
  </si>
  <si>
    <t>3DIGIT 0.8IN TME</t>
  </si>
  <si>
    <t>2DIGIT GME</t>
  </si>
  <si>
    <t>3DIGIT GME</t>
  </si>
  <si>
    <t>TACT. SWITCH SCHRACK</t>
  </si>
  <si>
    <t>74HC595N LASKAKIT</t>
  </si>
  <si>
    <t>PASSIVE BUZZER</t>
  </si>
  <si>
    <t>SD CARD</t>
  </si>
  <si>
    <t>MAX7219 - DRIVER</t>
  </si>
  <si>
    <t>LTD080BUE-103A -7SEG</t>
  </si>
  <si>
    <t xml:space="preserve">LDD080BUE-101A -7SEG </t>
  </si>
  <si>
    <t>MULTICLOCK SWITCH</t>
  </si>
  <si>
    <t>BUTTON CONTACT</t>
  </si>
  <si>
    <t>PLASTIC CONNECTING PART</t>
  </si>
  <si>
    <t>POWER SWITCH</t>
  </si>
  <si>
    <t>TACTILE SWITCH</t>
  </si>
  <si>
    <t>B/W DOUBLE SWITCH</t>
  </si>
  <si>
    <t>74HC595N - SHIFT REG.</t>
  </si>
  <si>
    <t>B/W DOUBLE SWITCH SCHRACK</t>
  </si>
  <si>
    <t xml:space="preserve">BT-A512RD -7SEG </t>
  </si>
  <si>
    <t xml:space="preserve">BD-A544RD -7SEG </t>
  </si>
  <si>
    <t>SD CARD MODULE LASKAKIT</t>
  </si>
  <si>
    <t>BUZZER LASKAKIT</t>
  </si>
  <si>
    <t>ESP32 - MCU</t>
  </si>
  <si>
    <t>Cost total</t>
  </si>
  <si>
    <t>LIGHTSWITCH SCHRACK</t>
  </si>
  <si>
    <t>LIGHTSWITCH</t>
  </si>
  <si>
    <t>JUMPERS</t>
  </si>
  <si>
    <t>ESP32 LASKAKIT</t>
  </si>
  <si>
    <t>JUMPER WIRES YURI LASKAKIT</t>
  </si>
  <si>
    <t>JUMPER WIRES YAOI LASKAKIT</t>
  </si>
  <si>
    <t>JUMPER WIRES STRAIGHT LASKAKIT</t>
  </si>
  <si>
    <t>DRIVER LASKAKIT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</si>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</sst>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19" fillId="0" borderId="0" xfId="42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9" fillId="0" borderId="0" xfId="42"/>
    <xf numFmtId="0" fontId="20" fillId="0" borderId="0" xfId="0" applyFont="1" applyAlignment="1">
      <alignment horizontal="center" vertical="center"/>
    </xf>
    <xf numFmtId="0" fontId="20" fillId="0" borderId="0" xfId="42" applyFont="1" applyFill="1" applyAlignment="1">
      <alignment horizontal="center" vertical="center"/>
    </xf>
    <xf numFmtId="0" fontId="19" fillId="0" borderId="0" xfId="42" applyAlignment="1">
      <alignment horizontal="center" vertical="top"/>
    </xf>
    <xf numFmtId="0" fontId="19" fillId="0" borderId="0" xfId="42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34" borderId="0" xfId="0" applyFill="1" applyAlignment="1">
      <alignment horizontal="center" vertical="center"/>
    </xf>
    <xf numFmtId="0" fontId="0" fillId="34" borderId="10" xfId="0" applyFill="1" applyBorder="1" applyAlignment="1">
      <alignment horizontal="left" vertical="center"/>
    </xf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me.cz/v/1492936/bright-led-bd-a544rd-7-segmentovy-led-displej" TargetMode="External"/><Relationship Id="rId13" Type="http://schemas.openxmlformats.org/officeDocument/2006/relationships/hyperlink" Target="https://www.laskakit.cz/microsd-card-modul-spi/" TargetMode="External"/><Relationship Id="rId18" Type="http://schemas.openxmlformats.org/officeDocument/2006/relationships/hyperlink" Target="https://www.laskakit.cz/dupont-propojovaci-kabely-m-m-40ks-samec-samec--20cm-/" TargetMode="External"/><Relationship Id="rId3" Type="http://schemas.openxmlformats.org/officeDocument/2006/relationships/hyperlink" Target="https://www.schrack.cz/eshop/rizeni-ovladani-a-regulace/ovladaci-a-signalizacni-pristroje/serie-mm-adaptery-kontakty-a-led-signalky/serie-mm-spinaci-jednotky/kontakt-1z-sroubove-svorky-mm216376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tme.eu/cz/en/details/ltd080bue-103a/7-segment-led-displays/wenrun/ltd080bue-103a-01/" TargetMode="External"/><Relationship Id="rId12" Type="http://schemas.openxmlformats.org/officeDocument/2006/relationships/hyperlink" Target="https://www.schrack.cz/eshop/rizeni-ovladani-a-regulace/ovladaci-a-signalizacni-pristroje/serie-mm-tlacitka/serie-mm-tlacitka-dvojita/tlacitko-bila-cerna-1-0-mm216706.html" TargetMode="External"/><Relationship Id="rId17" Type="http://schemas.openxmlformats.org/officeDocument/2006/relationships/hyperlink" Target="https://www.laskakit.cz/dupont-propojovaci-kabely-f-f-40ks-samice-samice--20cm-/" TargetMode="External"/><Relationship Id="rId2" Type="http://schemas.openxmlformats.org/officeDocument/2006/relationships/hyperlink" Target="https://www.schrack.cz/eshop/rizeni-ovladani-a-regulace/ovladaci-a-signalizacni-pristroje/serie-mm-packove-a-otocne-spinace/serie-mm-ovladace-otocne/ovladaci-hlava-otocna-2-polohy-i-o-s-aretaci-mm216857.html" TargetMode="External"/><Relationship Id="rId16" Type="http://schemas.openxmlformats.org/officeDocument/2006/relationships/hyperlink" Target="https://www.laskakit.cz/driver-tb6600--tb67s109aftg--pro-krokove-motory-3a-47v/" TargetMode="External"/><Relationship Id="rId20" Type="http://schemas.openxmlformats.org/officeDocument/2006/relationships/hyperlink" Target="https://www.schrack.cz/eshop/technologie-budov-knx/plosne-spinace-visio-pohybova-cidla-detektory-koure/plosne-spinace-visio-s-55-cubic/kompletni-pristroje-cubic/set-pristroje-spinace-c-1-1polovy-bezsroubove-svorky-bily-ev106001b.html?q=visio+s55" TargetMode="External"/><Relationship Id="rId1" Type="http://schemas.openxmlformats.org/officeDocument/2006/relationships/hyperlink" Target="https://www.laskakit.cz/maxim-max7219--dip-24/?utm_source=google&amp;utm_medium=cpc&amp;utm_campaign=1_PLA_All_ROAS_%5BCZ%5D&amp;utm_id=1371265813&amp;gad_source=1&amp;gclid=CjwKCAjw6JS3BhBAEiwAO9waFyzSVf6ts-l5zK0bU-eYQk7wgxA1ULyqS9rnkdEQl6lQWrfs7RqDghoCRksQAvD_BwE" TargetMode="External"/><Relationship Id="rId6" Type="http://schemas.openxmlformats.org/officeDocument/2006/relationships/hyperlink" Target="https://www.tme.eu/cz/en/details/ldd080bue-101a/7-segment-led-displays/wenrun/ldd080bue-101a-01/" TargetMode="External"/><Relationship Id="rId11" Type="http://schemas.openxmlformats.org/officeDocument/2006/relationships/hyperlink" Target="https://www.laskakit.cz/posuvny-registr-74hc595n--dip-16/?utm_source=google&amp;utm_medium=cpc&amp;utm_campaign=1_PMax_%5BCZ%5D%20Rest&amp;utm_id=20484705754&amp;gad_source=1&amp;gclid=CjwKCAjw6JS3BhBAEiwAO9waF1MUfdTi24TDX9_nREM_hTirQhGZMcEcNi4hR7XC1Hx-sWK638Kl2hoC2kIQAvD_BwE" TargetMode="External"/><Relationship Id="rId5" Type="http://schemas.openxmlformats.org/officeDocument/2006/relationships/hyperlink" Target="https://www.schrack.cz/eshop/rizeni-ovladani-a-regulace/ovladaci-a-signalizacni-pristroje/serie-mm-packove-a-otocne-spinace/serie-mm-packove-ovladace/packovy-spinac-2-polovy-aretace-60-stupnu-mm216867.html" TargetMode="External"/><Relationship Id="rId15" Type="http://schemas.openxmlformats.org/officeDocument/2006/relationships/hyperlink" Target="https://www.laskakit.cz/iot-esp-32s-2-4ghz-dual-mode-wifi-bluetooth-rev-1--cp2102/" TargetMode="External"/><Relationship Id="rId10" Type="http://schemas.openxmlformats.org/officeDocument/2006/relationships/hyperlink" Target="https://www.schrack.cz/eshop/rizeni-ovladani-a-regulace/ovladaci-a-signalizacni-pristroje/serie-mm-tlacitka/serie-mm-tlacitka/tlacitko-cerna-barva-nizke-mm216590.html" TargetMode="External"/><Relationship Id="rId19" Type="http://schemas.openxmlformats.org/officeDocument/2006/relationships/hyperlink" Target="https://www.laskakit.cz/dupont-propojovaci-kabely-m-f-40ks-samec-samice--20cm-/" TargetMode="External"/><Relationship Id="rId4" Type="http://schemas.openxmlformats.org/officeDocument/2006/relationships/hyperlink" Target="https://www.schrack.cz/eshop/rizeni-ovladani-a-regulace/ovladaci-a-signalizacni-pristroje/serie-mm-adaptery-kontakty-a-led-signalky/serie-mm-upevnovaci-adaptery/propojovaci-dil-mm216374.html" TargetMode="External"/><Relationship Id="rId9" Type="http://schemas.openxmlformats.org/officeDocument/2006/relationships/hyperlink" Target="https://www.gme.cz/v/1492938/bright-led-bt-a512rd-7-segmentovy-led-displej" TargetMode="External"/><Relationship Id="rId14" Type="http://schemas.openxmlformats.org/officeDocument/2006/relationships/hyperlink" Target="https://www.laskakit.cz/pasivni-bzucak--5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zoomScale="115" zoomScaleNormal="115" workbookViewId="0">
      <selection activeCell="D8" sqref="D8"/>
    </sheetView>
  </sheetViews>
  <sheetFormatPr defaultRowHeight="15" x14ac:dyDescent="0.25"/>
  <cols>
    <col min="1" max="1" width="32.42578125" style="14" customWidth="1"/>
    <col min="2" max="2" width="34.42578125" style="1" customWidth="1"/>
    <col min="3" max="3" width="12.140625" style="1" customWidth="1"/>
    <col min="4" max="4" width="7.7109375" style="1" customWidth="1"/>
    <col min="5" max="5" width="19.7109375" customWidth="1"/>
    <col min="6" max="6" width="37.140625" customWidth="1"/>
    <col min="7" max="7" width="23.85546875" customWidth="1"/>
    <col min="8" max="8" width="7.28515625" customWidth="1"/>
    <col min="9" max="9" width="34.5703125" customWidth="1"/>
    <col min="10" max="10" width="36.85546875" customWidth="1"/>
  </cols>
  <sheetData>
    <row r="1" spans="1:10" x14ac:dyDescent="0.25">
      <c r="A1" s="16" t="s">
        <v>1</v>
      </c>
      <c r="B1" s="6" t="s">
        <v>0</v>
      </c>
      <c r="C1" s="4" t="s">
        <v>2</v>
      </c>
      <c r="D1" s="2" t="s">
        <v>3</v>
      </c>
      <c r="E1" s="3" t="s">
        <v>33</v>
      </c>
      <c r="H1" s="12"/>
    </row>
    <row r="2" spans="1:10" x14ac:dyDescent="0.25">
      <c r="A2" s="13" t="s">
        <v>18</v>
      </c>
      <c r="B2" s="11" t="s">
        <v>10</v>
      </c>
      <c r="C2" s="1">
        <v>29</v>
      </c>
      <c r="D2" s="1">
        <v>4</v>
      </c>
      <c r="E2">
        <f>SUM(C2*D2)</f>
        <v>116</v>
      </c>
      <c r="H2" s="1"/>
      <c r="I2" s="5"/>
    </row>
    <row r="3" spans="1:10" x14ac:dyDescent="0.25">
      <c r="A3" s="13" t="s">
        <v>19</v>
      </c>
      <c r="B3" s="5" t="s">
        <v>9</v>
      </c>
      <c r="C3" s="1">
        <v>23</v>
      </c>
      <c r="D3" s="1">
        <v>4</v>
      </c>
      <c r="E3">
        <f>SUM(C3*D3)</f>
        <v>92</v>
      </c>
      <c r="H3" s="1"/>
    </row>
    <row r="4" spans="1:10" x14ac:dyDescent="0.25">
      <c r="H4" s="1"/>
    </row>
    <row r="5" spans="1:10" x14ac:dyDescent="0.25">
      <c r="A5" s="14" t="s">
        <v>32</v>
      </c>
      <c r="B5" s="5" t="s">
        <v>37</v>
      </c>
      <c r="C5" s="1">
        <v>198</v>
      </c>
      <c r="D5" s="1">
        <v>2</v>
      </c>
      <c r="E5">
        <f t="shared" ref="E5:E26" si="0">SUM(C5*D5)</f>
        <v>396</v>
      </c>
      <c r="H5" s="1"/>
    </row>
    <row r="6" spans="1:10" x14ac:dyDescent="0.25">
      <c r="A6" s="13" t="s">
        <v>15</v>
      </c>
      <c r="B6" s="5" t="s">
        <v>31</v>
      </c>
      <c r="C6" s="1">
        <v>4</v>
      </c>
      <c r="D6" s="1">
        <v>4</v>
      </c>
      <c r="E6">
        <f t="shared" si="0"/>
        <v>16</v>
      </c>
      <c r="H6" s="1"/>
    </row>
    <row r="7" spans="1:10" x14ac:dyDescent="0.25">
      <c r="A7" s="14" t="s">
        <v>16</v>
      </c>
      <c r="B7" s="5" t="s">
        <v>30</v>
      </c>
      <c r="C7" s="1">
        <v>28</v>
      </c>
      <c r="D7" s="1">
        <v>2</v>
      </c>
      <c r="E7">
        <f t="shared" si="0"/>
        <v>56</v>
      </c>
      <c r="G7" s="1"/>
      <c r="H7" s="1"/>
    </row>
    <row r="8" spans="1:10" x14ac:dyDescent="0.25">
      <c r="A8" s="13" t="s">
        <v>17</v>
      </c>
      <c r="B8" s="5" t="s">
        <v>4</v>
      </c>
      <c r="C8" s="1">
        <v>38</v>
      </c>
      <c r="D8" s="1">
        <v>4</v>
      </c>
      <c r="E8">
        <f t="shared" si="0"/>
        <v>152</v>
      </c>
      <c r="G8" s="1"/>
      <c r="H8" s="1"/>
      <c r="I8" s="5"/>
    </row>
    <row r="9" spans="1:10" x14ac:dyDescent="0.25">
      <c r="A9" s="13" t="s">
        <v>26</v>
      </c>
      <c r="B9" s="5" t="s">
        <v>14</v>
      </c>
      <c r="C9" s="1">
        <v>8</v>
      </c>
      <c r="D9" s="1">
        <v>10</v>
      </c>
      <c r="E9">
        <f t="shared" si="0"/>
        <v>80</v>
      </c>
      <c r="G9" s="8"/>
      <c r="H9" s="8"/>
    </row>
    <row r="10" spans="1:10" x14ac:dyDescent="0.25">
      <c r="A10" s="13" t="s">
        <v>36</v>
      </c>
      <c r="B10" s="5" t="s">
        <v>38</v>
      </c>
      <c r="C10" s="1">
        <v>52</v>
      </c>
      <c r="D10" s="1">
        <v>1</v>
      </c>
      <c r="E10">
        <f>SUM(C10*D10)</f>
        <v>52</v>
      </c>
      <c r="G10" s="8"/>
      <c r="H10" s="8"/>
    </row>
    <row r="11" spans="1:10" ht="14.45" customHeight="1" x14ac:dyDescent="0.25">
      <c r="A11" s="13" t="s">
        <v>36</v>
      </c>
      <c r="B11" s="5" t="s">
        <v>39</v>
      </c>
      <c r="C11" s="1">
        <v>52</v>
      </c>
      <c r="D11" s="1">
        <v>1</v>
      </c>
      <c r="E11">
        <f>SUM(C11*D11)</f>
        <v>52</v>
      </c>
      <c r="G11" s="9"/>
      <c r="H11" s="8"/>
      <c r="I11" s="7"/>
      <c r="J11" s="7"/>
    </row>
    <row r="12" spans="1:10" x14ac:dyDescent="0.25">
      <c r="A12" s="13" t="s">
        <v>36</v>
      </c>
      <c r="B12" s="5" t="s">
        <v>40</v>
      </c>
      <c r="C12" s="1">
        <v>52</v>
      </c>
      <c r="D12" s="1">
        <v>1</v>
      </c>
      <c r="E12">
        <f>SUM(C12*D12)</f>
        <v>52</v>
      </c>
      <c r="G12" s="8"/>
      <c r="H12" s="8"/>
    </row>
    <row r="13" spans="1:10" x14ac:dyDescent="0.25">
      <c r="A13" s="13" t="s">
        <v>42</v>
      </c>
      <c r="B13" s="5" t="s">
        <v>41</v>
      </c>
      <c r="C13" s="1">
        <v>268</v>
      </c>
      <c r="D13" s="1">
        <v>1</v>
      </c>
      <c r="E13">
        <f>SUM(C13*D13)</f>
        <v>268</v>
      </c>
      <c r="G13" s="8"/>
      <c r="H13" s="8"/>
    </row>
    <row r="14" spans="1:10" x14ac:dyDescent="0.25">
      <c r="G14" s="8"/>
      <c r="H14" s="8"/>
    </row>
    <row r="15" spans="1:10" x14ac:dyDescent="0.25">
      <c r="A15" s="13" t="s">
        <v>20</v>
      </c>
      <c r="B15" s="5" t="s">
        <v>7</v>
      </c>
      <c r="C15" s="1">
        <v>300</v>
      </c>
      <c r="D15" s="1">
        <v>1</v>
      </c>
      <c r="E15">
        <f>SUM(C15*D15)</f>
        <v>300</v>
      </c>
      <c r="G15" s="8"/>
      <c r="H15" s="8"/>
    </row>
    <row r="16" spans="1:10" x14ac:dyDescent="0.25">
      <c r="A16" s="13" t="s">
        <v>21</v>
      </c>
      <c r="B16" s="5" t="s">
        <v>5</v>
      </c>
      <c r="C16" s="1">
        <v>84</v>
      </c>
      <c r="D16" s="1">
        <v>3</v>
      </c>
      <c r="E16">
        <f>SUM(C16*D16)</f>
        <v>252</v>
      </c>
      <c r="F16" s="1"/>
      <c r="G16" s="8"/>
      <c r="H16" s="8"/>
    </row>
    <row r="17" spans="1:8" x14ac:dyDescent="0.25">
      <c r="A17" s="13" t="s">
        <v>22</v>
      </c>
      <c r="B17" s="5" t="s">
        <v>6</v>
      </c>
      <c r="C17" s="1">
        <v>38</v>
      </c>
      <c r="D17" s="1">
        <v>3</v>
      </c>
      <c r="E17">
        <f>SUM(C17*D17)</f>
        <v>114</v>
      </c>
      <c r="F17" s="5"/>
      <c r="G17" s="8"/>
      <c r="H17" s="8"/>
    </row>
    <row r="18" spans="1:8" x14ac:dyDescent="0.25">
      <c r="A18" s="13" t="s">
        <v>23</v>
      </c>
      <c r="B18" s="5" t="s">
        <v>8</v>
      </c>
      <c r="C18" s="1">
        <v>290</v>
      </c>
      <c r="D18" s="1">
        <v>1</v>
      </c>
      <c r="E18">
        <f>SUM(C18*D18)</f>
        <v>290</v>
      </c>
      <c r="F18" s="5"/>
      <c r="G18" s="8"/>
      <c r="H18" s="8"/>
    </row>
    <row r="19" spans="1:8" x14ac:dyDescent="0.25">
      <c r="A19" s="13" t="s">
        <v>24</v>
      </c>
      <c r="B19" s="5" t="s">
        <v>13</v>
      </c>
      <c r="C19" s="1">
        <v>121</v>
      </c>
      <c r="D19" s="1">
        <v>2</v>
      </c>
      <c r="E19">
        <f>SUM(C19*D19)</f>
        <v>242</v>
      </c>
      <c r="F19" s="5"/>
      <c r="G19" s="8"/>
      <c r="H19" s="8"/>
    </row>
    <row r="20" spans="1:8" x14ac:dyDescent="0.25">
      <c r="A20" s="13" t="s">
        <v>25</v>
      </c>
      <c r="B20" s="5" t="s">
        <v>27</v>
      </c>
      <c r="C20" s="1">
        <v>355</v>
      </c>
      <c r="D20" s="1">
        <v>1</v>
      </c>
      <c r="E20">
        <f>SUM(C20*D20)</f>
        <v>355</v>
      </c>
      <c r="F20" s="5"/>
      <c r="G20" s="8"/>
      <c r="H20" s="8"/>
    </row>
    <row r="21" spans="1:8" x14ac:dyDescent="0.25">
      <c r="A21" s="13" t="s">
        <v>35</v>
      </c>
      <c r="B21" s="5" t="s">
        <v>34</v>
      </c>
      <c r="C21" s="1">
        <v>67</v>
      </c>
      <c r="D21" s="1">
        <v>2</v>
      </c>
      <c r="E21">
        <f>SUM(C21*D21)</f>
        <v>134</v>
      </c>
      <c r="F21" s="5"/>
      <c r="H21" s="8"/>
    </row>
    <row r="22" spans="1:8" x14ac:dyDescent="0.25">
      <c r="A22" s="13"/>
      <c r="F22" s="5"/>
      <c r="H22" s="8"/>
    </row>
    <row r="23" spans="1:8" x14ac:dyDescent="0.25">
      <c r="A23" s="13" t="s">
        <v>28</v>
      </c>
      <c r="B23" s="5" t="s">
        <v>12</v>
      </c>
      <c r="C23" s="1">
        <v>41</v>
      </c>
      <c r="E23">
        <f>SUM(C23*D23)</f>
        <v>0</v>
      </c>
      <c r="F23" s="5"/>
      <c r="G23" s="5"/>
      <c r="H23" s="8"/>
    </row>
    <row r="24" spans="1:8" x14ac:dyDescent="0.25">
      <c r="A24" s="13" t="s">
        <v>29</v>
      </c>
      <c r="B24" s="5" t="s">
        <v>11</v>
      </c>
      <c r="C24" s="1">
        <v>28</v>
      </c>
      <c r="E24">
        <f>SUM(C24*D24)</f>
        <v>0</v>
      </c>
      <c r="F24" s="5"/>
      <c r="G24" s="8"/>
      <c r="H24" s="8"/>
    </row>
    <row r="25" spans="1:8" x14ac:dyDescent="0.25">
      <c r="F25" s="5"/>
      <c r="G25" s="8"/>
      <c r="H25" s="8"/>
    </row>
    <row r="26" spans="1:8" x14ac:dyDescent="0.25">
      <c r="F26" s="5"/>
      <c r="G26" s="8"/>
      <c r="H26" s="8"/>
    </row>
    <row r="27" spans="1:8" x14ac:dyDescent="0.25">
      <c r="A27" s="13"/>
      <c r="E27" s="1"/>
      <c r="F27" s="5"/>
      <c r="G27" s="8"/>
      <c r="H27" s="8"/>
    </row>
    <row r="28" spans="1:8" x14ac:dyDescent="0.25">
      <c r="A28" s="13"/>
      <c r="E28" s="15">
        <f>SUM(E2:E27)</f>
        <v>3019</v>
      </c>
      <c r="F28" s="5"/>
      <c r="G28" s="8"/>
      <c r="H28" s="8"/>
    </row>
    <row r="29" spans="1:8" x14ac:dyDescent="0.25">
      <c r="A29" s="13"/>
      <c r="E29" s="1"/>
      <c r="F29" s="5"/>
      <c r="G29" s="8"/>
      <c r="H29" s="8"/>
    </row>
    <row r="30" spans="1:8" x14ac:dyDescent="0.25">
      <c r="F30" s="5"/>
      <c r="G30" s="8"/>
      <c r="H30" s="8"/>
    </row>
    <row r="31" spans="1:8" x14ac:dyDescent="0.25">
      <c r="F31" s="5"/>
      <c r="G31" s="8"/>
      <c r="H31" s="8"/>
    </row>
    <row r="32" spans="1:8" x14ac:dyDescent="0.25">
      <c r="A32" s="13"/>
      <c r="E32" s="1"/>
      <c r="F32" s="10"/>
      <c r="G32" s="1"/>
      <c r="H32" s="1"/>
    </row>
    <row r="33" spans="1:8" x14ac:dyDescent="0.25">
      <c r="A33" s="13"/>
      <c r="E33" s="1"/>
      <c r="F33" s="5"/>
      <c r="G33" s="1"/>
      <c r="H33" s="1"/>
    </row>
    <row r="34" spans="1:8" x14ac:dyDescent="0.25">
      <c r="A34" s="13"/>
      <c r="E34" s="1"/>
      <c r="F34" s="5"/>
      <c r="G34" s="1"/>
      <c r="H34" s="1"/>
    </row>
    <row r="35" spans="1:8" x14ac:dyDescent="0.25">
      <c r="A35" s="13"/>
      <c r="G35" s="1"/>
      <c r="H35" s="1"/>
    </row>
    <row r="36" spans="1:8" x14ac:dyDescent="0.25">
      <c r="A36" s="13"/>
      <c r="E36" s="1"/>
      <c r="F36" s="5"/>
      <c r="G36" s="1"/>
      <c r="H36" s="1"/>
    </row>
    <row r="37" spans="1:8" x14ac:dyDescent="0.25">
      <c r="A37" s="13"/>
      <c r="G37" s="1"/>
      <c r="H37" s="1"/>
    </row>
    <row r="38" spans="1:8" x14ac:dyDescent="0.25">
      <c r="A38" s="13"/>
      <c r="G38" s="1"/>
      <c r="H38" s="1"/>
    </row>
    <row r="39" spans="1:8" x14ac:dyDescent="0.25">
      <c r="A39" s="13"/>
      <c r="F39" s="1"/>
      <c r="G39" s="1"/>
      <c r="H39" s="1"/>
    </row>
    <row r="40" spans="1:8" x14ac:dyDescent="0.25">
      <c r="A40" s="13"/>
      <c r="F40" s="1"/>
      <c r="G40" s="1"/>
      <c r="H40" s="1"/>
    </row>
    <row r="41" spans="1:8" x14ac:dyDescent="0.25">
      <c r="A41" s="13"/>
      <c r="F41" s="1"/>
      <c r="G41" s="1"/>
      <c r="H41" s="1"/>
    </row>
    <row r="42" spans="1:8" x14ac:dyDescent="0.25">
      <c r="G42" s="1"/>
      <c r="H42" s="1"/>
    </row>
    <row r="43" spans="1:8" x14ac:dyDescent="0.25">
      <c r="G43" s="1"/>
      <c r="H43" s="1"/>
    </row>
    <row r="44" spans="1:8" x14ac:dyDescent="0.25">
      <c r="G44" s="1"/>
      <c r="H44" s="1"/>
    </row>
    <row r="45" spans="1:8" x14ac:dyDescent="0.25">
      <c r="G45" s="1"/>
      <c r="H45" s="1"/>
    </row>
    <row r="46" spans="1:8" x14ac:dyDescent="0.25">
      <c r="G46" s="1"/>
      <c r="H46" s="1"/>
    </row>
    <row r="47" spans="1:8" x14ac:dyDescent="0.25">
      <c r="A47" s="13"/>
      <c r="F47" s="1"/>
      <c r="G47" s="1"/>
      <c r="H47" s="1"/>
    </row>
    <row r="48" spans="1:8" x14ac:dyDescent="0.25">
      <c r="A48" s="13"/>
      <c r="E48" s="1"/>
      <c r="F48" s="1"/>
      <c r="G48" s="1"/>
      <c r="H48" s="1"/>
    </row>
    <row r="49" spans="1:8" x14ac:dyDescent="0.25">
      <c r="A49" s="13"/>
      <c r="E49" s="1"/>
      <c r="F49" s="1"/>
      <c r="G49" s="1"/>
      <c r="H49" s="1"/>
    </row>
    <row r="50" spans="1:8" x14ac:dyDescent="0.25">
      <c r="A50" s="13"/>
      <c r="E50" s="1"/>
      <c r="F50" s="1"/>
      <c r="G50" s="1"/>
      <c r="H50" s="1"/>
    </row>
    <row r="51" spans="1:8" x14ac:dyDescent="0.25">
      <c r="A51" s="13"/>
      <c r="F51" s="1"/>
      <c r="G51" s="1"/>
      <c r="H51" s="1"/>
    </row>
    <row r="52" spans="1:8" x14ac:dyDescent="0.25">
      <c r="A52" s="13"/>
      <c r="E52" s="1"/>
      <c r="F52" s="1"/>
      <c r="G52" s="1"/>
      <c r="H52" s="1"/>
    </row>
    <row r="53" spans="1:8" x14ac:dyDescent="0.25">
      <c r="A53" s="13"/>
      <c r="F53" s="1"/>
      <c r="G53" s="1"/>
      <c r="H53" s="1"/>
    </row>
    <row r="54" spans="1:8" x14ac:dyDescent="0.25">
      <c r="A54" s="13"/>
      <c r="F54" s="1"/>
      <c r="G54" s="1"/>
      <c r="H54" s="1"/>
    </row>
    <row r="56" spans="1:8" x14ac:dyDescent="0.25">
      <c r="F56" s="1"/>
    </row>
    <row r="57" spans="1:8" x14ac:dyDescent="0.25">
      <c r="F57" s="1"/>
    </row>
    <row r="60" spans="1:8" x14ac:dyDescent="0.25">
      <c r="E60" s="1"/>
    </row>
    <row r="72" spans="5:6" x14ac:dyDescent="0.25">
      <c r="F72" s="1"/>
    </row>
    <row r="74" spans="5:6" x14ac:dyDescent="0.25">
      <c r="E74" s="1"/>
    </row>
    <row r="78" spans="5:6" x14ac:dyDescent="0.25">
      <c r="E78" s="1"/>
    </row>
  </sheetData>
  <phoneticPr fontId="18" type="noConversion"/>
  <hyperlinks>
    <hyperlink ref="B8" r:id="rId1" display="LED MAX7219" xr:uid="{1E4A80B1-A1ED-4971-B110-C4D2EC9BDF2D}"/>
    <hyperlink ref="B15" r:id="rId2" display="SCHRACK ROTARY SWITCH" xr:uid="{C4DF7C7D-DDB8-45BF-A437-6B583CFD7719}"/>
    <hyperlink ref="B16" r:id="rId3" xr:uid="{2E93ED3C-C6C4-4DB8-9085-AB7DC46E1AB7}"/>
    <hyperlink ref="B17" r:id="rId4" xr:uid="{E32D0610-4C22-4143-96D4-42FE9407CDB8}"/>
    <hyperlink ref="B18" r:id="rId5" xr:uid="{83F11D3E-8A8B-4FEB-B3D4-42A68E9E9355}"/>
    <hyperlink ref="B3" r:id="rId6" display="2DIGIT 0.8IN" xr:uid="{580D8A90-A525-4103-80BC-86692308D035}"/>
    <hyperlink ref="B2" r:id="rId7" display="3DIGIT 0.8IN" xr:uid="{F3A0F711-4E3D-437D-B6B1-08FEB77FF404}"/>
    <hyperlink ref="B24" r:id="rId8" xr:uid="{D00301B1-351D-4B39-A492-6C9989CEBCC0}"/>
    <hyperlink ref="B23" r:id="rId9" xr:uid="{3CD4033C-9B3A-4318-9D64-ACE96F523159}"/>
    <hyperlink ref="B19" r:id="rId10" xr:uid="{C37A50F1-209C-4A5D-A411-0A456C588DD1}"/>
    <hyperlink ref="B9" r:id="rId11" xr:uid="{C12FBC33-BE35-4D16-A3DE-C0D5DD8DAB8D}"/>
    <hyperlink ref="B20" r:id="rId12" display="B/W DOUBLE SWITCH" xr:uid="{C90E987D-AD3A-4993-9BF7-652E256C06B3}"/>
    <hyperlink ref="B7" r:id="rId13" display="SD CARD MODULE" xr:uid="{00BC3802-F8D1-45E4-9144-911623178974}"/>
    <hyperlink ref="B6" r:id="rId14" xr:uid="{074DFFA5-B78D-49EA-8698-C94E992C0CE2}"/>
    <hyperlink ref="B5" r:id="rId15" location="relatedFiles" display="ESP32" xr:uid="{115571BD-5AA3-42A8-A209-B76666A562D6}"/>
    <hyperlink ref="B13" r:id="rId16" display="DRIVER " xr:uid="{D06EEAAB-F557-458E-A548-9BBAD34798FD}"/>
    <hyperlink ref="B10" r:id="rId17" display="JUMPER WIRES YURI" xr:uid="{487581BC-3942-40B1-9A68-4FCD1588123D}"/>
    <hyperlink ref="B11" r:id="rId18" display="JUMPER WIRES YAOI" xr:uid="{721B5926-F035-438B-B5B6-1DA9415413DF}"/>
    <hyperlink ref="B12" r:id="rId19" display="JUMPER WIRES STRAIGT" xr:uid="{AEFDAEF5-2992-43DD-8C63-EB43B385D8BA}"/>
    <hyperlink ref="B21" r:id="rId20" xr:uid="{15437A6C-D298-45C0-863D-AE58A8E10838}"/>
  </hyperlinks>
  <pageMargins left="0.7" right="0.7" top="0.78740157499999996" bottom="0.78740157499999996" header="0.3" footer="0.3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sumecBOM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 Menson</dc:creator>
  <cp:lastModifiedBy>Popov Savva</cp:lastModifiedBy>
  <dcterms:created xsi:type="dcterms:W3CDTF">2024-02-09T02:36:46Z</dcterms:created>
  <dcterms:modified xsi:type="dcterms:W3CDTF">2024-09-14T18:28:06Z</dcterms:modified>
</cp:coreProperties>
</file>