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Me\OneDrive\Изображения\Документы\GitHub\RoboCop\- DOCS -\Excel - COMPONENTS\"/>
    </mc:Choice>
  </mc:AlternateContent>
  <xr:revisionPtr revIDLastSave="0" documentId="13_ncr:1_{F69B7BE4-C7CA-4238-A625-B6AC7BFAD88D}" xr6:coauthVersionLast="47" xr6:coauthVersionMax="47" xr10:uidLastSave="{00000000-0000-0000-0000-000000000000}"/>
  <bookViews>
    <workbookView xWindow="-110" yWindow="-110" windowWidth="19420" windowHeight="10300" xr2:uid="{A60CC677-705C-4E78-B7F3-48967EAC04A1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21" i="1"/>
  <c r="J7" i="1"/>
  <c r="J14" i="1"/>
  <c r="J20" i="1" l="1"/>
  <c r="J6" i="1"/>
</calcChain>
</file>

<file path=xl/sharedStrings.xml><?xml version="1.0" encoding="utf-8"?>
<sst xmlns="http://schemas.openxmlformats.org/spreadsheetml/2006/main" count="36" uniqueCount="20">
  <si>
    <t xml:space="preserve">https://bit.ly/3Fn61Bc </t>
  </si>
  <si>
    <t>Závitové vložky M3</t>
  </si>
  <si>
    <t>K nákupu</t>
  </si>
  <si>
    <t>TME</t>
  </si>
  <si>
    <t>název</t>
  </si>
  <si>
    <t>stav</t>
  </si>
  <si>
    <t>odkaz</t>
  </si>
  <si>
    <t>ks</t>
  </si>
  <si>
    <t>cena za kus</t>
  </si>
  <si>
    <t>ceková cena</t>
  </si>
  <si>
    <t>Drátek</t>
  </si>
  <si>
    <t>http://rb.gy/9y54</t>
  </si>
  <si>
    <t>Vývojová deska ESP32</t>
  </si>
  <si>
    <t>Laska kit</t>
  </si>
  <si>
    <t>H-můstek TB6612FNG</t>
  </si>
  <si>
    <t>https://www.laskakit.cz/dvoumotorovy-radic-tb6612fng/?gclid=Cj0KCQiAlKmeBhCkARIsAHy7WVuNh7z5h8IRajd8BqgRfK04_7RggMTipGvV0tUPsLPUbRQILlqR0AQaAup6EALw_wcB</t>
  </si>
  <si>
    <t>https://bit.ly/40A8IaE</t>
  </si>
  <si>
    <t>QTR-1A REFLECTANCE SENSOR</t>
  </si>
  <si>
    <t>H-můstek L298N, dvoumotorový</t>
  </si>
  <si>
    <t>https://bit.ly/3LyOae7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</si>
</sst>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4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sz val="11"/>
      <color rgb="FF111111"/>
      <name val="ProximaNovaRegular"/>
      <charset val="238"/>
    </font>
    <font>
      <u/>
      <sz val="12"/>
      <color rgb="FF0070C0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u/>
      <sz val="12"/>
      <color theme="8" tint="-0.249977111117893"/>
      <name val="Calibri"/>
      <family val="2"/>
      <scheme val="minor"/>
    </font>
    <font>
      <sz val="11"/>
      <color rgb="FF2E353B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 vertical="center"/>
    </xf>
    <xf numFmtId="0" fontId="4" fillId="0" borderId="0" xfId="1" applyFont="1" applyBorder="1"/>
    <xf numFmtId="0" fontId="1" fillId="0" borderId="0" xfId="1" applyBorder="1"/>
    <xf numFmtId="0" fontId="5" fillId="0" borderId="0" xfId="0" applyFont="1" applyAlignment="1">
      <alignment horizontal="left" vertical="center" wrapText="1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 applyFill="1"/>
    <xf numFmtId="0" fontId="3" fillId="0" borderId="0" xfId="0" applyFont="1" applyFill="1"/>
  </cellXfs>
  <cellStyles count="2">
    <cellStyle name="Hypertextový odkaz" xfId="1" builtinId="8"/>
    <cellStyle name="Normální" xfId="0" builtinId="0"/>
  </cellStyles>
  <dxfs count="15"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skakit.cz/dvoumotorovy-radic-tb6612fng/?gclid=Cj0KCQiAlKmeBhCkARIsAHy7WVuNh7z5h8IRajd8BqgRfK04_7RggMTipGvV0tUPsLPUbRQILlqR0AQaAup6EALw_wcB" TargetMode="External"/><Relationship Id="rId2" Type="http://schemas.openxmlformats.org/officeDocument/2006/relationships/hyperlink" Target="http://rb.gy/9y54" TargetMode="External"/><Relationship Id="rId1" Type="http://schemas.openxmlformats.org/officeDocument/2006/relationships/hyperlink" Target="https://bit.ly/3Fn61Bc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bit.ly/3LyOae7" TargetMode="External"/><Relationship Id="rId4" Type="http://schemas.openxmlformats.org/officeDocument/2006/relationships/hyperlink" Target="https://bit.ly/40A8I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45B4-2266-4135-9D72-2FA50B106E4C}">
  <dimension ref="E4:Q30"/>
  <sheetViews>
    <sheetView tabSelected="1" topLeftCell="A9" workbookViewId="0">
      <selection activeCell="J23" sqref="J23"/>
    </sheetView>
  </sheetViews>
  <sheetFormatPr defaultRowHeight="14.5"/>
  <cols>
    <col min="5" max="5" width="34" bestFit="1" customWidth="1"/>
    <col min="6" max="6" width="11.453125" bestFit="1" customWidth="1"/>
    <col min="7" max="7" width="21.81640625" bestFit="1" customWidth="1"/>
    <col min="8" max="8" width="3" bestFit="1" customWidth="1"/>
    <col min="9" max="9" width="10.81640625" bestFit="1" customWidth="1"/>
    <col min="10" max="10" width="11.7265625" bestFit="1" customWidth="1"/>
  </cols>
  <sheetData>
    <row r="4" spans="5:17" ht="15" thickBot="1">
      <c r="G4" s="2" t="s">
        <v>3</v>
      </c>
    </row>
    <row r="5" spans="5:17" ht="15" thickBot="1">
      <c r="E5" s="11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3" t="s">
        <v>9</v>
      </c>
    </row>
    <row r="6" spans="5:17">
      <c r="E6" t="s">
        <v>1</v>
      </c>
      <c r="F6" t="s">
        <v>2</v>
      </c>
      <c r="G6" s="1" t="s">
        <v>0</v>
      </c>
      <c r="H6" s="14">
        <v>10</v>
      </c>
      <c r="I6" s="14">
        <v>16.670000000000002</v>
      </c>
      <c r="J6" s="14">
        <f>I6*H6</f>
        <v>166.70000000000002</v>
      </c>
    </row>
    <row r="7" spans="5:17">
      <c r="E7" t="s">
        <v>17</v>
      </c>
      <c r="F7" t="s">
        <v>2</v>
      </c>
      <c r="G7" s="6" t="s">
        <v>16</v>
      </c>
      <c r="H7">
        <v>6</v>
      </c>
      <c r="I7" s="10">
        <v>109.2</v>
      </c>
      <c r="J7">
        <f>H7*I7</f>
        <v>655.20000000000005</v>
      </c>
    </row>
    <row r="9" spans="5:17">
      <c r="G9" s="1"/>
    </row>
    <row r="10" spans="5:17">
      <c r="G10" s="1"/>
    </row>
    <row r="12" spans="5:17" ht="16" thickBot="1">
      <c r="G12" s="4" t="s">
        <v>10</v>
      </c>
      <c r="H12" s="3"/>
      <c r="I12" s="3"/>
      <c r="J12" s="3"/>
      <c r="M12" s="4"/>
    </row>
    <row r="13" spans="5:17" ht="15" thickBot="1">
      <c r="E13" s="11" t="s">
        <v>4</v>
      </c>
      <c r="F13" s="12" t="s">
        <v>5</v>
      </c>
      <c r="G13" s="12" t="s">
        <v>6</v>
      </c>
      <c r="H13" s="12" t="s">
        <v>7</v>
      </c>
      <c r="I13" s="12" t="s">
        <v>8</v>
      </c>
      <c r="J13" s="13" t="s">
        <v>9</v>
      </c>
    </row>
    <row r="14" spans="5:17" ht="15.5">
      <c r="E14" t="s">
        <v>12</v>
      </c>
      <c r="F14" t="s">
        <v>2</v>
      </c>
      <c r="G14" s="6" t="s">
        <v>11</v>
      </c>
      <c r="H14" s="3">
        <v>2</v>
      </c>
      <c r="I14" s="3">
        <v>207</v>
      </c>
      <c r="J14" s="3">
        <f>H14*I14</f>
        <v>414</v>
      </c>
      <c r="M14" s="1"/>
      <c r="O14" s="4"/>
      <c r="P14" s="4"/>
      <c r="Q14" s="4"/>
    </row>
    <row r="15" spans="5:17">
      <c r="G15" s="6"/>
    </row>
    <row r="17" spans="5:13">
      <c r="G17" s="8"/>
    </row>
    <row r="18" spans="5:13" ht="16" thickBot="1">
      <c r="G18" s="9" t="s">
        <v>13</v>
      </c>
    </row>
    <row r="19" spans="5:13" ht="15" thickBot="1">
      <c r="E19" s="11" t="s">
        <v>4</v>
      </c>
      <c r="F19" s="12" t="s">
        <v>5</v>
      </c>
      <c r="G19" s="12" t="s">
        <v>6</v>
      </c>
      <c r="H19" s="12" t="s">
        <v>7</v>
      </c>
      <c r="I19" s="12" t="s">
        <v>8</v>
      </c>
      <c r="J19" s="13" t="s">
        <v>9</v>
      </c>
    </row>
    <row r="20" spans="5:13" ht="15.5">
      <c r="E20" t="s">
        <v>14</v>
      </c>
      <c r="F20" t="s">
        <v>2</v>
      </c>
      <c r="G20" s="6" t="s">
        <v>15</v>
      </c>
      <c r="H20" s="3">
        <v>2</v>
      </c>
      <c r="I20" s="3">
        <v>278</v>
      </c>
      <c r="J20" s="3">
        <f>H20*I20</f>
        <v>556</v>
      </c>
    </row>
    <row r="21" spans="5:13">
      <c r="E21" s="7" t="s">
        <v>18</v>
      </c>
      <c r="F21" t="s">
        <v>2</v>
      </c>
      <c r="G21" s="6" t="s">
        <v>19</v>
      </c>
      <c r="H21">
        <v>2</v>
      </c>
      <c r="I21">
        <v>58</v>
      </c>
      <c r="J21">
        <f>H21*I21</f>
        <v>116</v>
      </c>
    </row>
    <row r="23" spans="5:13" ht="15.5">
      <c r="I23" s="15"/>
      <c r="J23" s="3">
        <f>SUM(J14:J21)</f>
        <v>1086</v>
      </c>
      <c r="K23" s="3"/>
      <c r="L23" s="3"/>
      <c r="M23" s="3"/>
    </row>
    <row r="24" spans="5:13" ht="15.5">
      <c r="G24" s="3"/>
      <c r="H24" s="3"/>
      <c r="I24" s="3"/>
      <c r="K24" s="3"/>
      <c r="L24" s="3"/>
      <c r="M24" s="3"/>
    </row>
    <row r="25" spans="5:13" ht="15.5">
      <c r="G25" s="5"/>
      <c r="H25" s="3"/>
      <c r="I25" s="3"/>
      <c r="J25" s="3"/>
      <c r="K25" s="3"/>
      <c r="L25" s="3"/>
      <c r="M25" s="3"/>
    </row>
    <row r="26" spans="5:13" ht="15.5">
      <c r="G26" s="3"/>
      <c r="H26" s="3"/>
      <c r="I26" s="16"/>
      <c r="J26" s="3"/>
      <c r="K26" s="3"/>
      <c r="L26" s="3"/>
      <c r="M26" s="3"/>
    </row>
    <row r="27" spans="5:13" ht="15.5">
      <c r="G27" s="4"/>
      <c r="H27" s="3"/>
      <c r="I27" s="3"/>
      <c r="J27" s="3"/>
      <c r="K27" s="3"/>
      <c r="L27" s="3"/>
      <c r="M27" s="3"/>
    </row>
    <row r="28" spans="5:13" ht="15.5">
      <c r="K28" s="3"/>
      <c r="L28" s="3"/>
      <c r="M28" s="3"/>
    </row>
    <row r="29" spans="5:13" ht="15.5">
      <c r="G29" s="6"/>
      <c r="H29" s="3"/>
      <c r="I29" s="3"/>
      <c r="J29" s="3"/>
      <c r="K29" s="3"/>
      <c r="L29" s="3"/>
      <c r="M29" s="3"/>
    </row>
    <row r="30" spans="5:13" ht="15.5">
      <c r="G30" s="3"/>
      <c r="H30" s="3"/>
      <c r="I30" s="3"/>
      <c r="J30" s="3"/>
      <c r="K30" s="3"/>
      <c r="L30" s="3"/>
      <c r="M30" s="3"/>
    </row>
  </sheetData>
  <conditionalFormatting sqref="F6:F7 F9:F11 F25">
    <cfRule type="containsText" dxfId="14" priority="19" operator="containsText" text="Koupeno">
      <formula>NOT(ISERROR(SEARCH("Koupeno",F6)))</formula>
    </cfRule>
    <cfRule type="containsText" dxfId="13" priority="20" operator="containsText" text="Na cestě">
      <formula>NOT(ISERROR(SEARCH("Na cestě",F6)))</formula>
    </cfRule>
    <cfRule type="containsText" dxfId="12" priority="21" operator="containsText" text="K nákupu">
      <formula>NOT(ISERROR(SEARCH("K nákupu",F6)))</formula>
    </cfRule>
  </conditionalFormatting>
  <conditionalFormatting sqref="F20:F21">
    <cfRule type="containsText" dxfId="11" priority="1" operator="containsText" text="Koupeno">
      <formula>NOT(ISERROR(SEARCH("Koupeno",F20)))</formula>
    </cfRule>
    <cfRule type="containsText" dxfId="10" priority="2" operator="containsText" text="Na cestě">
      <formula>NOT(ISERROR(SEARCH("Na cestě",F20)))</formula>
    </cfRule>
    <cfRule type="containsText" dxfId="9" priority="3" operator="containsText" text="K nákupu">
      <formula>NOT(ISERROR(SEARCH("K nákupu",F20)))</formula>
    </cfRule>
  </conditionalFormatting>
  <conditionalFormatting sqref="F29">
    <cfRule type="containsText" dxfId="8" priority="7" operator="containsText" text="Koupeno">
      <formula>NOT(ISERROR(SEARCH("Koupeno",F29)))</formula>
    </cfRule>
    <cfRule type="containsText" dxfId="7" priority="8" operator="containsText" text="Na cestě">
      <formula>NOT(ISERROR(SEARCH("Na cestě",F29)))</formula>
    </cfRule>
    <cfRule type="containsText" dxfId="6" priority="9" operator="containsText" text="K nákupu">
      <formula>NOT(ISERROR(SEARCH("K nákupu",F29)))</formula>
    </cfRule>
  </conditionalFormatting>
  <conditionalFormatting sqref="F22:G23 G21">
    <cfRule type="containsText" dxfId="5" priority="10" operator="containsText" text="Koupeno">
      <formula>NOT(ISERROR(SEARCH("Koupeno",F21)))</formula>
    </cfRule>
    <cfRule type="containsText" dxfId="4" priority="11" operator="containsText" text="Na cestě">
      <formula>NOT(ISERROR(SEARCH("Na cestě",F21)))</formula>
    </cfRule>
    <cfRule type="containsText" dxfId="3" priority="12" operator="containsText" text="K nákupu">
      <formula>NOT(ISERROR(SEARCH("K nákupu",F21)))</formula>
    </cfRule>
  </conditionalFormatting>
  <conditionalFormatting sqref="L14 F14:F17">
    <cfRule type="containsText" dxfId="2" priority="4" operator="containsText" text="Koupeno">
      <formula>NOT(ISERROR(SEARCH("Koupeno",F14)))</formula>
    </cfRule>
    <cfRule type="containsText" dxfId="1" priority="5" operator="containsText" text="Na cestě">
      <formula>NOT(ISERROR(SEARCH("Na cestě",F14)))</formula>
    </cfRule>
    <cfRule type="containsText" dxfId="0" priority="6" operator="containsText" text="K nákupu">
      <formula>NOT(ISERROR(SEARCH("K nákupu",F14)))</formula>
    </cfRule>
  </conditionalFormatting>
  <hyperlinks>
    <hyperlink ref="G6" r:id="rId1" xr:uid="{79624631-DF31-4C85-9AAC-ED00B7886533}"/>
    <hyperlink ref="G14" r:id="rId2" xr:uid="{9DFECAE6-E2B4-4861-B2A6-70714366AC9A}"/>
    <hyperlink ref="G20" r:id="rId3" xr:uid="{FF2966B9-8AF2-478D-8F24-BD4A381F83EF}"/>
    <hyperlink ref="G7" r:id="rId4" xr:uid="{8344A21A-667D-4925-A7C6-8088407FCA26}"/>
    <hyperlink ref="G21" r:id="rId5" xr:uid="{4E071158-C500-4B93-B8DB-C5DC1DFDD021}"/>
  </hyperlinks>
  <pageMargins left="0.7" right="0.7" top="0.78740157499999996" bottom="0.78740157499999996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Balcar</dc:creator>
  <cp:lastModifiedBy>Men Menson</cp:lastModifiedBy>
  <dcterms:created xsi:type="dcterms:W3CDTF">2023-03-14T12:00:22Z</dcterms:created>
  <dcterms:modified xsi:type="dcterms:W3CDTF">2023-04-27T12:20:39Z</dcterms:modified>
</cp:coreProperties>
</file>