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UCS01" sheetId="1" r:id="rId3"/>
    <sheet state="visible" name="UCS02" sheetId="2" r:id="rId4"/>
    <sheet state="visible" name="UCS03" sheetId="3" r:id="rId5"/>
    <sheet state="visible" name="Mediação da Inspeção" sheetId="4" r:id="rId6"/>
  </sheets>
  <definedNames/>
  <calcPr/>
</workbook>
</file>

<file path=xl/sharedStrings.xml><?xml version="1.0" encoding="utf-8"?>
<sst xmlns="http://schemas.openxmlformats.org/spreadsheetml/2006/main" count="122" uniqueCount="49">
  <si>
    <t>Nome do caso de uso:</t>
  </si>
  <si>
    <t>Cadastrar Alunos</t>
  </si>
  <si>
    <t>Cadastrar Usuário</t>
  </si>
  <si>
    <t>Listar Alunos</t>
  </si>
  <si>
    <t>Data da inspeção:</t>
  </si>
  <si>
    <t>20 de Junho de 2017</t>
  </si>
  <si>
    <t>Responsável pela inspeção:</t>
  </si>
  <si>
    <t>Grupo completo</t>
  </si>
  <si>
    <t>Hora inicial:</t>
  </si>
  <si>
    <t>Hora final:</t>
  </si>
  <si>
    <t>Tempo despendido:</t>
  </si>
  <si>
    <t>30 minutos</t>
  </si>
  <si>
    <t>15 minutos</t>
  </si>
  <si>
    <t>Quantidade de páginas inspecionadas:</t>
  </si>
  <si>
    <t>Registros de não-conformidades</t>
  </si>
  <si>
    <t>Nº. da questão</t>
  </si>
  <si>
    <t>Impacto (A/M/B)</t>
  </si>
  <si>
    <t>N/A</t>
  </si>
  <si>
    <t>Sim</t>
  </si>
  <si>
    <t>Não</t>
  </si>
  <si>
    <t>Qtde</t>
  </si>
  <si>
    <t>Observações (Localização, obs.)</t>
  </si>
  <si>
    <t xml:space="preserve">A
</t>
  </si>
  <si>
    <t>x</t>
  </si>
  <si>
    <t>Termos passiveis de mais de uma interpretaçao</t>
  </si>
  <si>
    <t xml:space="preserve">B
</t>
  </si>
  <si>
    <t xml:space="preserve">x
</t>
  </si>
  <si>
    <t>O caso de uso está sendo descrito no futuro.</t>
  </si>
  <si>
    <t>Está na voz passiva.</t>
  </si>
  <si>
    <t>Regras de Negocio separadas do caso de uso</t>
  </si>
  <si>
    <t>Informações além do necessário.</t>
  </si>
  <si>
    <t>Outras Observações:</t>
  </si>
  <si>
    <t>Critério de Aceite (em%): 30%</t>
  </si>
  <si>
    <t>Impacto</t>
  </si>
  <si>
    <t>peso</t>
  </si>
  <si>
    <t xml:space="preserve">Qtde de questões aplicadas </t>
  </si>
  <si>
    <t>Qtde de não conformidades encontradas</t>
  </si>
  <si>
    <t>Peso total</t>
  </si>
  <si>
    <t>Peso das não-conformidades</t>
  </si>
  <si>
    <t>Resumo quantitativo</t>
  </si>
  <si>
    <t>Descrição do resultado quantitativo (Aprovado ou reprovado)</t>
  </si>
  <si>
    <t xml:space="preserve">Alto </t>
  </si>
  <si>
    <t>MQ=</t>
  </si>
  <si>
    <t>Aprovado</t>
  </si>
  <si>
    <t>Médio</t>
  </si>
  <si>
    <t>Baixo</t>
  </si>
  <si>
    <t>Total</t>
  </si>
  <si>
    <t>TotalPT=</t>
  </si>
  <si>
    <t>TotalNC=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</si>
</sst>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7">
    <font>
      <sz val="10.0"/>
      <color rgb="FF000000"/>
      <name val="Arial"/>
    </font>
    <font/>
    <font>
      <sz val="10.0"/>
    </font>
    <font>
      <b/>
    </font>
    <font>
      <b/>
      <sz val="10.0"/>
    </font>
    <font>
      <sz val="11.0"/>
      <color rgb="FF7E3794"/>
    </font>
    <font>
      <sz val="11.0"/>
    </font>
  </fonts>
  <fills count="5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/>
    </xf>
    <xf borderId="1" fillId="0" fontId="2" numFmtId="0" xfId="0" applyAlignment="1" applyBorder="1" applyFont="1">
      <alignment/>
    </xf>
    <xf borderId="0" fillId="0" fontId="2" numFmtId="0" xfId="0" applyAlignment="1" applyFont="1">
      <alignment horizontal="center"/>
    </xf>
    <xf borderId="2" fillId="2" fontId="2" numFmtId="0" xfId="0" applyAlignment="1" applyBorder="1" applyFont="1">
      <alignment/>
    </xf>
    <xf borderId="0" fillId="0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3" fillId="3" fontId="1" numFmtId="0" xfId="0" applyAlignment="1" applyBorder="1" applyFill="1" applyFont="1">
      <alignment horizontal="center" vertical="center" wrapText="1"/>
    </xf>
    <xf borderId="4" fillId="3" fontId="1" numFmtId="0" xfId="0" applyAlignment="1" applyBorder="1" applyFont="1">
      <alignment horizontal="center" vertical="center" wrapText="1"/>
    </xf>
    <xf borderId="5" fillId="0" fontId="1" numFmtId="0" xfId="0" applyBorder="1" applyFont="1"/>
    <xf borderId="6" fillId="0" fontId="1" numFmtId="0" xfId="0" applyBorder="1" applyFont="1"/>
    <xf borderId="2" fillId="0" fontId="1" numFmtId="0" xfId="0" applyBorder="1" applyFont="1"/>
    <xf borderId="1" fillId="3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0" fontId="1" numFmtId="0" xfId="0" applyAlignment="1" applyBorder="1" applyFont="1">
      <alignment horizontal="center" vertical="center" wrapText="1"/>
    </xf>
    <xf borderId="1" fillId="0" fontId="1" numFmtId="0" xfId="0" applyBorder="1" applyFont="1"/>
    <xf borderId="4" fillId="0" fontId="1" numFmtId="0" xfId="0" applyAlignment="1" applyBorder="1" applyFont="1">
      <alignment horizontal="center" vertical="center" wrapText="1"/>
    </xf>
    <xf borderId="7" fillId="0" fontId="2" numFmtId="0" xfId="0" applyBorder="1" applyFont="1"/>
    <xf borderId="8" fillId="0" fontId="1" numFmtId="0" xfId="0" applyAlignment="1" applyBorder="1" applyFont="1">
      <alignment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7" fillId="0" fontId="2" numFmtId="0" xfId="0" applyAlignment="1" applyBorder="1" applyFont="1">
      <alignment wrapText="1"/>
    </xf>
    <xf borderId="14" fillId="0" fontId="1" numFmtId="0" xfId="0" applyBorder="1" applyFont="1"/>
    <xf borderId="4" fillId="0" fontId="1" numFmtId="0" xfId="0" applyAlignment="1" applyBorder="1" applyFont="1">
      <alignment horizontal="left" vertical="center" wrapText="1"/>
    </xf>
    <xf borderId="0" fillId="0" fontId="1" numFmtId="0" xfId="0" applyAlignment="1" applyFont="1">
      <alignment wrapText="1"/>
    </xf>
    <xf borderId="1" fillId="0" fontId="3" numFmtId="0" xfId="0" applyAlignment="1" applyBorder="1" applyFont="1">
      <alignment horizontal="center" vertical="center" wrapText="1"/>
    </xf>
    <xf borderId="4" fillId="0" fontId="3" numFmtId="0" xfId="0" applyAlignment="1" applyBorder="1" applyFont="1">
      <alignment horizontal="center" vertical="center" wrapText="1"/>
    </xf>
    <xf borderId="4" fillId="4" fontId="4" numFmtId="0" xfId="0" applyAlignment="1" applyBorder="1" applyFill="1" applyFont="1">
      <alignment horizontal="center" vertical="center" wrapText="1"/>
    </xf>
    <xf borderId="0" fillId="4" fontId="5" numFmtId="0" xfId="0" applyAlignment="1" applyFont="1">
      <alignment horizontal="center"/>
    </xf>
    <xf borderId="4" fillId="4" fontId="6" numFmtId="0" xfId="0" applyAlignment="1" applyBorder="1" applyFont="1">
      <alignment horizontal="center"/>
    </xf>
    <xf borderId="3" fillId="0" fontId="1" numFmtId="0" xfId="0" applyAlignment="1" applyBorder="1" applyFont="1">
      <alignment horizontal="center" vertical="center" wrapText="1"/>
    </xf>
    <xf borderId="3" fillId="0" fontId="1" numFmtId="10" xfId="0" applyAlignment="1" applyBorder="1" applyFont="1" applyNumberFormat="1">
      <alignment horizontal="center" vertical="center" wrapText="1"/>
    </xf>
    <xf borderId="4" fillId="0" fontId="1" numFmtId="0" xfId="0" applyAlignment="1" applyBorder="1" applyFont="1">
      <alignment horizontal="center" vertical="center" wrapText="1"/>
    </xf>
    <xf borderId="0" fillId="4" fontId="6" numFmtId="0" xfId="0" applyAlignment="1" applyFont="1">
      <alignment horizontal="center"/>
    </xf>
    <xf borderId="15" fillId="0" fontId="1" numFmtId="0" xfId="0" applyBorder="1" applyFont="1"/>
    <xf borderId="0" fillId="4" fontId="6" numFmtId="0" xfId="0" applyAlignment="1" applyFont="1">
      <alignment horizontal="center" vertical="center"/>
    </xf>
    <xf borderId="1" fillId="0" fontId="1" numFmtId="0" xfId="0" applyAlignment="1" applyBorder="1" applyFont="1">
      <alignment horizontal="left" vertical="center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FFFFF"/>
          <bgColor rgb="FFFFFFFF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4.29"/>
    <col customWidth="1" min="2" max="2" width="14.71"/>
    <col customWidth="1" min="3" max="4" width="6.29"/>
    <col customWidth="1" min="5" max="5" width="7.14"/>
    <col customWidth="1" min="6" max="6" width="7.57"/>
  </cols>
  <sheetData>
    <row r="1">
      <c r="A1" s="1"/>
    </row>
    <row r="2">
      <c r="A2" s="3" t="s">
        <v>0</v>
      </c>
      <c r="B2" s="4" t="s">
        <v>2</v>
      </c>
    </row>
    <row r="3">
      <c r="A3" s="3" t="s">
        <v>4</v>
      </c>
      <c r="B3" s="4" t="s">
        <v>5</v>
      </c>
    </row>
    <row r="4">
      <c r="A4" s="3" t="s">
        <v>6</v>
      </c>
      <c r="B4" s="6" t="s">
        <v>7</v>
      </c>
    </row>
    <row r="5">
      <c r="A5" s="3" t="s">
        <v>8</v>
      </c>
      <c r="B5" s="7">
        <v>0.4375</v>
      </c>
    </row>
    <row r="6">
      <c r="A6" s="3" t="s">
        <v>9</v>
      </c>
      <c r="B6" s="7">
        <v>0.4583333333333333</v>
      </c>
    </row>
    <row r="7">
      <c r="A7" s="3" t="s">
        <v>10</v>
      </c>
      <c r="B7" s="6" t="s">
        <v>11</v>
      </c>
    </row>
    <row r="8">
      <c r="A8" s="3" t="s">
        <v>13</v>
      </c>
      <c r="B8" s="6">
        <v>1.0</v>
      </c>
    </row>
    <row r="9">
      <c r="A9" s="3" t="s">
        <v>14</v>
      </c>
      <c r="B9" s="6">
        <v>4.0</v>
      </c>
    </row>
    <row r="10" ht="23.25" customHeight="1">
      <c r="A10" s="8" t="s">
        <v>15</v>
      </c>
      <c r="B10" s="8" t="s">
        <v>16</v>
      </c>
      <c r="C10" s="9" t="s">
        <v>14</v>
      </c>
      <c r="D10" s="10"/>
      <c r="E10" s="10"/>
      <c r="F10" s="10"/>
      <c r="G10" s="10"/>
      <c r="H10" s="11"/>
    </row>
    <row r="11">
      <c r="A11" s="12"/>
      <c r="B11" s="12"/>
      <c r="C11" s="13" t="s">
        <v>17</v>
      </c>
      <c r="D11" s="13" t="s">
        <v>18</v>
      </c>
      <c r="E11" s="13" t="s">
        <v>19</v>
      </c>
      <c r="F11" s="13" t="s">
        <v>20</v>
      </c>
      <c r="G11" s="9" t="s">
        <v>21</v>
      </c>
      <c r="H11" s="11"/>
    </row>
    <row r="12" ht="19.5" customHeight="1">
      <c r="A12" s="14">
        <v>12.0</v>
      </c>
      <c r="B12" s="14" t="s">
        <v>22</v>
      </c>
      <c r="C12" s="15"/>
      <c r="D12" s="14" t="s">
        <v>23</v>
      </c>
      <c r="E12" s="16"/>
      <c r="F12" s="14">
        <v>1.0</v>
      </c>
      <c r="G12" s="17" t="s">
        <v>24</v>
      </c>
      <c r="H12" s="11"/>
    </row>
    <row r="13" ht="22.5" customHeight="1">
      <c r="A13" s="14">
        <v>9.0</v>
      </c>
      <c r="B13" s="14" t="s">
        <v>25</v>
      </c>
      <c r="C13" s="15"/>
      <c r="D13" s="14" t="s">
        <v>26</v>
      </c>
      <c r="E13" s="16"/>
      <c r="F13" s="14">
        <v>1.0</v>
      </c>
      <c r="G13" s="17" t="s">
        <v>27</v>
      </c>
      <c r="H13" s="11"/>
    </row>
    <row r="14">
      <c r="A14" s="14">
        <v>8.0</v>
      </c>
      <c r="B14" s="14" t="s">
        <v>25</v>
      </c>
      <c r="C14" s="14"/>
      <c r="D14" s="14" t="s">
        <v>23</v>
      </c>
      <c r="E14" s="16"/>
      <c r="F14" s="14">
        <v>1.0</v>
      </c>
      <c r="G14" s="17" t="s">
        <v>28</v>
      </c>
      <c r="H14" s="11"/>
    </row>
    <row r="15">
      <c r="A15" s="14">
        <v>25.0</v>
      </c>
      <c r="B15" s="14" t="s">
        <v>25</v>
      </c>
      <c r="C15" s="14"/>
      <c r="D15" s="14" t="s">
        <v>23</v>
      </c>
      <c r="E15" s="16"/>
      <c r="F15" s="14">
        <v>0.0</v>
      </c>
      <c r="G15" s="17" t="s">
        <v>29</v>
      </c>
      <c r="H15" s="11"/>
    </row>
    <row r="16">
      <c r="A16" s="14">
        <v>18.0</v>
      </c>
      <c r="B16" s="14" t="s">
        <v>22</v>
      </c>
      <c r="C16" s="14"/>
      <c r="D16" s="14" t="s">
        <v>23</v>
      </c>
      <c r="E16" s="16"/>
      <c r="F16" s="14">
        <v>0.0</v>
      </c>
      <c r="G16" s="17" t="s">
        <v>30</v>
      </c>
      <c r="H16" s="11"/>
    </row>
    <row r="17">
      <c r="A17" s="19" t="s">
        <v>31</v>
      </c>
      <c r="B17" s="21"/>
      <c r="C17" s="21"/>
      <c r="D17" s="21"/>
      <c r="E17" s="21"/>
      <c r="F17" s="21"/>
      <c r="G17" s="21"/>
      <c r="H17" s="23"/>
    </row>
    <row r="18">
      <c r="A18" s="22"/>
      <c r="B18" s="24"/>
      <c r="C18" s="24"/>
      <c r="D18" s="24"/>
      <c r="E18" s="24"/>
      <c r="F18" s="24"/>
      <c r="G18" s="24"/>
      <c r="H18" s="26"/>
    </row>
  </sheetData>
  <mergeCells count="18">
    <mergeCell ref="A10:A11"/>
    <mergeCell ref="B10:B11"/>
    <mergeCell ref="B4:H4"/>
    <mergeCell ref="B5:H5"/>
    <mergeCell ref="B3:H3"/>
    <mergeCell ref="B2:H2"/>
    <mergeCell ref="C10:H10"/>
    <mergeCell ref="B9:H9"/>
    <mergeCell ref="B7:H7"/>
    <mergeCell ref="B8:H8"/>
    <mergeCell ref="B6:H6"/>
    <mergeCell ref="G12:H12"/>
    <mergeCell ref="G11:H11"/>
    <mergeCell ref="G14:H14"/>
    <mergeCell ref="G16:H16"/>
    <mergeCell ref="G13:H13"/>
    <mergeCell ref="A17:H18"/>
    <mergeCell ref="G15:H15"/>
  </mergeCells>
  <conditionalFormatting sqref="A2 C2:E2 A3:A9">
    <cfRule type="notContainsBlanks" dxfId="0" priority="1">
      <formula>LEN(TRIM(A2))&gt;0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29"/>
  </cols>
  <sheetData>
    <row r="2">
      <c r="A2" s="2" t="s">
        <v>0</v>
      </c>
      <c r="B2" s="4" t="s">
        <v>1</v>
      </c>
    </row>
    <row r="3">
      <c r="A3" s="5" t="s">
        <v>4</v>
      </c>
      <c r="B3" s="4" t="s">
        <v>5</v>
      </c>
    </row>
    <row r="4">
      <c r="A4" s="5" t="s">
        <v>6</v>
      </c>
      <c r="B4" s="6" t="s">
        <v>7</v>
      </c>
    </row>
    <row r="5">
      <c r="A5" s="5" t="s">
        <v>8</v>
      </c>
      <c r="B5" s="7">
        <v>0.4583333333333333</v>
      </c>
    </row>
    <row r="6">
      <c r="A6" s="5" t="s">
        <v>9</v>
      </c>
      <c r="B6" s="7">
        <v>0.4791666666666667</v>
      </c>
    </row>
    <row r="7">
      <c r="A7" s="5" t="s">
        <v>10</v>
      </c>
      <c r="B7" s="6" t="s">
        <v>11</v>
      </c>
    </row>
    <row r="8">
      <c r="A8" s="5" t="s">
        <v>13</v>
      </c>
      <c r="B8" s="6">
        <v>1.0</v>
      </c>
    </row>
    <row r="9">
      <c r="A9" s="5" t="s">
        <v>14</v>
      </c>
      <c r="B9" s="6">
        <v>4.0</v>
      </c>
    </row>
    <row r="10">
      <c r="A10" s="8" t="s">
        <v>15</v>
      </c>
      <c r="B10" s="8" t="s">
        <v>16</v>
      </c>
      <c r="C10" s="9" t="s">
        <v>14</v>
      </c>
      <c r="D10" s="10"/>
      <c r="E10" s="10"/>
      <c r="F10" s="10"/>
      <c r="G10" s="10"/>
      <c r="H10" s="11"/>
    </row>
    <row r="11">
      <c r="A11" s="12"/>
      <c r="B11" s="12"/>
      <c r="C11" s="13" t="s">
        <v>17</v>
      </c>
      <c r="D11" s="13" t="s">
        <v>18</v>
      </c>
      <c r="E11" s="13" t="s">
        <v>19</v>
      </c>
      <c r="F11" s="13" t="s">
        <v>20</v>
      </c>
      <c r="G11" s="9" t="s">
        <v>21</v>
      </c>
      <c r="H11" s="11"/>
    </row>
    <row r="12">
      <c r="A12" s="14">
        <v>12.0</v>
      </c>
      <c r="B12" s="14" t="s">
        <v>22</v>
      </c>
      <c r="C12" s="15"/>
      <c r="D12" s="14" t="s">
        <v>23</v>
      </c>
      <c r="E12" s="16"/>
      <c r="F12" s="14">
        <v>1.0</v>
      </c>
      <c r="G12" s="17" t="s">
        <v>24</v>
      </c>
      <c r="H12" s="11"/>
    </row>
    <row r="13">
      <c r="A13" s="14">
        <v>9.0</v>
      </c>
      <c r="B13" s="14" t="s">
        <v>25</v>
      </c>
      <c r="C13" s="15"/>
      <c r="D13" s="14" t="s">
        <v>26</v>
      </c>
      <c r="E13" s="16"/>
      <c r="F13" s="14">
        <v>1.0</v>
      </c>
      <c r="G13" s="17" t="s">
        <v>27</v>
      </c>
      <c r="H13" s="11"/>
    </row>
    <row r="14">
      <c r="A14" s="14">
        <v>8.0</v>
      </c>
      <c r="B14" s="14" t="s">
        <v>25</v>
      </c>
      <c r="C14" s="14"/>
      <c r="D14" s="14" t="s">
        <v>23</v>
      </c>
      <c r="E14" s="16"/>
      <c r="F14" s="14">
        <v>1.0</v>
      </c>
      <c r="G14" s="17" t="s">
        <v>28</v>
      </c>
      <c r="H14" s="11"/>
    </row>
    <row r="15">
      <c r="A15" s="14">
        <v>18.0</v>
      </c>
      <c r="B15" s="14" t="s">
        <v>22</v>
      </c>
      <c r="C15" s="14"/>
      <c r="D15" s="14" t="s">
        <v>23</v>
      </c>
      <c r="E15" s="16"/>
      <c r="F15" s="14">
        <v>0.0</v>
      </c>
      <c r="G15" s="17" t="s">
        <v>30</v>
      </c>
      <c r="H15" s="11"/>
    </row>
    <row r="16">
      <c r="A16" s="14">
        <v>25.0</v>
      </c>
      <c r="B16" s="14" t="s">
        <v>25</v>
      </c>
      <c r="C16" s="14"/>
      <c r="D16" s="14" t="s">
        <v>23</v>
      </c>
      <c r="E16" s="16"/>
      <c r="F16" s="14">
        <v>1.0</v>
      </c>
      <c r="G16" s="17" t="s">
        <v>29</v>
      </c>
      <c r="H16" s="11"/>
    </row>
    <row r="17">
      <c r="A17" s="18" t="s">
        <v>31</v>
      </c>
      <c r="H17" s="20"/>
    </row>
    <row r="18">
      <c r="A18" s="22"/>
      <c r="B18" s="24"/>
      <c r="C18" s="24"/>
      <c r="D18" s="24"/>
      <c r="E18" s="24"/>
      <c r="F18" s="24"/>
      <c r="G18" s="24"/>
      <c r="H18" s="26"/>
    </row>
  </sheetData>
  <mergeCells count="18">
    <mergeCell ref="G12:H12"/>
    <mergeCell ref="G14:H14"/>
    <mergeCell ref="G13:H13"/>
    <mergeCell ref="G16:H16"/>
    <mergeCell ref="A17:H18"/>
    <mergeCell ref="G15:H15"/>
    <mergeCell ref="B9:H9"/>
    <mergeCell ref="C10:H10"/>
    <mergeCell ref="A10:A11"/>
    <mergeCell ref="B10:B11"/>
    <mergeCell ref="B6:H6"/>
    <mergeCell ref="B7:H7"/>
    <mergeCell ref="B5:H5"/>
    <mergeCell ref="B4:H4"/>
    <mergeCell ref="B2:H2"/>
    <mergeCell ref="B3:H3"/>
    <mergeCell ref="G11:H11"/>
    <mergeCell ref="B8:H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0"/>
  </cols>
  <sheetData>
    <row r="2">
      <c r="A2" s="2" t="s">
        <v>0</v>
      </c>
      <c r="B2" s="4" t="s">
        <v>3</v>
      </c>
    </row>
    <row r="3">
      <c r="A3" s="5" t="s">
        <v>4</v>
      </c>
      <c r="B3" s="4" t="s">
        <v>5</v>
      </c>
    </row>
    <row r="4">
      <c r="A4" s="5" t="s">
        <v>6</v>
      </c>
      <c r="B4" s="6" t="s">
        <v>7</v>
      </c>
    </row>
    <row r="5">
      <c r="A5" s="5" t="s">
        <v>8</v>
      </c>
      <c r="B5" s="7">
        <v>0.4791666666666667</v>
      </c>
    </row>
    <row r="6">
      <c r="A6" s="5" t="s">
        <v>9</v>
      </c>
      <c r="B6" s="7">
        <v>0.4895833333333333</v>
      </c>
    </row>
    <row r="7">
      <c r="A7" s="5" t="s">
        <v>10</v>
      </c>
      <c r="B7" s="6" t="s">
        <v>12</v>
      </c>
    </row>
    <row r="8">
      <c r="A8" s="5" t="s">
        <v>13</v>
      </c>
      <c r="B8" s="6">
        <v>1.0</v>
      </c>
    </row>
    <row r="9">
      <c r="A9" s="5" t="s">
        <v>14</v>
      </c>
      <c r="B9" s="6">
        <v>4.0</v>
      </c>
    </row>
    <row r="10">
      <c r="A10" s="8" t="s">
        <v>15</v>
      </c>
      <c r="B10" s="8" t="s">
        <v>16</v>
      </c>
      <c r="C10" s="9" t="s">
        <v>14</v>
      </c>
      <c r="D10" s="10"/>
      <c r="E10" s="10"/>
      <c r="F10" s="10"/>
      <c r="G10" s="10"/>
      <c r="H10" s="11"/>
    </row>
    <row r="11">
      <c r="A11" s="12"/>
      <c r="B11" s="12"/>
      <c r="C11" s="13" t="s">
        <v>17</v>
      </c>
      <c r="D11" s="13" t="s">
        <v>18</v>
      </c>
      <c r="E11" s="13" t="s">
        <v>19</v>
      </c>
      <c r="F11" s="13" t="s">
        <v>20</v>
      </c>
      <c r="G11" s="9" t="s">
        <v>21</v>
      </c>
      <c r="H11" s="11"/>
    </row>
    <row r="12">
      <c r="A12" s="14">
        <v>12.0</v>
      </c>
      <c r="B12" s="14" t="s">
        <v>22</v>
      </c>
      <c r="C12" s="15"/>
      <c r="D12" s="14" t="s">
        <v>23</v>
      </c>
      <c r="E12" s="16"/>
      <c r="F12" s="14">
        <v>1.0</v>
      </c>
      <c r="G12" s="17" t="s">
        <v>24</v>
      </c>
      <c r="H12" s="11"/>
    </row>
    <row r="13">
      <c r="A13" s="14">
        <v>9.0</v>
      </c>
      <c r="B13" s="14" t="s">
        <v>25</v>
      </c>
      <c r="C13" s="15"/>
      <c r="D13" s="14" t="s">
        <v>26</v>
      </c>
      <c r="E13" s="16"/>
      <c r="F13" s="14">
        <v>1.0</v>
      </c>
      <c r="G13" s="17" t="s">
        <v>27</v>
      </c>
      <c r="H13" s="11"/>
    </row>
    <row r="14">
      <c r="A14" s="14">
        <v>18.0</v>
      </c>
      <c r="B14" s="14" t="s">
        <v>22</v>
      </c>
      <c r="C14" s="14"/>
      <c r="D14" s="14" t="s">
        <v>23</v>
      </c>
      <c r="E14" s="16"/>
      <c r="F14" s="14">
        <v>0.0</v>
      </c>
      <c r="G14" s="17" t="s">
        <v>30</v>
      </c>
      <c r="H14" s="11"/>
    </row>
    <row r="15">
      <c r="A15" s="14">
        <v>8.0</v>
      </c>
      <c r="B15" s="14" t="s">
        <v>25</v>
      </c>
      <c r="C15" s="14"/>
      <c r="D15" s="14" t="s">
        <v>23</v>
      </c>
      <c r="E15" s="16"/>
      <c r="F15" s="14">
        <v>1.0</v>
      </c>
      <c r="G15" s="17" t="s">
        <v>28</v>
      </c>
      <c r="H15" s="11"/>
    </row>
    <row r="16">
      <c r="A16" s="25" t="s">
        <v>31</v>
      </c>
      <c r="H16" s="20"/>
    </row>
    <row r="17">
      <c r="A17" s="22"/>
      <c r="B17" s="24"/>
      <c r="C17" s="24"/>
      <c r="D17" s="24"/>
      <c r="E17" s="24"/>
      <c r="F17" s="24"/>
      <c r="G17" s="24"/>
      <c r="H17" s="26"/>
    </row>
  </sheetData>
  <mergeCells count="17">
    <mergeCell ref="G15:H15"/>
    <mergeCell ref="A16:H17"/>
    <mergeCell ref="G13:H13"/>
    <mergeCell ref="G14:H14"/>
    <mergeCell ref="C10:H10"/>
    <mergeCell ref="G11:H11"/>
    <mergeCell ref="G12:H12"/>
    <mergeCell ref="B6:H6"/>
    <mergeCell ref="B7:H7"/>
    <mergeCell ref="B10:B11"/>
    <mergeCell ref="A10:A11"/>
    <mergeCell ref="B5:H5"/>
    <mergeCell ref="B4:H4"/>
    <mergeCell ref="B3:H3"/>
    <mergeCell ref="B2:H2"/>
    <mergeCell ref="B9:H9"/>
    <mergeCell ref="B8:H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5" max="5" width="9.71"/>
    <col customWidth="1" min="6" max="6" width="8.71"/>
    <col customWidth="1" min="7" max="7" width="9.57"/>
    <col customWidth="1" min="8" max="8" width="10.43"/>
    <col customWidth="1" min="9" max="9" width="6.71"/>
    <col customWidth="1" min="10" max="10" width="12.71"/>
  </cols>
  <sheetData>
    <row r="1">
      <c r="A1" s="27" t="s">
        <v>32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28"/>
    </row>
    <row r="2">
      <c r="A2" s="29" t="s">
        <v>33</v>
      </c>
      <c r="B2" s="29" t="s">
        <v>34</v>
      </c>
      <c r="C2" s="29" t="s">
        <v>35</v>
      </c>
      <c r="D2" s="29" t="s">
        <v>36</v>
      </c>
      <c r="E2" s="30" t="s">
        <v>37</v>
      </c>
      <c r="F2" s="11"/>
      <c r="G2" s="30" t="s">
        <v>38</v>
      </c>
      <c r="H2" s="11"/>
      <c r="I2" s="31" t="s">
        <v>39</v>
      </c>
      <c r="J2" s="11"/>
      <c r="K2" s="29" t="s">
        <v>40</v>
      </c>
      <c r="L2" s="28"/>
    </row>
    <row r="3">
      <c r="A3" s="14" t="s">
        <v>41</v>
      </c>
      <c r="B3" s="14">
        <v>0.3</v>
      </c>
      <c r="C3" s="14">
        <v>6.0</v>
      </c>
      <c r="D3" s="14">
        <v>1.0</v>
      </c>
      <c r="E3" s="32">
        <f>C3*B3</f>
        <v>1.8</v>
      </c>
      <c r="G3" s="33">
        <f t="shared" ref="G3:G5" si="1">(D3*B3)</f>
        <v>0.3</v>
      </c>
      <c r="H3" s="11"/>
      <c r="I3" s="34" t="s">
        <v>42</v>
      </c>
      <c r="J3" s="35">
        <f>(H6/F6)</f>
        <v>0.2307692308</v>
      </c>
      <c r="K3" s="34" t="s">
        <v>43</v>
      </c>
      <c r="L3" s="28"/>
    </row>
    <row r="4">
      <c r="A4" s="14" t="s">
        <v>44</v>
      </c>
      <c r="B4" s="14">
        <v>0.2</v>
      </c>
      <c r="C4" s="14">
        <v>0.0</v>
      </c>
      <c r="D4" s="14">
        <v>0.0</v>
      </c>
      <c r="E4" s="36">
        <f>((C4*B4))</f>
        <v>0</v>
      </c>
      <c r="F4" s="11"/>
      <c r="G4" s="37">
        <f t="shared" si="1"/>
        <v>0</v>
      </c>
      <c r="I4" s="38"/>
      <c r="J4" s="38"/>
      <c r="K4" s="38"/>
      <c r="L4" s="28"/>
    </row>
    <row r="5">
      <c r="A5" s="14" t="s">
        <v>45</v>
      </c>
      <c r="B5" s="14">
        <v>0.1</v>
      </c>
      <c r="C5" s="14">
        <v>8.0</v>
      </c>
      <c r="D5" s="14">
        <v>3.0</v>
      </c>
      <c r="E5" s="39">
        <f>(C5*B5)</f>
        <v>0.8</v>
      </c>
      <c r="G5" s="36">
        <f t="shared" si="1"/>
        <v>0.3</v>
      </c>
      <c r="H5" s="11"/>
      <c r="I5" s="38"/>
      <c r="J5" s="38"/>
      <c r="K5" s="38"/>
      <c r="L5" s="28"/>
    </row>
    <row r="6">
      <c r="A6" s="17" t="s">
        <v>46</v>
      </c>
      <c r="B6" s="11"/>
      <c r="C6" s="14">
        <f t="shared" ref="C6:D6" si="2">(C3+C4+C5)</f>
        <v>14</v>
      </c>
      <c r="D6" s="14">
        <f t="shared" si="2"/>
        <v>4</v>
      </c>
      <c r="E6" s="40" t="s">
        <v>47</v>
      </c>
      <c r="F6" s="40">
        <f>((C3*B3)+(C4*B4)+(C5*B5))</f>
        <v>2.6</v>
      </c>
      <c r="G6" s="40" t="s">
        <v>48</v>
      </c>
      <c r="H6" s="40">
        <f>((D3*B3)+(D4*B4)+(D5*B5))</f>
        <v>0.6</v>
      </c>
      <c r="I6" s="12"/>
      <c r="J6" s="12"/>
      <c r="K6" s="12"/>
      <c r="L6" s="28"/>
    </row>
  </sheetData>
  <mergeCells count="14">
    <mergeCell ref="E4:F4"/>
    <mergeCell ref="E5:F5"/>
    <mergeCell ref="E3:F3"/>
    <mergeCell ref="A6:B6"/>
    <mergeCell ref="G5:H5"/>
    <mergeCell ref="G4:H4"/>
    <mergeCell ref="J3:J6"/>
    <mergeCell ref="K3:K6"/>
    <mergeCell ref="G2:H2"/>
    <mergeCell ref="G3:H3"/>
    <mergeCell ref="A1:K1"/>
    <mergeCell ref="I2:J2"/>
    <mergeCell ref="I3:I6"/>
    <mergeCell ref="E2:F2"/>
  </mergeCells>
  <conditionalFormatting sqref="C3 B3">
    <cfRule type="notContainsBlanks" dxfId="1" priority="1">
      <formula>LEN(TRIM(C3))&gt;0</formula>
    </cfRule>
  </conditionalFormatting>
  <drawing r:id="rId1"/>
</worksheet>
</file>