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1" sheetId="1" r:id="rId1"/>
  </sheets>
  <definedNames>
    <definedName name="BuyerSec">'Sheet1'!$B$4</definedName>
    <definedName name="MinRefundAtDispute">'Sheet1'!$B$2</definedName>
    <definedName name="SellerSec">'Sheet1'!$B$5</definedName>
    <definedName name="TotalPot">'Sheet1'!$B$6</definedName>
    <definedName name="TradeAmount">'Sheet1'!$B$3</definedName>
  </definedNames>
  <calcPr fullCalcOnLoad="1"/>
</workbook>
</file>

<file path=xl/sharedStrings.xml><?xml version="1.0" encoding="utf-8"?>
<sst xmlns="http://schemas.openxmlformats.org/spreadsheetml/2006/main" count="26" uniqueCount="15">
  <si>
    <t>&lt;&lt;&lt;&lt;&lt;&lt;&lt;&lt;&lt;&lt; trade parameters &gt;&gt;&gt;&gt;&gt;&gt;&gt;&gt;&gt;&gt;</t>
  </si>
  <si>
    <t>minrefundAtDispute</t>
  </si>
  <si>
    <t>trade amt</t>
  </si>
  <si>
    <t>buyer sec</t>
  </si>
  <si>
    <t>seller sec</t>
  </si>
  <si>
    <t>total</t>
  </si>
  <si>
    <t>buyer gets trade amount plus compensation</t>
  </si>
  <si>
    <t>percent</t>
  </si>
  <si>
    <t>compensation</t>
  </si>
  <si>
    <t>buyer payout</t>
  </si>
  <si>
    <t>seller payout</t>
  </si>
  <si>
    <t>buyer gets trade amount minus penalty</t>
  </si>
  <si>
    <t>penalty</t>
  </si>
  <si>
    <t>seller gets trade amount plus compensation</t>
  </si>
  <si>
    <t>seller gets trade amount minus penalty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</si>
</sst>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6" fontId="0" fillId="2" borderId="5" xfId="0" applyNumberFormat="1" applyFill="1" applyBorder="1" applyAlignment="1">
      <alignment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5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D5" sqref="D5"/>
    </sheetView>
  </sheetViews>
  <sheetFormatPr defaultColWidth="11.421875" defaultRowHeight="12.75"/>
  <cols>
    <col min="1" max="1" width="18.421875" style="0" customWidth="1"/>
    <col min="2" max="2" width="22.00390625" style="0" customWidth="1"/>
    <col min="3" max="16384" width="11.574218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>
        <v>0.0005</v>
      </c>
    </row>
    <row r="3" spans="1:2" ht="12.75">
      <c r="A3" s="2" t="s">
        <v>2</v>
      </c>
      <c r="B3" s="3">
        <v>0.01</v>
      </c>
    </row>
    <row r="4" spans="1:2" ht="12.75">
      <c r="A4" s="2" t="s">
        <v>3</v>
      </c>
      <c r="B4" s="3">
        <v>0.0015</v>
      </c>
    </row>
    <row r="5" spans="1:2" ht="12.75">
      <c r="A5" s="2" t="s">
        <v>4</v>
      </c>
      <c r="B5" s="3">
        <f>B4</f>
        <v>0.0015</v>
      </c>
    </row>
    <row r="6" spans="1:2" ht="12.75">
      <c r="A6" s="2" t="s">
        <v>5</v>
      </c>
      <c r="B6" s="3">
        <f>SUM(B3:B5)</f>
        <v>0.013000000000000001</v>
      </c>
    </row>
    <row r="10" spans="1:2" ht="14.25">
      <c r="A10" s="4" t="s">
        <v>6</v>
      </c>
      <c r="B10" s="5"/>
    </row>
    <row r="11" spans="1:2" ht="14.25">
      <c r="A11" s="6" t="s">
        <v>7</v>
      </c>
      <c r="B11" s="7">
        <v>0.25</v>
      </c>
    </row>
    <row r="12" spans="1:2" ht="14.25">
      <c r="A12" s="6" t="s">
        <v>8</v>
      </c>
      <c r="B12" s="8">
        <f>TradeAmount*B11</f>
        <v>0.0025</v>
      </c>
    </row>
    <row r="13" spans="1:2" ht="14.25">
      <c r="A13" s="6" t="s">
        <v>9</v>
      </c>
      <c r="B13" s="9">
        <f>MIN(TradeAmount+BuyerSec+B12,TotalPot-MinRefundAtDispute)</f>
        <v>0.0125</v>
      </c>
    </row>
    <row r="14" spans="1:2" ht="14.25">
      <c r="A14" s="10" t="s">
        <v>10</v>
      </c>
      <c r="B14" s="11">
        <f>TotalPot-B13</f>
        <v>0.0005000000000000004</v>
      </c>
    </row>
    <row r="18" spans="1:2" ht="14.25">
      <c r="A18" s="4" t="s">
        <v>11</v>
      </c>
      <c r="B18" s="5"/>
    </row>
    <row r="19" spans="1:2" ht="14.25">
      <c r="A19" s="6" t="s">
        <v>7</v>
      </c>
      <c r="B19" s="7">
        <v>0.25</v>
      </c>
    </row>
    <row r="20" spans="1:2" ht="14.25">
      <c r="A20" s="6" t="s">
        <v>12</v>
      </c>
      <c r="B20" s="8">
        <f>TradeAmount*B19</f>
        <v>0.0025</v>
      </c>
    </row>
    <row r="21" spans="1:2" ht="14.25">
      <c r="A21" s="6" t="s">
        <v>9</v>
      </c>
      <c r="B21" s="9">
        <f>TradeAmount-B20+BuyerSec</f>
        <v>0.009</v>
      </c>
    </row>
    <row r="22" spans="1:2" ht="14.25">
      <c r="A22" s="10" t="s">
        <v>10</v>
      </c>
      <c r="B22" s="11">
        <f>TotalPot-B21</f>
        <v>0.004000000000000002</v>
      </c>
    </row>
    <row r="26" spans="1:2" ht="14.25">
      <c r="A26" s="4" t="s">
        <v>13</v>
      </c>
      <c r="B26" s="5"/>
    </row>
    <row r="27" spans="1:2" ht="14.25">
      <c r="A27" s="6" t="s">
        <v>7</v>
      </c>
      <c r="B27" s="7">
        <v>0.25</v>
      </c>
    </row>
    <row r="28" spans="1:2" ht="14.25">
      <c r="A28" s="6" t="s">
        <v>8</v>
      </c>
      <c r="B28" s="8">
        <f>TradeAmount*B27</f>
        <v>0.0025</v>
      </c>
    </row>
    <row r="29" spans="1:2" ht="14.25">
      <c r="A29" s="6" t="s">
        <v>9</v>
      </c>
      <c r="B29" s="8">
        <f>TotalPot-B30</f>
        <v>0.0005000000000000004</v>
      </c>
    </row>
    <row r="30" spans="1:2" ht="14.25">
      <c r="A30" s="10" t="s">
        <v>10</v>
      </c>
      <c r="B30" s="11">
        <f>MIN(TradeAmount+SellerSec+B28,TotalPot-MinRefundAtDispute)</f>
        <v>0.0125</v>
      </c>
    </row>
    <row r="34" spans="1:2" ht="14.25">
      <c r="A34" s="4" t="s">
        <v>14</v>
      </c>
      <c r="B34" s="5"/>
    </row>
    <row r="35" spans="1:2" ht="14.25">
      <c r="A35" s="6" t="s">
        <v>7</v>
      </c>
      <c r="B35" s="7">
        <v>0.25</v>
      </c>
    </row>
    <row r="36" spans="1:2" ht="14.25">
      <c r="A36" s="6" t="s">
        <v>12</v>
      </c>
      <c r="B36" s="8">
        <f>TradeAmount*B35</f>
        <v>0.0025</v>
      </c>
    </row>
    <row r="37" spans="1:2" ht="14.25">
      <c r="A37" s="6" t="s">
        <v>9</v>
      </c>
      <c r="B37" s="9">
        <f>TotalPot-B38</f>
        <v>0.004000000000000002</v>
      </c>
    </row>
    <row r="38" spans="1:2" ht="14.25">
      <c r="A38" s="10" t="s">
        <v>10</v>
      </c>
      <c r="B38" s="11">
        <f>TradeAmount-B36+SellerSec</f>
        <v>0.009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2021-10-30T22:28:42Z</dcterms:created>
  <dcterms:modified xsi:type="dcterms:W3CDTF">2021-10-30T23:51:53Z</dcterms:modified>
  <cp:category/>
  <cp:version/>
  <cp:contentType/>
  <cp:contentStatus/>
  <cp:revision>3</cp:revision>
</cp:coreProperties>
</file>