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tu\Business Intelligence Workspace\d3\Plan on a Page\01_bnt\data\"/>
    </mc:Choice>
  </mc:AlternateContent>
  <xr:revisionPtr revIDLastSave="0" documentId="13_ncr:1_{62806A17-625D-4A2E-A3AF-62BB2D512152}" xr6:coauthVersionLast="47" xr6:coauthVersionMax="47" xr10:uidLastSave="{00000000-0000-0000-0000-000000000000}"/>
  <bookViews>
    <workbookView xWindow="-28920" yWindow="-120" windowWidth="29040" windowHeight="15720" xr2:uid="{DBF68377-D8DD-45E3-8A50-BA43DF76EC85}"/>
  </bookViews>
  <sheets>
    <sheet name="POAP" sheetId="3" r:id="rId1"/>
    <sheet name="Data" sheetId="1" r:id="rId2"/>
  </sheets>
  <definedNames>
    <definedName name="_xlnm._FilterDatabase" localSheetId="1" hidden="1">Data!$A$1:$O$188</definedName>
    <definedName name="ExternalData_1" localSheetId="0" hidden="1">POAP!$A$1:$S$168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3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E181" i="1"/>
  <c r="E161" i="1"/>
  <c r="E136" i="1"/>
  <c r="E78" i="1"/>
  <c r="E106" i="1"/>
  <c r="E123" i="1"/>
  <c r="E163" i="1"/>
  <c r="E110" i="1"/>
  <c r="E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tc={E8E8DA57-8A43-40AC-94C9-CA4CF31ABEFE}</author>
    <author>tc={51CAFE0F-D099-4BE7-AE6A-47246CD70096}</author>
    <author>tc={24C3E325-81BC-4B5B-BA79-4FAE02445F74}</author>
  </authors>
  <commentList>
    <comment ref="B1" authorId="0" shapeId="0" xr:uid="{E8E8DA57-8A43-40AC-94C9-CA4CF31ABEFE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different icons to identify milestone levels, level 1 star, level 2 triangle, level 3 diamond
Reply:
    Rag status aligned</t>
      </text>
    </comment>
    <comment ref="D1" authorId="1" shapeId="0" xr:uid="{51CAFE0F-D099-4BE7-AE6A-47246CD70096}">
      <text>
        <t>[Threaded comment]
Your version of Excel allows you to read this threaded comment; however, any edits to it will get removed if the file is opened in a newer version of Excel. Learn more: https://go.microsoft.com/fwlink/?linkid=870924
Comment:
    Milestone = Duration 0 days</t>
      </text>
    </comment>
    <comment ref="H1" authorId="2" shapeId="0" xr:uid="{24C3E325-81BC-4B5B-BA79-4FAE02445F74}">
      <text>
        <t>[Threaded comment]
Your version of Excel allows you to read this threaded comment; however, any edits to it will get removed if the file is opened in a newer version of Excel. Learn more: https://go.microsoft.com/fwlink/?linkid=870924
Comment:
    Conditional Format RAG Blue, Red, Amber(at Risk) , Green (In Progress/On Track)
Reply:
    If 0, then green unless Finish date is less than today
Reply:
    If it is overdue, then Red, less than today and % complete is not 100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D110D3-AE81-4B8A-9F09-9DC137D6EC12}" keepAlive="1" name="Query - POAP" description="Connection to the 'POAP' query in the workbook." type="5" refreshedVersion="8" background="1" saveData="1">
    <dbPr connection="Provider=Microsoft.Mashup.OleDb.1;Data Source=$Workbook$;Location=POAP;Extended Properties=&quot;&quot;" command="SELECT * FROM [POAP]"/>
  </connection>
</connections>
</file>

<file path=xl/sharedStrings.xml><?xml version="1.0" encoding="utf-8"?>
<sst xmlns="http://schemas.openxmlformats.org/spreadsheetml/2006/main" count="3878" uniqueCount="668">
  <si>
    <t>Status</t>
  </si>
  <si>
    <t>Milestone Level</t>
  </si>
  <si>
    <t>Task Name</t>
  </si>
  <si>
    <t>Duration</t>
  </si>
  <si>
    <t>Start</t>
  </si>
  <si>
    <t>Finish</t>
  </si>
  <si>
    <t>% Complete</t>
  </si>
  <si>
    <t>Predecessors</t>
  </si>
  <si>
    <t>Tower</t>
  </si>
  <si>
    <t>Resource Names</t>
  </si>
  <si>
    <t>Constraint Type</t>
  </si>
  <si>
    <t>Task Mode</t>
  </si>
  <si>
    <t>Notes</t>
  </si>
  <si>
    <t>Baseline1 Finish</t>
  </si>
  <si>
    <t>Late</t>
  </si>
  <si>
    <t>MIDGARD</t>
  </si>
  <si>
    <t>695 days</t>
  </si>
  <si>
    <t>Fri 29/04/22</t>
  </si>
  <si>
    <t>Fri 27/12/24</t>
  </si>
  <si>
    <t>As Soon As Possible</t>
  </si>
  <si>
    <t>Auto Scheduled</t>
  </si>
  <si>
    <t>NA</t>
  </si>
  <si>
    <t>Future Task</t>
  </si>
  <si>
    <t xml:space="preserve">   Key Milestones (level 1)</t>
  </si>
  <si>
    <t>361 days</t>
  </si>
  <si>
    <t>Fri 14/04/23</t>
  </si>
  <si>
    <t>Mon 02/09/24</t>
  </si>
  <si>
    <t xml:space="preserve">      Engage with Capgemini for exit transition plan</t>
  </si>
  <si>
    <t>0 days</t>
  </si>
  <si>
    <t>Service Desk</t>
  </si>
  <si>
    <t>Heidi Brearly</t>
  </si>
  <si>
    <t>Manually Scheduled</t>
  </si>
  <si>
    <t xml:space="preserve">      Network vendor contracted</t>
  </si>
  <si>
    <t>Fri 30/06/23</t>
  </si>
  <si>
    <t>Hosting &amp; Network</t>
  </si>
  <si>
    <t>Carl Smith</t>
  </si>
  <si>
    <t xml:space="preserve">      Service desk transitioned</t>
  </si>
  <si>
    <t>Fri 27/10/23</t>
  </si>
  <si>
    <t xml:space="preserve">      Migration of security tools completed</t>
  </si>
  <si>
    <t>Fri 22/12/23</t>
  </si>
  <si>
    <t>Security Abient</t>
  </si>
  <si>
    <t>Raj Raghav</t>
  </si>
  <si>
    <t xml:space="preserve">      File Shares migrated</t>
  </si>
  <si>
    <t>Fri 01/03/24</t>
  </si>
  <si>
    <t>EUC</t>
  </si>
  <si>
    <t>Richard Higgins</t>
  </si>
  <si>
    <t xml:space="preserve">      WiFi implemented</t>
  </si>
  <si>
    <t xml:space="preserve">      Service desk tower decommissioned an exit from Capgemini complete</t>
  </si>
  <si>
    <t>Fri 15/03/24</t>
  </si>
  <si>
    <t xml:space="preserve">      All applications transitioned</t>
  </si>
  <si>
    <t xml:space="preserve">      All traffic cutover to target network</t>
  </si>
  <si>
    <t>On Schedule</t>
  </si>
  <si>
    <t xml:space="preserve">   Dependencies</t>
  </si>
  <si>
    <t xml:space="preserve">   Governance</t>
  </si>
  <si>
    <t>Karen Anderson</t>
  </si>
  <si>
    <t xml:space="preserve">   TOM/ Common Services</t>
  </si>
  <si>
    <t>70 days</t>
  </si>
  <si>
    <t>Fri 23/09/22</t>
  </si>
  <si>
    <t>Fri 30/12/22</t>
  </si>
  <si>
    <t>Complete</t>
  </si>
  <si>
    <t xml:space="preserve">      TOM including common services </t>
  </si>
  <si>
    <t>TOM</t>
  </si>
  <si>
    <t>Mark Curry</t>
  </si>
  <si>
    <t>what is the deliverable?</t>
  </si>
  <si>
    <t xml:space="preserve">      TOM (TBC)</t>
  </si>
  <si>
    <t xml:space="preserve">   Hosting and Network</t>
  </si>
  <si>
    <t xml:space="preserve">      Wi Fi vendor selected</t>
  </si>
  <si>
    <t xml:space="preserve">      Supplier RFI reviewed and scored (down selection)</t>
  </si>
  <si>
    <t>Fri 13/05/22</t>
  </si>
  <si>
    <t xml:space="preserve">      WiFi HW contract</t>
  </si>
  <si>
    <t>Fri 12/08/22</t>
  </si>
  <si>
    <t xml:space="preserve">      RFI responses from vendors</t>
  </si>
  <si>
    <t>Fri 26/08/22</t>
  </si>
  <si>
    <t xml:space="preserve">      WiFi MS contracted</t>
  </si>
  <si>
    <t>Fri 16/09/22</t>
  </si>
  <si>
    <t xml:space="preserve">      CTO Application Roadmap completed</t>
  </si>
  <si>
    <t>Thu 30/06/22</t>
  </si>
  <si>
    <t xml:space="preserve">      Communication strategy for Capgemini</t>
  </si>
  <si>
    <t>Fri 01/07/22</t>
  </si>
  <si>
    <t xml:space="preserve">      Capgemini engaged in planning</t>
  </si>
  <si>
    <t>Fri 30/09/22</t>
  </si>
  <si>
    <t xml:space="preserve">      Tom L1 complete</t>
  </si>
  <si>
    <t xml:space="preserve">      Migration partner CMDS data</t>
  </si>
  <si>
    <t>Mon 03/10/22</t>
  </si>
  <si>
    <t xml:space="preserve">      Ph1 Cloud landing zone design</t>
  </si>
  <si>
    <t>Fri 04/11/22</t>
  </si>
  <si>
    <t xml:space="preserve">      Non exotics app assessed</t>
  </si>
  <si>
    <t>Fri 18/11/22</t>
  </si>
  <si>
    <t xml:space="preserve">      Start WiFi implementation (AS)</t>
  </si>
  <si>
    <t>Wed 30/11/22</t>
  </si>
  <si>
    <t xml:space="preserve">      AWS to Azure connectivity (temp)</t>
  </si>
  <si>
    <t xml:space="preserve">      Ph1 landing zone ready</t>
  </si>
  <si>
    <t>Fri 09/12/22</t>
  </si>
  <si>
    <t xml:space="preserve">      E2E hosting and network design</t>
  </si>
  <si>
    <t>Fri 23/12/22</t>
  </si>
  <si>
    <t xml:space="preserve">      TOM interim</t>
  </si>
  <si>
    <t xml:space="preserve">      Co Lo requirements defined</t>
  </si>
  <si>
    <t>Fri 06/01/23</t>
  </si>
  <si>
    <t xml:space="preserve">      Migration partner contract in place</t>
  </si>
  <si>
    <t xml:space="preserve">      Ph2 cloud landing zone design</t>
  </si>
  <si>
    <t>Fri 13/01/23</t>
  </si>
  <si>
    <t xml:space="preserve">      Non Capgemini hosted app assessment</t>
  </si>
  <si>
    <t>Fri 20/01/23</t>
  </si>
  <si>
    <t xml:space="preserve">      Co Lo RFP issued</t>
  </si>
  <si>
    <t xml:space="preserve">      Network RFP issued</t>
  </si>
  <si>
    <t xml:space="preserve">      Confirm required shared service</t>
  </si>
  <si>
    <t>Fri 24/02/23</t>
  </si>
  <si>
    <t xml:space="preserve">      TOM L2</t>
  </si>
  <si>
    <t>Fri 10/03/23</t>
  </si>
  <si>
    <t xml:space="preserve">      Ph2 landing zone ready</t>
  </si>
  <si>
    <t xml:space="preserve">      Co Lo supplier selected</t>
  </si>
  <si>
    <t>Fri 31/03/23</t>
  </si>
  <si>
    <t xml:space="preserve">      Networks Hub supplier selected</t>
  </si>
  <si>
    <t xml:space="preserve">      TOM in place with migration partner</t>
  </si>
  <si>
    <t>Fri 21/04/23</t>
  </si>
  <si>
    <t xml:space="preserve">      1st production app on tranistion to cloud</t>
  </si>
  <si>
    <t>Fri 28/04/23</t>
  </si>
  <si>
    <t xml:space="preserve">      WiFi implemented (AS)</t>
  </si>
  <si>
    <t>Fri 19/05/23</t>
  </si>
  <si>
    <t xml:space="preserve">      Co Lo vendor contracted</t>
  </si>
  <si>
    <t xml:space="preserve">      AD handover</t>
  </si>
  <si>
    <t>Fri 17/11/23</t>
  </si>
  <si>
    <t xml:space="preserve">      Network ready</t>
  </si>
  <si>
    <t>Fri 24/11/23</t>
  </si>
  <si>
    <t xml:space="preserve">      Co Lo ready for migration</t>
  </si>
  <si>
    <t xml:space="preserve">      Business app transformation final decision point</t>
  </si>
  <si>
    <t>Fri 29/12/23</t>
  </si>
  <si>
    <t xml:space="preserve">      WiFi implemented (0)</t>
  </si>
  <si>
    <t xml:space="preserve">      Capgemini data centres decommissioned for DLG</t>
  </si>
  <si>
    <t xml:space="preserve">      Capgemini networks decommissioned for DLG</t>
  </si>
  <si>
    <t xml:space="preserve">   Service Desk</t>
  </si>
  <si>
    <t>430 days</t>
  </si>
  <si>
    <t>Fri 22/07/22</t>
  </si>
  <si>
    <t xml:space="preserve">      Shortlist the vendors for RFP</t>
  </si>
  <si>
    <t xml:space="preserve">      Define Capgemini KT requirements</t>
  </si>
  <si>
    <t xml:space="preserve">      TOM 1 agreed (exec sourcing)</t>
  </si>
  <si>
    <t xml:space="preserve">      Lessons learnt undertaken from previous Procurement</t>
  </si>
  <si>
    <t xml:space="preserve">      Requirement defined for RFP</t>
  </si>
  <si>
    <t xml:space="preserve">      Service desk commercial strategy </t>
  </si>
  <si>
    <t xml:space="preserve">      RFP issued</t>
  </si>
  <si>
    <t>Fri 07/10/22</t>
  </si>
  <si>
    <t xml:space="preserve">      Rebaselined plan based onTOM L1</t>
  </si>
  <si>
    <t>Tue 11/10/22</t>
  </si>
  <si>
    <t xml:space="preserve">      Rebaselined business case based on TOM L1</t>
  </si>
  <si>
    <t xml:space="preserve">      RFP responses received</t>
  </si>
  <si>
    <t xml:space="preserve">      TOM L1 iterated (inc. Sourcing)</t>
  </si>
  <si>
    <t xml:space="preserve">      Rebaselined plan based on sourcing model</t>
  </si>
  <si>
    <t>Fri 27/01/23</t>
  </si>
  <si>
    <t xml:space="preserve">      Rebaselined business case based on sourcing model</t>
  </si>
  <si>
    <t xml:space="preserve">      Vendor selected</t>
  </si>
  <si>
    <t>Fri 17/02/23</t>
  </si>
  <si>
    <t xml:space="preserve">      Engage with Capgemini on exit</t>
  </si>
  <si>
    <t xml:space="preserve">      Supplier contracted</t>
  </si>
  <si>
    <t xml:space="preserve">      Capgemini exit date agreed</t>
  </si>
  <si>
    <t xml:space="preserve">      Transition plan agreed</t>
  </si>
  <si>
    <t>Fri 16/06/23</t>
  </si>
  <si>
    <t xml:space="preserve">      Rebaselined plan based on contract agreement</t>
  </si>
  <si>
    <t xml:space="preserve">      Rebaselined business case based on contract agreement</t>
  </si>
  <si>
    <t xml:space="preserve">      TOM L2 agreed (Service design and support model)</t>
  </si>
  <si>
    <t xml:space="preserve">      Complete run cost model</t>
  </si>
  <si>
    <t xml:space="preserve">      OVT start</t>
  </si>
  <si>
    <t>Fri 01/09/23</t>
  </si>
  <si>
    <t xml:space="preserve">      Define the Service desk comms strategy</t>
  </si>
  <si>
    <t>Fri 29/09/23</t>
  </si>
  <si>
    <t xml:space="preserve">      ITSM build and integration completed</t>
  </si>
  <si>
    <t>Fri 06/10/23</t>
  </si>
  <si>
    <t xml:space="preserve">      Service ready for transition</t>
  </si>
  <si>
    <t xml:space="preserve">      Delivery comms completed</t>
  </si>
  <si>
    <t xml:space="preserve">      OVT completed</t>
  </si>
  <si>
    <t xml:space="preserve">      Access revoked for legacy service desk</t>
  </si>
  <si>
    <t>Fri 23/02/24</t>
  </si>
  <si>
    <t xml:space="preserve">      Service desk tower decommissioned on exit from Capgemini completed</t>
  </si>
  <si>
    <t xml:space="preserve">   EUC</t>
  </si>
  <si>
    <t>400 days</t>
  </si>
  <si>
    <t>Fri 19/08/22</t>
  </si>
  <si>
    <t xml:space="preserve">      App packaging service contract</t>
  </si>
  <si>
    <t xml:space="preserve">      Develop DLG AVD</t>
  </si>
  <si>
    <t xml:space="preserve">      SI completed</t>
  </si>
  <si>
    <t xml:space="preserve">      ServiceNow Go Live</t>
  </si>
  <si>
    <t xml:space="preserve">      App packaging service starts</t>
  </si>
  <si>
    <t>Fri 09/09/22</t>
  </si>
  <si>
    <t xml:space="preserve">      Start app conversion</t>
  </si>
  <si>
    <t xml:space="preserve">      Start pilot for business areas</t>
  </si>
  <si>
    <t xml:space="preserve">      Start conversion of physical desktops</t>
  </si>
  <si>
    <t xml:space="preserve">      Start EUDA discovery</t>
  </si>
  <si>
    <t xml:space="preserve">      Model office fit out</t>
  </si>
  <si>
    <t>Wed 16/11/22</t>
  </si>
  <si>
    <t xml:space="preserve">      Start migration of BU to AVD</t>
  </si>
  <si>
    <t>Fri 25/11/22</t>
  </si>
  <si>
    <t xml:space="preserve">      Start data migration discovery</t>
  </si>
  <si>
    <t>Fri 02/12/22</t>
  </si>
  <si>
    <t xml:space="preserve">      Agree TOM for other service items</t>
  </si>
  <si>
    <t xml:space="preserve">      Data analysis</t>
  </si>
  <si>
    <t xml:space="preserve">      EUDA analysis</t>
  </si>
  <si>
    <t xml:space="preserve">      High density wireless network services</t>
  </si>
  <si>
    <t xml:space="preserve">      Agree data migration rules</t>
  </si>
  <si>
    <t>Fri 10/02/23</t>
  </si>
  <si>
    <t xml:space="preserve">      Agree EUDA approach</t>
  </si>
  <si>
    <t>Tue 28/02/23</t>
  </si>
  <si>
    <t xml:space="preserve">      Services contract TOM for other service items</t>
  </si>
  <si>
    <t>Fri 17/03/23</t>
  </si>
  <si>
    <t xml:space="preserve">      Finish desktop conversion</t>
  </si>
  <si>
    <t xml:space="preserve">      Start deployment of services to in scope locations</t>
  </si>
  <si>
    <t xml:space="preserve">      End of business pilot DLG AVD</t>
  </si>
  <si>
    <t xml:space="preserve">      Room booking service remdiation</t>
  </si>
  <si>
    <t>Fri 26/05/23</t>
  </si>
  <si>
    <t xml:space="preserve">      Wireless print service</t>
  </si>
  <si>
    <t xml:space="preserve">      Local internet Telephony services</t>
  </si>
  <si>
    <t xml:space="preserve">      Local thin client services</t>
  </si>
  <si>
    <t xml:space="preserve">      Data migration complete</t>
  </si>
  <si>
    <t>Fri 25/08/23</t>
  </si>
  <si>
    <t xml:space="preserve">      EUDA remediation complete</t>
  </si>
  <si>
    <t>Fri 22/09/23</t>
  </si>
  <si>
    <t xml:space="preserve">      End of AVD migration</t>
  </si>
  <si>
    <t>Fri 13/10/23</t>
  </si>
  <si>
    <t xml:space="preserve">      End of App conversion</t>
  </si>
  <si>
    <t>Fri 20/10/23</t>
  </si>
  <si>
    <t xml:space="preserve">      O365 messaging complete</t>
  </si>
  <si>
    <t xml:space="preserve">      Physical desktop replacement</t>
  </si>
  <si>
    <t xml:space="preserve">      Office break fix service</t>
  </si>
  <si>
    <t xml:space="preserve">      Audio visual support service</t>
  </si>
  <si>
    <t xml:space="preserve">      Deskside support services</t>
  </si>
  <si>
    <t xml:space="preserve">      Migration of AD to cloud</t>
  </si>
  <si>
    <t xml:space="preserve">      File shares migrated</t>
  </si>
  <si>
    <t xml:space="preserve">   Security Re-platforming</t>
  </si>
  <si>
    <t>385 days</t>
  </si>
  <si>
    <t>Fri 20/05/22</t>
  </si>
  <si>
    <t>Fri 10/11/23</t>
  </si>
  <si>
    <t xml:space="preserve">      Capgemini WORs/WO</t>
  </si>
  <si>
    <t>Security</t>
  </si>
  <si>
    <t>Paul Cochrane</t>
  </si>
  <si>
    <t xml:space="preserve">      LR forecast commercials approved</t>
  </si>
  <si>
    <t xml:space="preserve">      LR pilot commenced </t>
  </si>
  <si>
    <t>Mon 15/08/22</t>
  </si>
  <si>
    <t>Fri 02/09/22</t>
  </si>
  <si>
    <t xml:space="preserve">      CA forecast commercials approved</t>
  </si>
  <si>
    <t xml:space="preserve">      CA Pilot commenced</t>
  </si>
  <si>
    <t>Fri 21/10/22</t>
  </si>
  <si>
    <t xml:space="preserve">      LogRhythm pilots complete</t>
  </si>
  <si>
    <t xml:space="preserve">      Venafi forecast commercials approved </t>
  </si>
  <si>
    <t xml:space="preserve">      LogRhythm design and build complete</t>
  </si>
  <si>
    <t>Fri 16/12/22</t>
  </si>
  <si>
    <t xml:space="preserve">      CyberArk pilots complete</t>
  </si>
  <si>
    <t xml:space="preserve">      LogRhythm migration complete</t>
  </si>
  <si>
    <t xml:space="preserve">      Venafi pilot complete</t>
  </si>
  <si>
    <t xml:space="preserve">      CyberArk design and build complete</t>
  </si>
  <si>
    <t xml:space="preserve">      Venafi design and build complete</t>
  </si>
  <si>
    <t xml:space="preserve">      LogRhythm decommissioned from DC</t>
  </si>
  <si>
    <t>Fri 07/07/23</t>
  </si>
  <si>
    <t xml:space="preserve">      Forescout and Skybox solution decision point</t>
  </si>
  <si>
    <t>Fri 21/07/23</t>
  </si>
  <si>
    <t xml:space="preserve">      Venafi migration complete</t>
  </si>
  <si>
    <t xml:space="preserve">      CyberArk migration complete</t>
  </si>
  <si>
    <t xml:space="preserve">      CyberArk decommissioned from DC</t>
  </si>
  <si>
    <t xml:space="preserve">      Venafi decommissioned from DC</t>
  </si>
  <si>
    <t xml:space="preserve">   Security - Abient</t>
  </si>
  <si>
    <t>630 days</t>
  </si>
  <si>
    <t>Fri 20/12/24</t>
  </si>
  <si>
    <t xml:space="preserve">      Requirements gathering</t>
  </si>
  <si>
    <t xml:space="preserve">      Dependency workshops</t>
  </si>
  <si>
    <t xml:space="preserve">      E5 step up licences procured</t>
  </si>
  <si>
    <t xml:space="preserve">      DLP design completed</t>
  </si>
  <si>
    <t xml:space="preserve">      EPP &amp; EDR design completed</t>
  </si>
  <si>
    <t xml:space="preserve">      Email hygiene design completed</t>
  </si>
  <si>
    <t xml:space="preserve">      Cloud app security design completed</t>
  </si>
  <si>
    <t>Tue 18/10/22</t>
  </si>
  <si>
    <t xml:space="preserve">      DLP pilot completed</t>
  </si>
  <si>
    <t xml:space="preserve">      Design phase completed</t>
  </si>
  <si>
    <t xml:space="preserve">      Email hygiene completed</t>
  </si>
  <si>
    <t>Fri 03/02/23</t>
  </si>
  <si>
    <t xml:space="preserve">      Cloud app security pilot completed</t>
  </si>
  <si>
    <t xml:space="preserve">      DLP migrated</t>
  </si>
  <si>
    <t>Fri 03/03/23</t>
  </si>
  <si>
    <t xml:space="preserve">      EDP &amp; EDR pilot completed</t>
  </si>
  <si>
    <t xml:space="preserve">      Cloud app security migrated</t>
  </si>
  <si>
    <t xml:space="preserve">      Pilot phase completed</t>
  </si>
  <si>
    <t xml:space="preserve">      Legacy email routing. Email hygiene &amp; CASS entries removed</t>
  </si>
  <si>
    <t>Fri 18/08/23</t>
  </si>
  <si>
    <t xml:space="preserve">      EPP &amp; EDR migrated</t>
  </si>
  <si>
    <t>Fri 08/09/23</t>
  </si>
  <si>
    <t xml:space="preserve">      Legacy DLP &amp; AIP decommissioned</t>
  </si>
  <si>
    <t xml:space="preserve">      Legacy EPP &amp; EDR decommissioned</t>
  </si>
  <si>
    <t>Fri 01/12/23</t>
  </si>
  <si>
    <t xml:space="preserve">      Symantec estate decommissioned</t>
  </si>
  <si>
    <t xml:space="preserve">      Project Abient completed/closed</t>
  </si>
  <si>
    <t xml:space="preserve">   Security - Rigel</t>
  </si>
  <si>
    <t>624 days</t>
  </si>
  <si>
    <t>Mon 01/08/22</t>
  </si>
  <si>
    <t xml:space="preserve">      Kick off initiated</t>
  </si>
  <si>
    <t>Gerrad Olisa-Ashar</t>
  </si>
  <si>
    <t xml:space="preserve">      As is state baselined</t>
  </si>
  <si>
    <t xml:space="preserve">      RFI/RFP reqs agreed</t>
  </si>
  <si>
    <t xml:space="preserve">      Rigel RFP issued</t>
  </si>
  <si>
    <t>Mon 10/10/22</t>
  </si>
  <si>
    <t>Start No Earlier Than</t>
  </si>
  <si>
    <t xml:space="preserve">      Target state defined</t>
  </si>
  <si>
    <t xml:space="preserve">      Rigel vendor selected</t>
  </si>
  <si>
    <t xml:space="preserve">      Internal capability commences</t>
  </si>
  <si>
    <t xml:space="preserve">      Supplier contracted (TBC)</t>
  </si>
  <si>
    <t xml:space="preserve">      KT and Training commence</t>
  </si>
  <si>
    <t xml:space="preserve">      KT and training completed</t>
  </si>
  <si>
    <t xml:space="preserve">      Internal capability built</t>
  </si>
  <si>
    <t xml:space="preserve">      Dual running commences eg. SOC</t>
  </si>
  <si>
    <t xml:space="preserve">      Dual running completed eg. SOC</t>
  </si>
  <si>
    <t>Milestone Level Name</t>
  </si>
  <si>
    <t>Milestone Icon</t>
  </si>
  <si>
    <t>Task Nomenclature</t>
  </si>
  <si>
    <t>Milestone Status</t>
  </si>
  <si>
    <t>Milestone Rag</t>
  </si>
  <si>
    <t>Tower Rag</t>
  </si>
  <si>
    <t>Tom Including Common Services</t>
  </si>
  <si>
    <t>Level 2</t>
  </si>
  <si>
    <t>▲</t>
  </si>
  <si>
    <t>Tom Including Common Services - 23/09/2022 - ▲</t>
  </si>
  <si>
    <t>#1c4e80</t>
  </si>
  <si>
    <t>#69D1C5</t>
  </si>
  <si>
    <t>Tom (Tbc)</t>
  </si>
  <si>
    <t>Tom (Tbc) - 30/12/2022 - ▲</t>
  </si>
  <si>
    <t>In Progress</t>
  </si>
  <si>
    <t>#6ab187</t>
  </si>
  <si>
    <t>Wi Fi Vendor Selected</t>
  </si>
  <si>
    <t>Wi Fi Vendor Selected - 29/04/2022 - ▲</t>
  </si>
  <si>
    <t>Supplier Rfi Reviewed And Scored (Down Selection)</t>
  </si>
  <si>
    <t>Level 3</t>
  </si>
  <si>
    <t>◆</t>
  </si>
  <si>
    <t>Supplier Rfi Reviewed And Scored (Down Selection) - 13/05/2022 - ◆</t>
  </si>
  <si>
    <t>Wifi Hw Contract</t>
  </si>
  <si>
    <t>Wifi Hw Contract - 12/08/2022 - ▲</t>
  </si>
  <si>
    <t>Rfi Responses From Vendors</t>
  </si>
  <si>
    <t>Rfi Responses From Vendors - 26/08/2022 - ◆</t>
  </si>
  <si>
    <t>Wifi Ms Contracted</t>
  </si>
  <si>
    <t>Wifi Ms Contracted - 16/09/2022 - ▲</t>
  </si>
  <si>
    <t>Cto Application Roadmap Completed</t>
  </si>
  <si>
    <t>Cto Application Roadmap Completed - 30/06/2022 - ▲</t>
  </si>
  <si>
    <t>Communication Strategy For Capgemini</t>
  </si>
  <si>
    <t>Communication Strategy For Capgemini - 01/07/2022 - ▲</t>
  </si>
  <si>
    <t>Capgemini Engaged In Planning</t>
  </si>
  <si>
    <t>Capgemini Engaged In Planning - 30/09/2022 - ◆</t>
  </si>
  <si>
    <t>Tom L1 Complete</t>
  </si>
  <si>
    <t>Tom L1 Complete - 30/09/2022 - ▲</t>
  </si>
  <si>
    <t>Migration Partner Cmds Data</t>
  </si>
  <si>
    <t>Migration Partner Cmds Data - 03/10/2022 - ◆</t>
  </si>
  <si>
    <t>Ph1 Cloud Landing Zone Design</t>
  </si>
  <si>
    <t>Ph1 Cloud Landing Zone Design - 04/11/2022 - ◆</t>
  </si>
  <si>
    <t>Overdue</t>
  </si>
  <si>
    <t>#EA0707</t>
  </si>
  <si>
    <t>Non Exotics App Assessed</t>
  </si>
  <si>
    <t>Non Exotics App Assessed - 18/11/2022 - ◆</t>
  </si>
  <si>
    <t>Start Wifi Implementation (As)</t>
  </si>
  <si>
    <t>Start Wifi Implementation (As) - 30/11/2022 - ◆</t>
  </si>
  <si>
    <t>Aws To Azure Connectivity (Temp)</t>
  </si>
  <si>
    <t>Aws To Azure Connectivity (Temp) - 30/11/2022 - ◆</t>
  </si>
  <si>
    <t>Ph1 Landing Zone Ready</t>
  </si>
  <si>
    <t>Ph1 Landing Zone Ready - 09/12/2022 - ▲</t>
  </si>
  <si>
    <t>E2E Hosting And Network Design</t>
  </si>
  <si>
    <t>E2E Hosting And Network Design - 23/12/2022 - ▲</t>
  </si>
  <si>
    <t>Tom Interim</t>
  </si>
  <si>
    <t>Tom Interim - 30/12/2022 - ▲</t>
  </si>
  <si>
    <t>Co Lo Requirements Defined</t>
  </si>
  <si>
    <t>Co Lo Requirements Defined - 06/01/2023 - ◆</t>
  </si>
  <si>
    <t>Migration Partner Contract In Place</t>
  </si>
  <si>
    <t>Migration Partner Contract In Place - 06/01/2023 - ◆</t>
  </si>
  <si>
    <t>Ph2 Cloud Landing Zone Design</t>
  </si>
  <si>
    <t>Ph2 Cloud Landing Zone Design - 13/01/2023 - ◆</t>
  </si>
  <si>
    <t>Non Capgemini Hosted App Assessment</t>
  </si>
  <si>
    <t>Non Capgemini Hosted App Assessment - 20/01/2023 - ◆</t>
  </si>
  <si>
    <t>Co Lo Rfp Issued</t>
  </si>
  <si>
    <t>Co Lo Rfp Issued - 20/01/2023 - ◆</t>
  </si>
  <si>
    <t>Network Rfp Issued</t>
  </si>
  <si>
    <t>Network Rfp Issued - 20/01/2023 - ◆</t>
  </si>
  <si>
    <t>Confirm Required Shared Service</t>
  </si>
  <si>
    <t>Confirm Required Shared Service - 24/02/2023 - ▲</t>
  </si>
  <si>
    <t>Tom L2</t>
  </si>
  <si>
    <t>Tom L2 - 10/03/2023 - ▲</t>
  </si>
  <si>
    <t>Ph2 Landing Zone Ready</t>
  </si>
  <si>
    <t>Ph2 Landing Zone Ready - 10/03/2023 - ▲</t>
  </si>
  <si>
    <t>Co Lo Supplier Selected</t>
  </si>
  <si>
    <t>Co Lo Supplier Selected - 31/03/2023 - ◆</t>
  </si>
  <si>
    <t>Networks Hub Supplier Selected</t>
  </si>
  <si>
    <t>Networks Hub Supplier Selected - 31/03/2023 - ◆</t>
  </si>
  <si>
    <t>Tom In Place With Migration Partner</t>
  </si>
  <si>
    <t>Tom In Place With Migration Partner - 21/04/2023 - ▲</t>
  </si>
  <si>
    <t>1St Production App On Tranistion To Cloud</t>
  </si>
  <si>
    <t>1St Production App On Tranistion To Cloud - 28/04/2023 - ▲</t>
  </si>
  <si>
    <t>Wifi Implemented (As)</t>
  </si>
  <si>
    <t>Wifi Implemented (As) - 19/05/2023 - ▲</t>
  </si>
  <si>
    <t>Co Lo Vendor Contracted</t>
  </si>
  <si>
    <t>Co Lo Vendor Contracted - 30/06/2023 - ▲</t>
  </si>
  <si>
    <t>Network Vendor Contracted</t>
  </si>
  <si>
    <t>Level 1</t>
  </si>
  <si>
    <t>✷</t>
  </si>
  <si>
    <t>Network Vendor Contracted - 30/06/2023 - ✷</t>
  </si>
  <si>
    <t>Ad Handover</t>
  </si>
  <si>
    <t>Ad Handover - 17/11/2023 - ▲</t>
  </si>
  <si>
    <t>Network Ready</t>
  </si>
  <si>
    <t>Network Ready - 24/11/2023 - ▲</t>
  </si>
  <si>
    <t>Co Lo Ready For Migration</t>
  </si>
  <si>
    <t>Co Lo Ready For Migration - 24/11/2023 - ▲</t>
  </si>
  <si>
    <t>Business App Transformation Final Decision Point</t>
  </si>
  <si>
    <t>Business App Transformation Final Decision Point - 29/12/2023 - ◆</t>
  </si>
  <si>
    <t>Wifi Implemented (0)</t>
  </si>
  <si>
    <t>Wifi Implemented (0) - 01/03/2024 - ✷</t>
  </si>
  <si>
    <t>All Applications Transitioned</t>
  </si>
  <si>
    <t>All Applications Transitioned - 02/09/2024 - ✷</t>
  </si>
  <si>
    <t>All Traffic Cutover To Target Network</t>
  </si>
  <si>
    <t>All Traffic Cutover To Target Network - 02/09/2024 - ✷</t>
  </si>
  <si>
    <t>Capgemini Data Centres Decommissioned For Dlg</t>
  </si>
  <si>
    <t>Capgemini Data Centres Decommissioned For Dlg - 27/12/2024 - ▲</t>
  </si>
  <si>
    <t>Capgemini Networks Decommissioned For Dlg</t>
  </si>
  <si>
    <t>Capgemini Networks Decommissioned For Dlg - 27/12/2024 - ▲</t>
  </si>
  <si>
    <t>Shortlist The Vendors For Rfp</t>
  </si>
  <si>
    <t>Shortlist The Vendors For Rfp - 22/07/2022 - ◆</t>
  </si>
  <si>
    <t>#E6005B</t>
  </si>
  <si>
    <t>Define Capgemini Kt Requirements</t>
  </si>
  <si>
    <t>Define Capgemini Kt Requirements - 12/08/2022 - ◆</t>
  </si>
  <si>
    <t>Tom 1 Agreed (Exec Sourcing)</t>
  </si>
  <si>
    <t>Tom 1 Agreed (Exec Sourcing) - 30/09/2022 - ▲</t>
  </si>
  <si>
    <t>Lessons Learnt Undertaken From Previous Procurement</t>
  </si>
  <si>
    <t>Lessons Learnt Undertaken From Previous Procurement - 30/09/2022 - ◆</t>
  </si>
  <si>
    <t>Requirement Defined For Rfp</t>
  </si>
  <si>
    <t>Requirement Defined For Rfp - 03/10/2022 - ◆</t>
  </si>
  <si>
    <t>Service Desk Commercial Strategy</t>
  </si>
  <si>
    <t>Service Desk Commercial Strategy - 03/10/2022 - ▲</t>
  </si>
  <si>
    <t>Rfp Issued</t>
  </si>
  <si>
    <t>Rfp Issued - 07/10/2022 - ▲</t>
  </si>
  <si>
    <t>Rebaselined Plan Based Ontom L1</t>
  </si>
  <si>
    <t>Rebaselined Plan Based Ontom L1 - 11/10/2022 - ▲</t>
  </si>
  <si>
    <t>Rebaselined Business Case Based On Tom L1</t>
  </si>
  <si>
    <t>Rebaselined Business Case Based On Tom L1 - 11/10/2022 - ▲</t>
  </si>
  <si>
    <t>Rfp Responses Received</t>
  </si>
  <si>
    <t>Rfp Responses Received - 18/11/2022 - ◆</t>
  </si>
  <si>
    <t>Tom L1 Iterated (Inc. Sourcing)</t>
  </si>
  <si>
    <t>Tom L1 Iterated (Inc. Sourcing) - 13/01/2023 - ▲</t>
  </si>
  <si>
    <t>Rebaselined Plan Based On Sourcing Model</t>
  </si>
  <si>
    <t>Rebaselined Plan Based On Sourcing Model - 27/01/2023 - ▲</t>
  </si>
  <si>
    <t>Rebaselined Business Case Based On Sourcing Model</t>
  </si>
  <si>
    <t>Rebaselined Business Case Based On Sourcing Model - 27/01/2023 - ▲</t>
  </si>
  <si>
    <t>Vendor Selected</t>
  </si>
  <si>
    <t>Vendor Selected - 17/02/2023 - ▲</t>
  </si>
  <si>
    <t>Engage With Capgemini On Exit</t>
  </si>
  <si>
    <t>Engage With Capgemini On Exit - 14/04/2023 - ✷</t>
  </si>
  <si>
    <t>Supplier Contracted</t>
  </si>
  <si>
    <t>Supplier Contracted - 28/04/2023 - ▲</t>
  </si>
  <si>
    <t>Capgemini Exit Date Agreed</t>
  </si>
  <si>
    <t>Capgemini Exit Date Agreed - 19/05/2023 - ▲</t>
  </si>
  <si>
    <t>Transition Plan Agreed</t>
  </si>
  <si>
    <t>Transition Plan Agreed - 16/06/2023 - ▲</t>
  </si>
  <si>
    <t>Rebaselined Plan Based On Contract Agreement</t>
  </si>
  <si>
    <t>Rebaselined Plan Based On Contract Agreement - 16/06/2023 - ▲</t>
  </si>
  <si>
    <t>Rebaselined Business Case Based On Contract Agreement</t>
  </si>
  <si>
    <t>Rebaselined Business Case Based On Contract Agreement - 16/06/2023 - ▲</t>
  </si>
  <si>
    <t>Tom L2 Agreed (Service Design And Support Model)</t>
  </si>
  <si>
    <t>Tom L2 Agreed (Service Design And Support Model) - 30/06/2023 - ▲</t>
  </si>
  <si>
    <t>Complete Run Cost Model</t>
  </si>
  <si>
    <t>Complete Run Cost Model - 30/06/2023 - ▲</t>
  </si>
  <si>
    <t>Ovt Start</t>
  </si>
  <si>
    <t>Ovt Start - 01/09/2023 - ▲</t>
  </si>
  <si>
    <t>Define The Service Desk Comms Strategy</t>
  </si>
  <si>
    <t>Define The Service Desk Comms Strategy - 29/09/2023 - ▲</t>
  </si>
  <si>
    <t>Itsm Build And Integration Completed</t>
  </si>
  <si>
    <t>Itsm Build And Integration Completed - 06/10/2023 - ▲</t>
  </si>
  <si>
    <t>Service Ready For Transition</t>
  </si>
  <si>
    <t>Service Ready For Transition - 27/10/2023 - ✷</t>
  </si>
  <si>
    <t>Delivery Comms Completed</t>
  </si>
  <si>
    <t>Delivery Comms Completed - 17/11/2023 - ▲</t>
  </si>
  <si>
    <t>Ovt Completed</t>
  </si>
  <si>
    <t>Ovt Completed - 17/11/2023 - ▲</t>
  </si>
  <si>
    <t>Access Revoked For Legacy Service Desk</t>
  </si>
  <si>
    <t>Access Revoked For Legacy Service Desk - 23/02/2024 - ◆</t>
  </si>
  <si>
    <t>Service Desk Tower Decommissioned On Exit From Capgemini Completed</t>
  </si>
  <si>
    <t>Service Desk Tower Decommissioned On Exit From Capgemini Completed - 15/03/2024 - ✷</t>
  </si>
  <si>
    <t>App Packaging Service Contract</t>
  </si>
  <si>
    <t>App Packaging Service Contract - 19/08/2022 - ▲</t>
  </si>
  <si>
    <t>#8980F5</t>
  </si>
  <si>
    <t>Develop Dlg Avd</t>
  </si>
  <si>
    <t>Develop Dlg Avd - 19/08/2022 - ▲</t>
  </si>
  <si>
    <t>Si Completed</t>
  </si>
  <si>
    <t>Si Completed - 19/08/2022 - ▲</t>
  </si>
  <si>
    <t>Servicenow Go Live</t>
  </si>
  <si>
    <t>Servicenow Go Live - 26/08/2022 - ▲</t>
  </si>
  <si>
    <t>App Packaging Service Starts</t>
  </si>
  <si>
    <t>App Packaging Service Starts - 09/09/2022 - ▲</t>
  </si>
  <si>
    <t>Start App Conversion</t>
  </si>
  <si>
    <t>Start App Conversion - 30/09/2022 - ▲</t>
  </si>
  <si>
    <t>Start Pilot For Business Areas</t>
  </si>
  <si>
    <t>Start Pilot For Business Areas - 07/10/2022 - ▲</t>
  </si>
  <si>
    <t>Start Conversion Of Physical Desktops</t>
  </si>
  <si>
    <t>Start Conversion Of Physical Desktops - 07/10/2022 - ▲</t>
  </si>
  <si>
    <t>Start Euda Discovery</t>
  </si>
  <si>
    <t>Start Euda Discovery - 04/11/2022 - ▲</t>
  </si>
  <si>
    <t>Model Office Fit Out</t>
  </si>
  <si>
    <t>Model Office Fit Out - 16/11/2022 - ▲</t>
  </si>
  <si>
    <t>Start Migration Of Bu To Avd</t>
  </si>
  <si>
    <t>Start Migration Of Bu To Avd - 25/11/2022 - ▲</t>
  </si>
  <si>
    <t>Start Data Migration Discovery</t>
  </si>
  <si>
    <t>Start Data Migration Discovery - 02/12/2022 - ▲</t>
  </si>
  <si>
    <t>Agree Tom For Other Service Items</t>
  </si>
  <si>
    <t>Agree Tom For Other Service Items - 06/01/2023 - ▲</t>
  </si>
  <si>
    <t>Data Analysis</t>
  </si>
  <si>
    <t>Data Analysis - 13/01/2023 - ▲</t>
  </si>
  <si>
    <t>Euda Analysis</t>
  </si>
  <si>
    <t>Euda Analysis - 20/01/2023 - ▲</t>
  </si>
  <si>
    <t>High Density Wireless Network Services</t>
  </si>
  <si>
    <t>High Density Wireless Network Services - 27/01/2023 - ▲</t>
  </si>
  <si>
    <t>Agree Data Migration Rules</t>
  </si>
  <si>
    <t>Agree Data Migration Rules - 10/02/2023 - ▲</t>
  </si>
  <si>
    <t>Agree Euda Approach</t>
  </si>
  <si>
    <t>Agree Euda Approach - 28/02/2023 - ▲</t>
  </si>
  <si>
    <t>Services Contract Tom For Other Service Items</t>
  </si>
  <si>
    <t>Services Contract Tom For Other Service Items - 17/03/2023 - ▲</t>
  </si>
  <si>
    <t>Finish Desktop Conversion</t>
  </si>
  <si>
    <t>Finish Desktop Conversion - 31/03/2023 - ▲</t>
  </si>
  <si>
    <t>Start Deployment Of Services To In Scope Locations</t>
  </si>
  <si>
    <t>Start Deployment Of Services To In Scope Locations - 14/04/2023 - ▲</t>
  </si>
  <si>
    <t>End Of Business Pilot Dlg Avd</t>
  </si>
  <si>
    <t>End Of Business Pilot Dlg Avd - 28/04/2023 - ▲</t>
  </si>
  <si>
    <t>Room Booking Service Remdiation</t>
  </si>
  <si>
    <t>Room Booking Service Remdiation - 26/05/2023 - ▲</t>
  </si>
  <si>
    <t>Wireless Print Service</t>
  </si>
  <si>
    <t>Wireless Print Service - 26/05/2023 - ▲</t>
  </si>
  <si>
    <t>Local Internet Telephony Services</t>
  </si>
  <si>
    <t>Local Internet Telephony Services - 26/05/2023 - ▲</t>
  </si>
  <si>
    <t>Local Thin Client Services</t>
  </si>
  <si>
    <t>Local Thin Client Services - 26/05/2023 - ▲</t>
  </si>
  <si>
    <t>Data Migration Complete</t>
  </si>
  <si>
    <t>Data Migration Complete - 25/08/2023 - ▲</t>
  </si>
  <si>
    <t>Euda Remediation Complete</t>
  </si>
  <si>
    <t>Euda Remediation Complete - 22/09/2023 - ▲</t>
  </si>
  <si>
    <t>End Of Avd Migration</t>
  </si>
  <si>
    <t>End Of Avd Migration - 13/10/2023 - ▲</t>
  </si>
  <si>
    <t>End Of App Conversion</t>
  </si>
  <si>
    <t>End Of App Conversion - 20/10/2023 - ▲</t>
  </si>
  <si>
    <t>O365 Messaging Complete</t>
  </si>
  <si>
    <t>O365 Messaging Complete - 24/11/2023 - ▲</t>
  </si>
  <si>
    <t>Physical Desktop Replacement</t>
  </si>
  <si>
    <t>Physical Desktop Replacement - 22/12/2023 - ▲</t>
  </si>
  <si>
    <t>Office Break Fix Service</t>
  </si>
  <si>
    <t>Office Break Fix Service - 22/12/2023 - ▲</t>
  </si>
  <si>
    <t>Audio Visual Support Service</t>
  </si>
  <si>
    <t>Audio Visual Support Service - 22/12/2023 - ▲</t>
  </si>
  <si>
    <t>Deskside Support Services</t>
  </si>
  <si>
    <t>Deskside Support Services - 22/12/2023 - ▲</t>
  </si>
  <si>
    <t>Migration Of Ad To Cloud</t>
  </si>
  <si>
    <t>Migration Of Ad To Cloud - 22/12/2023 - ▲</t>
  </si>
  <si>
    <t>File Shares Migrated</t>
  </si>
  <si>
    <t>File Shares Migrated - 01/03/2024 - ✷</t>
  </si>
  <si>
    <t>Capgemini Wors/Wo</t>
  </si>
  <si>
    <t>Capgemini Wors/Wo - 20/05/2022 - ◆</t>
  </si>
  <si>
    <t>#FFBF00</t>
  </si>
  <si>
    <t>Lr Forecast Commercials Approved</t>
  </si>
  <si>
    <t>Lr Forecast Commercials Approved - 20/05/2022 - ▲</t>
  </si>
  <si>
    <t>Lr Pilot Commenced</t>
  </si>
  <si>
    <t>Lr Pilot Commenced - 15/08/2022 - ▲</t>
  </si>
  <si>
    <t>Capgemini Wors/Wo - 02/09/2022 - ◆</t>
  </si>
  <si>
    <t>Ca Forecast Commercials Approved</t>
  </si>
  <si>
    <t>Ca Forecast Commercials Approved - 30/09/2022 - ▲</t>
  </si>
  <si>
    <t>Ca Pilot Commenced</t>
  </si>
  <si>
    <t>Ca Pilot Commenced - 21/10/2022 - ▲</t>
  </si>
  <si>
    <t>Logrhythm Pilots Complete</t>
  </si>
  <si>
    <t>Logrhythm Pilots Complete - 04/11/2022 - ▲</t>
  </si>
  <si>
    <t>Venafi Forecast Commercials Approved</t>
  </si>
  <si>
    <t>Venafi Forecast Commercials Approved - 18/11/2022 - ▲</t>
  </si>
  <si>
    <t>Logrhythm Design And Build Complete</t>
  </si>
  <si>
    <t>Logrhythm Design And Build Complete - 02/12/2022 - ▲</t>
  </si>
  <si>
    <t>Capgemini Wors/Wo - 16/12/2022 - ◆</t>
  </si>
  <si>
    <t>Cyberark Pilots Complete</t>
  </si>
  <si>
    <t>Cyberark Pilots Complete - 06/01/2023 - ▲</t>
  </si>
  <si>
    <t>Logrhythm Migration Complete</t>
  </si>
  <si>
    <t>Logrhythm Migration Complete - 10/03/2023 - ▲</t>
  </si>
  <si>
    <t>Venafi Pilot Complete</t>
  </si>
  <si>
    <t>Venafi Pilot Complete - 17/03/2023 - ▲</t>
  </si>
  <si>
    <t>Cyberark Design And Build Complete</t>
  </si>
  <si>
    <t>Cyberark Design And Build Complete - 17/03/2023 - ▲</t>
  </si>
  <si>
    <t>Venafi Design And Build Complete</t>
  </si>
  <si>
    <t>Venafi Design And Build Complete - 31/03/2023 - ▲</t>
  </si>
  <si>
    <t>Logrhythm Decommissioned From Dc</t>
  </si>
  <si>
    <t>Logrhythm Decommissioned From Dc - 07/07/2023 - ▲</t>
  </si>
  <si>
    <t>Forescout And Skybox Solution Decision Point</t>
  </si>
  <si>
    <t>Forescout And Skybox Solution Decision Point - 21/07/2023 - ◆</t>
  </si>
  <si>
    <t>Venafi Migration Complete</t>
  </si>
  <si>
    <t>Venafi Migration Complete - 21/07/2023 - ▲</t>
  </si>
  <si>
    <t>Cyberark Migration Complete</t>
  </si>
  <si>
    <t>Cyberark Migration Complete - 01/09/2023 - ◆</t>
  </si>
  <si>
    <t>Cyberark Decommissioned From Dc</t>
  </si>
  <si>
    <t>Cyberark Decommissioned From Dc - 27/10/2023 - ◆</t>
  </si>
  <si>
    <t>Venafi Decommissioned From Dc</t>
  </si>
  <si>
    <t>Venafi Decommissioned From Dc - 10/11/2023 - ◆</t>
  </si>
  <si>
    <t>Requirements Gathering</t>
  </si>
  <si>
    <t>Requirements Gathering - 22/07/2022 - ◆</t>
  </si>
  <si>
    <t>Dependency Workshops</t>
  </si>
  <si>
    <t>Dependency Workshops - 22/07/2022 - ◆</t>
  </si>
  <si>
    <t>E5 Step Up Licences Procured</t>
  </si>
  <si>
    <t>E5 Step Up Licences Procured - 22/07/2022 - ◆</t>
  </si>
  <si>
    <t>Dlp Design Completed</t>
  </si>
  <si>
    <t>Dlp Design Completed - 26/08/2022 - ◆</t>
  </si>
  <si>
    <t>Epp &amp; Edr Design Completed</t>
  </si>
  <si>
    <t>Epp &amp; Edr Design Completed - 02/09/2022 - ◆</t>
  </si>
  <si>
    <t>Email Hygiene Design Completed</t>
  </si>
  <si>
    <t>Email Hygiene Design Completed - 30/09/2022 - ◆</t>
  </si>
  <si>
    <t>Cloud App Security Design Completed</t>
  </si>
  <si>
    <t>Cloud App Security Design Completed - 18/10/2022 - ◆</t>
  </si>
  <si>
    <t>Dlp Pilot Completed</t>
  </si>
  <si>
    <t>Dlp Pilot Completed - 25/11/2022 - ▲</t>
  </si>
  <si>
    <t>Design Phase Completed</t>
  </si>
  <si>
    <t>Design Phase Completed - 23/12/2022 - ▲</t>
  </si>
  <si>
    <t>Email Hygiene Completed</t>
  </si>
  <si>
    <t>Email Hygiene Completed - 03/02/2023 - ◆</t>
  </si>
  <si>
    <t>Cloud App Security Pilot Completed</t>
  </si>
  <si>
    <t>Cloud App Security Pilot Completed - 24/02/2023 - ◆</t>
  </si>
  <si>
    <t>Dlp Migrated</t>
  </si>
  <si>
    <t>Dlp Migrated - 03/03/2023 - ◆</t>
  </si>
  <si>
    <t>Edp &amp; Edr Pilot Completed</t>
  </si>
  <si>
    <t>Edp &amp; Edr Pilot Completed - 17/03/2023 - ◆</t>
  </si>
  <si>
    <t>Cloud App Security Migrated</t>
  </si>
  <si>
    <t>Cloud App Security Migrated - 19/05/2023 - ◆</t>
  </si>
  <si>
    <t>Pilot Phase Completed</t>
  </si>
  <si>
    <t>Pilot Phase Completed - 30/06/2023 - ◆</t>
  </si>
  <si>
    <t>Legacy Email Routing. Email Hygiene &amp; Cass Entries Removed</t>
  </si>
  <si>
    <t>Legacy Email Routing. Email Hygiene &amp; Cass Entries Removed - 18/08/2023 - ◆</t>
  </si>
  <si>
    <t>Epp &amp; Edr Migrated</t>
  </si>
  <si>
    <t>Epp &amp; Edr Migrated - 08/09/2023 - ◆</t>
  </si>
  <si>
    <t>Legacy Dlp &amp; Aip Decommissioned</t>
  </si>
  <si>
    <t>Legacy Dlp &amp; Aip Decommissioned - 08/09/2023 - ◆</t>
  </si>
  <si>
    <t>Legacy Epp &amp; Edr Decommissioned</t>
  </si>
  <si>
    <t>Legacy Epp &amp; Edr Decommissioned - 01/12/2023 - ◆</t>
  </si>
  <si>
    <t>Migration Of Security Tools Completed</t>
  </si>
  <si>
    <t>Migration Of Security Tools Completed - 22/12/2023 - ✷</t>
  </si>
  <si>
    <t>Symantec Estate Decommissioned</t>
  </si>
  <si>
    <t>Symantec Estate Decommissioned - 22/12/2023 - ▲</t>
  </si>
  <si>
    <t>Project Abient Completed/Closed</t>
  </si>
  <si>
    <t>Project Abient Completed/Closed - 20/12/2024 - ▲</t>
  </si>
  <si>
    <t>Kick Off Initiated</t>
  </si>
  <si>
    <t>Kick Off Initiated - 01/08/2022 - ◆</t>
  </si>
  <si>
    <t>As Is State Baselined</t>
  </si>
  <si>
    <t>As Is State Baselined - 03/10/2022 - ▲</t>
  </si>
  <si>
    <t>Rfi/Rfp Reqs Agreed</t>
  </si>
  <si>
    <t>Rfi/Rfp Reqs Agreed - 30/09/2022 - ▲</t>
  </si>
  <si>
    <t>Rigel Rfp Issued</t>
  </si>
  <si>
    <t>Rigel Rfp Issued - 10/10/2022 - ▲</t>
  </si>
  <si>
    <t>Target State Defined</t>
  </si>
  <si>
    <t>Target State Defined - 25/11/2022 - ▲</t>
  </si>
  <si>
    <t>Rigel Vendor Selected</t>
  </si>
  <si>
    <t>Rigel Vendor Selected - 02/12/2022 - ▲</t>
  </si>
  <si>
    <t>Internal Capability Commences</t>
  </si>
  <si>
    <t>Internal Capability Commences - 30/12/2022 - ▲</t>
  </si>
  <si>
    <t>Supplier Contracted (Tbc)</t>
  </si>
  <si>
    <t>Supplier Contracted (Tbc) - 24/02/2023 - ▲</t>
  </si>
  <si>
    <t>Kt And Training Commence</t>
  </si>
  <si>
    <t>Kt And Training Commence - 31/03/2023 - ▲</t>
  </si>
  <si>
    <t>Kt And Training Completed</t>
  </si>
  <si>
    <t>Kt And Training Completed - 22/09/2023 - ▲</t>
  </si>
  <si>
    <t>Internal Capability Built</t>
  </si>
  <si>
    <t>Internal Capability Built - 22/09/2023 - ▲</t>
  </si>
  <si>
    <t>Dual Running Commences Eg. Soc</t>
  </si>
  <si>
    <t>Dual Running Commences Eg. Soc - 29/09/2023 - ▲</t>
  </si>
  <si>
    <t>Dual Running Completed Eg. Soc</t>
  </si>
  <si>
    <t>Dual Running Completed Eg. Soc - 20/12/2024 - ▲</t>
  </si>
  <si>
    <t>Tom</t>
  </si>
  <si>
    <t>#C0C0C0</t>
  </si>
  <si>
    <t>Euc</t>
  </si>
  <si>
    <t>Milestone at Risk</t>
  </si>
  <si>
    <t>No</t>
  </si>
  <si>
    <t>Today Date</t>
  </si>
  <si>
    <t>30 days Ago</t>
  </si>
  <si>
    <t>Milestone Due</t>
  </si>
  <si>
    <t>Task No</t>
  </si>
  <si>
    <t>Yes</t>
  </si>
  <si>
    <t>At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</si>
</sst>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1"/>
      <color theme="1"/>
      <name val="Calibri"/>
      <family val="2"/>
      <scheme val="minor"/>
    </font>
    <font>
      <sz val="10"/>
      <color rgb="FF363636"/>
      <name val="Segoe UI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0000"/>
      <name val="Segoe U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9" fontId="3" fillId="3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9" fontId="4" fillId="3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14" fontId="5" fillId="4" borderId="1" xfId="0" applyNumberFormat="1" applyFont="1" applyFill="1" applyBorder="1" applyAlignment="1">
      <alignment vertical="center" wrapText="1"/>
    </xf>
    <xf numFmtId="14" fontId="0" fillId="0" borderId="0" xfId="0" applyNumberFormat="1"/>
    <xf numFmtId="9" fontId="0" fillId="0" borderId="0" xfId="1" applyFont="1"/>
    <xf numFmtId="0" fontId="8" fillId="5" borderId="0" xfId="0" applyFont="1" applyFill="1"/>
    <xf numFmtId="0" fontId="8" fillId="5" borderId="0" xfId="0" applyFont="1" applyFill="1" applyAlignment="1">
      <alignment horizontal="center" vertical="center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17"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yyyy\-mm\-dd"/>
    </dxf>
    <dxf>
      <numFmt numFmtId="0" formatCode="General"/>
    </dxf>
    <dxf>
      <numFmt numFmtId="164" formatCode="yyyy\-mm\-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dahunsi, Damian (Core Technology) [S]" id="{A6FB4287-ACAB-46B6-AB71-2B3AB7250DA6}" userId="S::FANM@directlinegroup.co.uk::989d79bf-c24b-460c-a9b9-90064c3e7960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9BBE4C-BC62-4480-A49C-B86FBFBFF8C2}" autoFormatId="16" applyNumberFormats="0" applyBorderFormats="0" applyFontFormats="0" applyPatternFormats="0" applyAlignmentFormats="0" applyWidthHeightFormats="0">
  <queryTableRefresh nextId="32" unboundColumnsRight="2">
    <queryTableFields count="21">
      <queryTableField id="1" name="Tower" tableColumnId="1"/>
      <queryTableField id="16" name="Tower Rag" tableColumnId="16"/>
      <queryTableField id="2" name="Task Name" tableColumnId="2"/>
      <queryTableField id="3" name="Resource Names" tableColumnId="3"/>
      <queryTableField id="22" name="Milestone at Risk" tableColumnId="17"/>
      <queryTableField id="4" name="Milestone Level" tableColumnId="4"/>
      <queryTableField id="5" name="Milestone Level Name" tableColumnId="5"/>
      <queryTableField id="12" name="Milestone Icon" tableColumnId="12"/>
      <queryTableField id="13" name="Task Nomenclature" tableColumnId="13"/>
      <queryTableField id="14" name="Milestone Status" tableColumnId="14"/>
      <queryTableField id="15" name="Milestone Rag" tableColumnId="15"/>
      <queryTableField id="6" name="Start" tableColumnId="6"/>
      <queryTableField id="7" name="Status" tableColumnId="7"/>
      <queryTableField id="8" name="Finish" tableColumnId="8"/>
      <queryTableField id="9" name="Duration" tableColumnId="9"/>
      <queryTableField id="10" name="% Complete" tableColumnId="10"/>
      <queryTableField id="11" name="Notes" tableColumnId="11"/>
      <queryTableField id="27" name="Today Date" tableColumnId="18"/>
      <queryTableField id="31" name="Task No" tableColumnId="21"/>
      <queryTableField id="28" dataBound="0" tableColumnId="19"/>
      <queryTableField id="29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437192-ADE6-4AF9-8BCE-6367DAEE2000}" name="POAP" displayName="POAP" ref="A1:U168" tableType="queryTable" totalsRowShown="0">
  <autoFilter ref="A1:U168" xr:uid="{73437192-ADE6-4AF9-8BCE-6367DAEE2000}"/>
  <tableColumns count="21">
    <tableColumn id="1" xr3:uid="{B97A74CF-2182-485B-9F00-1C022D7C5251}" uniqueName="1" name="Tower" queryTableFieldId="1" dataDxfId="16"/>
    <tableColumn id="16" xr3:uid="{0E4B9EF2-A99F-4457-AA5B-9C2B2454C850}" uniqueName="16" name="Tower Rag" queryTableFieldId="16" dataDxfId="15"/>
    <tableColumn id="2" xr3:uid="{D1E28E0F-8BCB-4FBC-9C8E-575D54CA2EDE}" uniqueName="2" name="Task Name" queryTableFieldId="2" dataDxfId="14"/>
    <tableColumn id="3" xr3:uid="{F14043CB-33B4-4E65-BF21-BD5C45738057}" uniqueName="3" name="Resource Names" queryTableFieldId="3" dataDxfId="13"/>
    <tableColumn id="17" xr3:uid="{FD0E8533-5C05-4B1F-BB1B-C82ED2AACAD8}" uniqueName="17" name="Milestone at Risk" queryTableFieldId="22"/>
    <tableColumn id="4" xr3:uid="{E4E63946-E621-49ED-AFC3-6ADC142DD743}" uniqueName="4" name="Milestone Level" queryTableFieldId="4"/>
    <tableColumn id="5" xr3:uid="{8EE147DE-4630-4AF7-83C7-B39582918ADB}" uniqueName="5" name="Milestone Level Name" queryTableFieldId="5" dataDxfId="12"/>
    <tableColumn id="12" xr3:uid="{6E8D88EE-4E19-48B1-BF34-179EB8F28FE7}" uniqueName="12" name="Milestone Icon" queryTableFieldId="12" dataDxfId="11"/>
    <tableColumn id="13" xr3:uid="{1E057A41-C661-416A-A3CB-8DAF19292DA6}" uniqueName="13" name="Task Nomenclature" queryTableFieldId="13" dataDxfId="10"/>
    <tableColumn id="14" xr3:uid="{9A0D3B57-1277-4BD1-8E7F-525194F50314}" uniqueName="14" name="Milestone Status" queryTableFieldId="14" dataDxfId="9"/>
    <tableColumn id="15" xr3:uid="{1B588AA9-21A2-4354-BE5F-9099DEAFCF65}" uniqueName="15" name="Milestone Rag" queryTableFieldId="15" dataDxfId="8"/>
    <tableColumn id="6" xr3:uid="{B82BA706-9707-46B4-A897-99E5D13C6989}" uniqueName="6" name="Start" queryTableFieldId="6" dataDxfId="7"/>
    <tableColumn id="7" xr3:uid="{8EBF62DB-A9D9-4A34-BC5D-3DBD0F03602B}" uniqueName="7" name="Status" queryTableFieldId="7" dataDxfId="6"/>
    <tableColumn id="8" xr3:uid="{A940A024-7776-4087-B9A6-5ECD2E5099AB}" uniqueName="8" name="Finish" queryTableFieldId="8" dataDxfId="5"/>
    <tableColumn id="9" xr3:uid="{DAFD41AC-85CD-4E9A-A1AF-C376C487E1CF}" uniqueName="9" name="Duration" queryTableFieldId="9"/>
    <tableColumn id="10" xr3:uid="{50199F6A-7E05-4CF8-8251-7BAB0A50F95F}" uniqueName="10" name="% Complete" queryTableFieldId="10" dataDxfId="4" dataCellStyle="Percent"/>
    <tableColumn id="11" xr3:uid="{6A73BC93-E023-4913-89AA-19A3E9F91FCF}" uniqueName="11" name="Notes" queryTableFieldId="11" dataDxfId="3"/>
    <tableColumn id="18" xr3:uid="{21BA65A5-4B49-446D-91BB-F540052583C7}" uniqueName="18" name="Today Date" queryTableFieldId="27" dataDxfId="2"/>
    <tableColumn id="21" xr3:uid="{5EDBB8C3-C906-4450-B6AE-81D148CCF564}" uniqueName="21" name="Task No" queryTableFieldId="31"/>
    <tableColumn id="19" xr3:uid="{CF43D15F-BB0E-4BB1-90BD-6D47BF518908}" uniqueName="19" name="30 days Ago" queryTableFieldId="28" dataDxfId="1">
      <calculatedColumnFormula>TODAY()-30</calculatedColumnFormula>
    </tableColumn>
    <tableColumn id="20" xr3:uid="{4BDDA03A-0340-4E4B-8BA0-DE2872848EB3}" uniqueName="20" name="Milestone Due" queryTableFieldId="29" dataDxfId="0">
      <calculatedColumnFormula>IF(AND(M2="Complete",ABS(N2-R2)&lt;=30),"Completed in last 30 days",IF(AND(M2="Complete",ABS(N2-R2)&gt;30),"Other Completed",IF((N2-R2)&lt;0,"Overdue",IF(AND((N2-R2)&lt;=30,N2-R2&gt;0),"due in 30 days",IF(AND((N2-R2)&lt;=60,N2-R2&gt;0),"due in 60 days",IF(AND((N2-R2)&lt;=90,N2-R2&gt;0),"due in 90 days", "due in over 90 days"))))))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10-25T08:54:59.20" personId="{A6FB4287-ACAB-46B6-AB71-2B3AB7250DA6}" id="{E8E8DA57-8A43-40AC-94C9-CA4CF31ABEFE}">
    <text>Use different icons to identify milestone levels, level 1 star, level 2 triangle, level 3 diamond</text>
  </threadedComment>
  <threadedComment ref="B1" dT="2022-10-25T08:55:33.36" personId="{A6FB4287-ACAB-46B6-AB71-2B3AB7250DA6}" id="{08E159EA-4F8A-4344-879C-7F5F41914B7B}" parentId="{E8E8DA57-8A43-40AC-94C9-CA4CF31ABEFE}">
    <text>Rag status aligned</text>
  </threadedComment>
  <threadedComment ref="D1" dT="2022-10-25T08:57:59.22" personId="{A6FB4287-ACAB-46B6-AB71-2B3AB7250DA6}" id="{51CAFE0F-D099-4BE7-AE6A-47246CD70096}">
    <text>Milestone = Duration 0 days</text>
  </threadedComment>
  <threadedComment ref="H1" dT="2022-10-25T08:51:41.42" personId="{A6FB4287-ACAB-46B6-AB71-2B3AB7250DA6}" id="{24C3E325-81BC-4B5B-BA79-4FAE02445F74}">
    <text>Conditional Format RAG Blue, Red, Amber(at Risk) , Green (In Progress/On Track)</text>
  </threadedComment>
  <threadedComment ref="H1" dT="2022-10-25T08:52:37.51" personId="{A6FB4287-ACAB-46B6-AB71-2B3AB7250DA6}" id="{28B8A44C-2E2B-43F6-9DA0-484EF3929F2C}" parentId="{24C3E325-81BC-4B5B-BA79-4FAE02445F74}">
    <text>If 0, then green unless Finish date is less than today</text>
  </threadedComment>
  <threadedComment ref="H1" dT="2022-10-25T08:53:51.83" personId="{A6FB4287-ACAB-46B6-AB71-2B3AB7250DA6}" id="{0A587D66-451E-44C3-8C2F-3C8BE89D197B}" parentId="{24C3E325-81BC-4B5B-BA79-4FAE02445F74}">
    <text>If it is overdue, then Red, less than today and % complete is not 100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CE21-9736-483A-8397-26F43F77271B}">
  <dimension ref="A1:U168"/>
  <sheetViews>
    <sheetView tabSelected="1" workbookViewId="0">
      <pane xSplit="1" ySplit="1" topLeftCell="H131" activePane="bottomRight" state="frozen"/>
      <selection pane="topRight" activeCell="B1" sqref="B1"/>
      <selection pane="bottomLeft" activeCell="A2" sqref="A2"/>
      <selection pane="bottomRight" activeCell="J1" sqref="J1"/>
    </sheetView>
  </sheetViews>
  <sheetFormatPr defaultRowHeight="15" x14ac:dyDescent="0.25"/>
  <cols>
    <col min="1" max="1" width="18" bestFit="1" customWidth="1"/>
    <col min="2" max="2" width="12.42578125" bestFit="1" customWidth="1"/>
    <col min="3" max="3" width="67.7109375" bestFit="1" customWidth="1"/>
    <col min="4" max="4" width="18.140625" bestFit="1" customWidth="1"/>
    <col min="5" max="5" width="18.7109375" bestFit="1" customWidth="1"/>
    <col min="6" max="6" width="17.7109375" bestFit="1" customWidth="1"/>
    <col min="7" max="7" width="23.7109375" bestFit="1" customWidth="1"/>
    <col min="8" max="8" width="16.7109375" bestFit="1" customWidth="1"/>
    <col min="9" max="9" width="82.85546875" bestFit="1" customWidth="1"/>
    <col min="10" max="10" width="18.42578125" bestFit="1" customWidth="1"/>
    <col min="11" max="11" width="16.140625" bestFit="1" customWidth="1"/>
    <col min="12" max="12" width="10.42578125" bestFit="1" customWidth="1"/>
    <col min="13" max="13" width="11.140625" bestFit="1" customWidth="1"/>
    <col min="14" max="14" width="10.85546875" bestFit="1" customWidth="1"/>
    <col min="15" max="15" width="11" bestFit="1" customWidth="1"/>
    <col min="16" max="16" width="14" bestFit="1" customWidth="1"/>
    <col min="17" max="17" width="22.7109375" bestFit="1" customWidth="1"/>
    <col min="18" max="18" width="13.140625" bestFit="1" customWidth="1"/>
    <col min="19" max="19" width="10.140625" bestFit="1" customWidth="1"/>
    <col min="20" max="20" width="13.5703125" bestFit="1" customWidth="1"/>
    <col min="21" max="21" width="18.140625" bestFit="1" customWidth="1"/>
  </cols>
  <sheetData>
    <row r="1" spans="1:21" x14ac:dyDescent="0.25">
      <c r="A1" t="s">
        <v>8</v>
      </c>
      <c r="B1" t="s">
        <v>309</v>
      </c>
      <c r="C1" t="s">
        <v>2</v>
      </c>
      <c r="D1" t="s">
        <v>9</v>
      </c>
      <c r="E1" t="s">
        <v>660</v>
      </c>
      <c r="F1" t="s">
        <v>1</v>
      </c>
      <c r="G1" t="s">
        <v>304</v>
      </c>
      <c r="H1" t="s">
        <v>305</v>
      </c>
      <c r="I1" t="s">
        <v>306</v>
      </c>
      <c r="J1" s="22" t="s">
        <v>307</v>
      </c>
      <c r="K1" t="s">
        <v>308</v>
      </c>
      <c r="L1" t="s">
        <v>4</v>
      </c>
      <c r="M1" t="s">
        <v>0</v>
      </c>
      <c r="N1" s="23" t="s">
        <v>5</v>
      </c>
      <c r="O1" t="s">
        <v>3</v>
      </c>
      <c r="P1" t="s">
        <v>6</v>
      </c>
      <c r="Q1" t="s">
        <v>12</v>
      </c>
      <c r="R1" t="s">
        <v>662</v>
      </c>
      <c r="S1" t="s">
        <v>665</v>
      </c>
      <c r="T1" t="s">
        <v>663</v>
      </c>
      <c r="U1" s="22" t="s">
        <v>664</v>
      </c>
    </row>
    <row r="2" spans="1:21" x14ac:dyDescent="0.25">
      <c r="A2" t="s">
        <v>657</v>
      </c>
      <c r="B2" t="s">
        <v>658</v>
      </c>
      <c r="C2" t="s">
        <v>310</v>
      </c>
      <c r="D2" t="s">
        <v>62</v>
      </c>
      <c r="E2" t="s">
        <v>661</v>
      </c>
      <c r="F2">
        <v>2</v>
      </c>
      <c r="G2" t="s">
        <v>311</v>
      </c>
      <c r="H2" t="s">
        <v>312</v>
      </c>
      <c r="I2" t="s">
        <v>313</v>
      </c>
      <c r="J2" t="s">
        <v>59</v>
      </c>
      <c r="K2" t="s">
        <v>314</v>
      </c>
      <c r="L2" s="24">
        <v>44827</v>
      </c>
      <c r="M2" t="s">
        <v>59</v>
      </c>
      <c r="N2" s="24">
        <v>44827</v>
      </c>
      <c r="O2">
        <v>0</v>
      </c>
      <c r="P2" s="21">
        <v>1</v>
      </c>
      <c r="Q2" t="s">
        <v>63</v>
      </c>
      <c r="R2" s="20">
        <v>44887</v>
      </c>
      <c r="S2">
        <v>1</v>
      </c>
      <c r="T2" s="20">
        <f t="shared" ref="T2:T33" ca="1" si="0">TODAY()-30</f>
        <v>44857</v>
      </c>
      <c r="U2" t="str">
        <f t="shared" ref="U2:U33" si="1">IF(AND(M2="Complete",ABS(N2-R2)&lt;=30),"Completed in last 30 days",IF(AND(M2="Complete",ABS(N2-R2)&gt;30),"Other Completed",IF((N2-R2)&lt;0,"Overdue",IF(AND((N2-R2)&lt;=30,N2-R2&gt;0),"due in 30 days",IF(AND((N2-R2)&lt;=60,N2-R2&gt;0),"due in 60 days",IF(AND((N2-R2)&lt;=90,N2-R2&gt;0),"due in 90 days", "due in over 90 days"))))))</f>
        <v>Other Completed</v>
      </c>
    </row>
    <row r="3" spans="1:21" x14ac:dyDescent="0.25">
      <c r="A3" t="s">
        <v>657</v>
      </c>
      <c r="B3" t="s">
        <v>658</v>
      </c>
      <c r="C3" t="s">
        <v>316</v>
      </c>
      <c r="D3" t="s">
        <v>62</v>
      </c>
      <c r="E3" t="s">
        <v>661</v>
      </c>
      <c r="F3">
        <v>2</v>
      </c>
      <c r="G3" t="s">
        <v>311</v>
      </c>
      <c r="H3" t="s">
        <v>312</v>
      </c>
      <c r="I3" t="s">
        <v>317</v>
      </c>
      <c r="J3" t="s">
        <v>318</v>
      </c>
      <c r="K3" t="s">
        <v>319</v>
      </c>
      <c r="L3" s="24">
        <v>44925</v>
      </c>
      <c r="M3" t="s">
        <v>22</v>
      </c>
      <c r="N3" s="24">
        <v>44925</v>
      </c>
      <c r="O3">
        <v>0</v>
      </c>
      <c r="P3" s="21">
        <v>0</v>
      </c>
      <c r="Q3" t="s">
        <v>63</v>
      </c>
      <c r="R3" s="20">
        <v>44887</v>
      </c>
      <c r="S3">
        <v>2</v>
      </c>
      <c r="T3" s="20">
        <f t="shared" ca="1" si="0"/>
        <v>44857</v>
      </c>
      <c r="U3" t="str">
        <f t="shared" si="1"/>
        <v>due in 60 days</v>
      </c>
    </row>
    <row r="4" spans="1:21" x14ac:dyDescent="0.25">
      <c r="A4" t="s">
        <v>34</v>
      </c>
      <c r="B4" t="s">
        <v>315</v>
      </c>
      <c r="C4" t="s">
        <v>320</v>
      </c>
      <c r="D4" t="s">
        <v>35</v>
      </c>
      <c r="E4" t="s">
        <v>661</v>
      </c>
      <c r="F4">
        <v>2</v>
      </c>
      <c r="G4" t="s">
        <v>311</v>
      </c>
      <c r="H4" t="s">
        <v>312</v>
      </c>
      <c r="I4" t="s">
        <v>321</v>
      </c>
      <c r="J4" t="s">
        <v>59</v>
      </c>
      <c r="K4" t="s">
        <v>314</v>
      </c>
      <c r="L4" s="24">
        <v>44680</v>
      </c>
      <c r="M4" t="s">
        <v>59</v>
      </c>
      <c r="N4" s="24">
        <v>44680</v>
      </c>
      <c r="O4">
        <v>0</v>
      </c>
      <c r="P4" s="21">
        <v>1</v>
      </c>
      <c r="R4" s="20">
        <v>44887</v>
      </c>
      <c r="S4">
        <v>3</v>
      </c>
      <c r="T4" s="20">
        <f t="shared" ca="1" si="0"/>
        <v>44857</v>
      </c>
      <c r="U4" t="str">
        <f t="shared" si="1"/>
        <v>Other Completed</v>
      </c>
    </row>
    <row r="5" spans="1:21" x14ac:dyDescent="0.25">
      <c r="A5" t="s">
        <v>34</v>
      </c>
      <c r="B5" t="s">
        <v>315</v>
      </c>
      <c r="C5" t="s">
        <v>322</v>
      </c>
      <c r="D5" t="s">
        <v>35</v>
      </c>
      <c r="E5" t="s">
        <v>661</v>
      </c>
      <c r="F5">
        <v>3</v>
      </c>
      <c r="G5" t="s">
        <v>323</v>
      </c>
      <c r="H5" t="s">
        <v>324</v>
      </c>
      <c r="I5" t="s">
        <v>325</v>
      </c>
      <c r="J5" t="s">
        <v>59</v>
      </c>
      <c r="K5" t="s">
        <v>314</v>
      </c>
      <c r="L5" s="24">
        <v>44694</v>
      </c>
      <c r="M5" t="s">
        <v>59</v>
      </c>
      <c r="N5" s="24">
        <v>44694</v>
      </c>
      <c r="O5">
        <v>0</v>
      </c>
      <c r="P5" s="21">
        <v>1</v>
      </c>
      <c r="R5" s="20">
        <v>44887</v>
      </c>
      <c r="S5">
        <v>4</v>
      </c>
      <c r="T5" s="20">
        <f t="shared" ca="1" si="0"/>
        <v>44857</v>
      </c>
      <c r="U5" t="str">
        <f t="shared" si="1"/>
        <v>Other Completed</v>
      </c>
    </row>
    <row r="6" spans="1:21" x14ac:dyDescent="0.25">
      <c r="A6" t="s">
        <v>34</v>
      </c>
      <c r="B6" t="s">
        <v>315</v>
      </c>
      <c r="C6" t="s">
        <v>326</v>
      </c>
      <c r="D6" t="s">
        <v>35</v>
      </c>
      <c r="E6" t="s">
        <v>661</v>
      </c>
      <c r="F6">
        <v>2</v>
      </c>
      <c r="G6" t="s">
        <v>311</v>
      </c>
      <c r="H6" t="s">
        <v>312</v>
      </c>
      <c r="I6" t="s">
        <v>327</v>
      </c>
      <c r="J6" t="s">
        <v>59</v>
      </c>
      <c r="K6" t="s">
        <v>314</v>
      </c>
      <c r="L6" s="24">
        <v>44785</v>
      </c>
      <c r="M6" t="s">
        <v>59</v>
      </c>
      <c r="N6" s="24">
        <v>44785</v>
      </c>
      <c r="O6">
        <v>0</v>
      </c>
      <c r="P6" s="21">
        <v>1</v>
      </c>
      <c r="R6" s="20">
        <v>44887</v>
      </c>
      <c r="S6">
        <v>5</v>
      </c>
      <c r="T6" s="20">
        <f t="shared" ca="1" si="0"/>
        <v>44857</v>
      </c>
      <c r="U6" t="str">
        <f t="shared" si="1"/>
        <v>Other Completed</v>
      </c>
    </row>
    <row r="7" spans="1:21" x14ac:dyDescent="0.25">
      <c r="A7" t="s">
        <v>34</v>
      </c>
      <c r="B7" t="s">
        <v>315</v>
      </c>
      <c r="C7" t="s">
        <v>328</v>
      </c>
      <c r="D7" t="s">
        <v>35</v>
      </c>
      <c r="E7" t="s">
        <v>661</v>
      </c>
      <c r="F7">
        <v>3</v>
      </c>
      <c r="G7" t="s">
        <v>323</v>
      </c>
      <c r="H7" t="s">
        <v>324</v>
      </c>
      <c r="I7" t="s">
        <v>329</v>
      </c>
      <c r="J7" t="s">
        <v>59</v>
      </c>
      <c r="K7" t="s">
        <v>314</v>
      </c>
      <c r="L7" s="24">
        <v>44799</v>
      </c>
      <c r="M7" t="s">
        <v>59</v>
      </c>
      <c r="N7" s="24">
        <v>44799</v>
      </c>
      <c r="O7">
        <v>0</v>
      </c>
      <c r="P7" s="21">
        <v>1</v>
      </c>
      <c r="R7" s="20">
        <v>44887</v>
      </c>
      <c r="S7">
        <v>6</v>
      </c>
      <c r="T7" s="20">
        <f t="shared" ca="1" si="0"/>
        <v>44857</v>
      </c>
      <c r="U7" t="str">
        <f t="shared" si="1"/>
        <v>Other Completed</v>
      </c>
    </row>
    <row r="8" spans="1:21" x14ac:dyDescent="0.25">
      <c r="A8" t="s">
        <v>34</v>
      </c>
      <c r="B8" t="s">
        <v>315</v>
      </c>
      <c r="C8" t="s">
        <v>330</v>
      </c>
      <c r="D8" t="s">
        <v>35</v>
      </c>
      <c r="E8" t="s">
        <v>661</v>
      </c>
      <c r="F8">
        <v>2</v>
      </c>
      <c r="G8" t="s">
        <v>311</v>
      </c>
      <c r="H8" t="s">
        <v>312</v>
      </c>
      <c r="I8" t="s">
        <v>331</v>
      </c>
      <c r="J8" t="s">
        <v>59</v>
      </c>
      <c r="K8" t="s">
        <v>314</v>
      </c>
      <c r="L8" s="24">
        <v>44820</v>
      </c>
      <c r="M8" t="s">
        <v>59</v>
      </c>
      <c r="N8" s="24">
        <v>44820</v>
      </c>
      <c r="O8">
        <v>0</v>
      </c>
      <c r="P8" s="21">
        <v>1</v>
      </c>
      <c r="R8" s="20">
        <v>44887</v>
      </c>
      <c r="S8">
        <v>7</v>
      </c>
      <c r="T8" s="20">
        <f t="shared" ca="1" si="0"/>
        <v>44857</v>
      </c>
      <c r="U8" t="str">
        <f t="shared" si="1"/>
        <v>Other Completed</v>
      </c>
    </row>
    <row r="9" spans="1:21" x14ac:dyDescent="0.25">
      <c r="A9" t="s">
        <v>34</v>
      </c>
      <c r="B9" t="s">
        <v>315</v>
      </c>
      <c r="C9" t="s">
        <v>332</v>
      </c>
      <c r="D9" t="s">
        <v>35</v>
      </c>
      <c r="E9" t="s">
        <v>661</v>
      </c>
      <c r="F9">
        <v>2</v>
      </c>
      <c r="G9" t="s">
        <v>311</v>
      </c>
      <c r="H9" t="s">
        <v>312</v>
      </c>
      <c r="I9" t="s">
        <v>333</v>
      </c>
      <c r="J9" t="s">
        <v>59</v>
      </c>
      <c r="K9" t="s">
        <v>314</v>
      </c>
      <c r="L9" s="24">
        <v>44742</v>
      </c>
      <c r="M9" t="s">
        <v>59</v>
      </c>
      <c r="N9" s="24">
        <v>44742</v>
      </c>
      <c r="O9">
        <v>0</v>
      </c>
      <c r="P9" s="21">
        <v>1</v>
      </c>
      <c r="R9" s="20">
        <v>44887</v>
      </c>
      <c r="S9">
        <v>8</v>
      </c>
      <c r="T9" s="20">
        <f t="shared" ca="1" si="0"/>
        <v>44857</v>
      </c>
      <c r="U9" t="str">
        <f t="shared" si="1"/>
        <v>Other Completed</v>
      </c>
    </row>
    <row r="10" spans="1:21" x14ac:dyDescent="0.25">
      <c r="A10" t="s">
        <v>34</v>
      </c>
      <c r="B10" t="s">
        <v>315</v>
      </c>
      <c r="C10" t="s">
        <v>334</v>
      </c>
      <c r="D10" t="s">
        <v>35</v>
      </c>
      <c r="E10" t="s">
        <v>661</v>
      </c>
      <c r="F10">
        <v>2</v>
      </c>
      <c r="G10" t="s">
        <v>311</v>
      </c>
      <c r="H10" t="s">
        <v>312</v>
      </c>
      <c r="I10" t="s">
        <v>335</v>
      </c>
      <c r="J10" t="s">
        <v>59</v>
      </c>
      <c r="K10" t="s">
        <v>314</v>
      </c>
      <c r="L10" s="24">
        <v>44743</v>
      </c>
      <c r="M10" t="s">
        <v>59</v>
      </c>
      <c r="N10" s="24">
        <v>44743</v>
      </c>
      <c r="O10">
        <v>0</v>
      </c>
      <c r="P10" s="21">
        <v>1</v>
      </c>
      <c r="R10" s="20">
        <v>44887</v>
      </c>
      <c r="S10">
        <v>9</v>
      </c>
      <c r="T10" s="20">
        <f t="shared" ca="1" si="0"/>
        <v>44857</v>
      </c>
      <c r="U10" t="str">
        <f t="shared" si="1"/>
        <v>Other Completed</v>
      </c>
    </row>
    <row r="11" spans="1:21" x14ac:dyDescent="0.25">
      <c r="A11" t="s">
        <v>34</v>
      </c>
      <c r="B11" t="s">
        <v>315</v>
      </c>
      <c r="C11" t="s">
        <v>336</v>
      </c>
      <c r="D11" t="s">
        <v>35</v>
      </c>
      <c r="E11" t="s">
        <v>661</v>
      </c>
      <c r="F11">
        <v>3</v>
      </c>
      <c r="G11" t="s">
        <v>323</v>
      </c>
      <c r="H11" t="s">
        <v>324</v>
      </c>
      <c r="I11" t="s">
        <v>337</v>
      </c>
      <c r="J11" t="s">
        <v>59</v>
      </c>
      <c r="K11" t="s">
        <v>314</v>
      </c>
      <c r="L11" s="24">
        <v>44834</v>
      </c>
      <c r="M11" t="s">
        <v>59</v>
      </c>
      <c r="N11" s="24">
        <v>44834</v>
      </c>
      <c r="O11">
        <v>0</v>
      </c>
      <c r="P11" s="21">
        <v>1</v>
      </c>
      <c r="R11" s="20">
        <v>44887</v>
      </c>
      <c r="S11">
        <v>10</v>
      </c>
      <c r="T11" s="20">
        <f t="shared" ca="1" si="0"/>
        <v>44857</v>
      </c>
      <c r="U11" t="str">
        <f t="shared" si="1"/>
        <v>Other Completed</v>
      </c>
    </row>
    <row r="12" spans="1:21" x14ac:dyDescent="0.25">
      <c r="A12" t="s">
        <v>34</v>
      </c>
      <c r="B12" t="s">
        <v>315</v>
      </c>
      <c r="C12" t="s">
        <v>338</v>
      </c>
      <c r="D12" t="s">
        <v>35</v>
      </c>
      <c r="E12" t="s">
        <v>661</v>
      </c>
      <c r="F12">
        <v>2</v>
      </c>
      <c r="G12" t="s">
        <v>311</v>
      </c>
      <c r="H12" t="s">
        <v>312</v>
      </c>
      <c r="I12" t="s">
        <v>339</v>
      </c>
      <c r="J12" t="s">
        <v>59</v>
      </c>
      <c r="K12" t="s">
        <v>314</v>
      </c>
      <c r="L12" s="24">
        <v>44834</v>
      </c>
      <c r="M12" t="s">
        <v>59</v>
      </c>
      <c r="N12" s="24">
        <v>44834</v>
      </c>
      <c r="O12">
        <v>0</v>
      </c>
      <c r="P12" s="21">
        <v>1</v>
      </c>
      <c r="R12" s="20">
        <v>44887</v>
      </c>
      <c r="S12">
        <v>11</v>
      </c>
      <c r="T12" s="20">
        <f t="shared" ca="1" si="0"/>
        <v>44857</v>
      </c>
      <c r="U12" t="str">
        <f t="shared" si="1"/>
        <v>Other Completed</v>
      </c>
    </row>
    <row r="13" spans="1:21" x14ac:dyDescent="0.25">
      <c r="A13" t="s">
        <v>34</v>
      </c>
      <c r="B13" t="s">
        <v>315</v>
      </c>
      <c r="C13" t="s">
        <v>340</v>
      </c>
      <c r="D13" t="s">
        <v>35</v>
      </c>
      <c r="E13" t="s">
        <v>661</v>
      </c>
      <c r="F13">
        <v>3</v>
      </c>
      <c r="G13" t="s">
        <v>323</v>
      </c>
      <c r="H13" t="s">
        <v>324</v>
      </c>
      <c r="I13" t="s">
        <v>341</v>
      </c>
      <c r="J13" t="s">
        <v>59</v>
      </c>
      <c r="K13" t="s">
        <v>314</v>
      </c>
      <c r="L13" s="24">
        <v>44837</v>
      </c>
      <c r="M13" t="s">
        <v>59</v>
      </c>
      <c r="N13" s="24">
        <v>44837</v>
      </c>
      <c r="O13">
        <v>0</v>
      </c>
      <c r="P13" s="21">
        <v>1</v>
      </c>
      <c r="R13" s="20">
        <v>44887</v>
      </c>
      <c r="S13">
        <v>12</v>
      </c>
      <c r="T13" s="20">
        <f t="shared" ca="1" si="0"/>
        <v>44857</v>
      </c>
      <c r="U13" t="str">
        <f t="shared" si="1"/>
        <v>Other Completed</v>
      </c>
    </row>
    <row r="14" spans="1:21" x14ac:dyDescent="0.25">
      <c r="A14" t="s">
        <v>34</v>
      </c>
      <c r="B14" t="s">
        <v>315</v>
      </c>
      <c r="C14" t="s">
        <v>342</v>
      </c>
      <c r="D14" t="s">
        <v>35</v>
      </c>
      <c r="E14" t="s">
        <v>661</v>
      </c>
      <c r="F14">
        <v>3</v>
      </c>
      <c r="G14" t="s">
        <v>323</v>
      </c>
      <c r="H14" t="s">
        <v>324</v>
      </c>
      <c r="I14" t="s">
        <v>343</v>
      </c>
      <c r="J14" t="s">
        <v>344</v>
      </c>
      <c r="K14" t="s">
        <v>345</v>
      </c>
      <c r="L14" s="24">
        <v>44869</v>
      </c>
      <c r="M14" t="s">
        <v>22</v>
      </c>
      <c r="N14" s="24">
        <v>44869</v>
      </c>
      <c r="O14">
        <v>0</v>
      </c>
      <c r="P14" s="21">
        <v>0</v>
      </c>
      <c r="R14" s="20">
        <v>44887</v>
      </c>
      <c r="S14">
        <v>13</v>
      </c>
      <c r="T14" s="20">
        <f t="shared" ca="1" si="0"/>
        <v>44857</v>
      </c>
      <c r="U14" t="str">
        <f t="shared" si="1"/>
        <v>Overdue</v>
      </c>
    </row>
    <row r="15" spans="1:21" x14ac:dyDescent="0.25">
      <c r="A15" t="s">
        <v>34</v>
      </c>
      <c r="B15" t="s">
        <v>315</v>
      </c>
      <c r="C15" t="s">
        <v>346</v>
      </c>
      <c r="D15" t="s">
        <v>35</v>
      </c>
      <c r="E15" t="s">
        <v>661</v>
      </c>
      <c r="F15">
        <v>3</v>
      </c>
      <c r="G15" t="s">
        <v>323</v>
      </c>
      <c r="H15" t="s">
        <v>324</v>
      </c>
      <c r="I15" t="s">
        <v>347</v>
      </c>
      <c r="J15" t="s">
        <v>344</v>
      </c>
      <c r="K15" t="s">
        <v>345</v>
      </c>
      <c r="L15" s="24">
        <v>44883</v>
      </c>
      <c r="M15" t="s">
        <v>22</v>
      </c>
      <c r="N15" s="24">
        <v>44883</v>
      </c>
      <c r="O15">
        <v>0</v>
      </c>
      <c r="P15" s="21">
        <v>0</v>
      </c>
      <c r="R15" s="20">
        <v>44887</v>
      </c>
      <c r="S15">
        <v>14</v>
      </c>
      <c r="T15" s="20">
        <f t="shared" ca="1" si="0"/>
        <v>44857</v>
      </c>
      <c r="U15" t="str">
        <f t="shared" si="1"/>
        <v>Overdue</v>
      </c>
    </row>
    <row r="16" spans="1:21" x14ac:dyDescent="0.25">
      <c r="A16" t="s">
        <v>34</v>
      </c>
      <c r="B16" t="s">
        <v>315</v>
      </c>
      <c r="C16" t="s">
        <v>348</v>
      </c>
      <c r="D16" t="s">
        <v>35</v>
      </c>
      <c r="E16" t="s">
        <v>661</v>
      </c>
      <c r="F16">
        <v>3</v>
      </c>
      <c r="G16" t="s">
        <v>323</v>
      </c>
      <c r="H16" t="s">
        <v>324</v>
      </c>
      <c r="I16" t="s">
        <v>349</v>
      </c>
      <c r="J16" t="s">
        <v>318</v>
      </c>
      <c r="K16" t="s">
        <v>319</v>
      </c>
      <c r="L16" s="24">
        <v>44895</v>
      </c>
      <c r="M16" t="s">
        <v>22</v>
      </c>
      <c r="N16" s="24">
        <v>44895</v>
      </c>
      <c r="O16">
        <v>0</v>
      </c>
      <c r="P16" s="21">
        <v>0</v>
      </c>
      <c r="R16" s="20">
        <v>44887</v>
      </c>
      <c r="S16">
        <v>15</v>
      </c>
      <c r="T16" s="20">
        <f t="shared" ca="1" si="0"/>
        <v>44857</v>
      </c>
      <c r="U16" t="str">
        <f t="shared" si="1"/>
        <v>due in 30 days</v>
      </c>
    </row>
    <row r="17" spans="1:21" x14ac:dyDescent="0.25">
      <c r="A17" t="s">
        <v>34</v>
      </c>
      <c r="B17" t="s">
        <v>315</v>
      </c>
      <c r="C17" t="s">
        <v>350</v>
      </c>
      <c r="D17" t="s">
        <v>35</v>
      </c>
      <c r="E17" t="s">
        <v>661</v>
      </c>
      <c r="F17">
        <v>3</v>
      </c>
      <c r="G17" t="s">
        <v>323</v>
      </c>
      <c r="H17" t="s">
        <v>324</v>
      </c>
      <c r="I17" t="s">
        <v>351</v>
      </c>
      <c r="J17" t="s">
        <v>318</v>
      </c>
      <c r="K17" t="s">
        <v>319</v>
      </c>
      <c r="L17" s="24">
        <v>44895</v>
      </c>
      <c r="M17" t="s">
        <v>22</v>
      </c>
      <c r="N17" s="24">
        <v>44895</v>
      </c>
      <c r="O17">
        <v>0</v>
      </c>
      <c r="P17" s="21">
        <v>0</v>
      </c>
      <c r="R17" s="20">
        <v>44887</v>
      </c>
      <c r="S17">
        <v>16</v>
      </c>
      <c r="T17" s="20">
        <f t="shared" ca="1" si="0"/>
        <v>44857</v>
      </c>
      <c r="U17" t="str">
        <f t="shared" si="1"/>
        <v>due in 30 days</v>
      </c>
    </row>
    <row r="18" spans="1:21" x14ac:dyDescent="0.25">
      <c r="A18" t="s">
        <v>34</v>
      </c>
      <c r="B18" t="s">
        <v>315</v>
      </c>
      <c r="C18" t="s">
        <v>352</v>
      </c>
      <c r="D18" t="s">
        <v>35</v>
      </c>
      <c r="E18" t="s">
        <v>661</v>
      </c>
      <c r="F18">
        <v>2</v>
      </c>
      <c r="G18" t="s">
        <v>311</v>
      </c>
      <c r="H18" t="s">
        <v>312</v>
      </c>
      <c r="I18" t="s">
        <v>353</v>
      </c>
      <c r="J18" t="s">
        <v>318</v>
      </c>
      <c r="K18" t="s">
        <v>319</v>
      </c>
      <c r="L18" s="24">
        <v>44904</v>
      </c>
      <c r="M18" t="s">
        <v>22</v>
      </c>
      <c r="N18" s="24">
        <v>44904</v>
      </c>
      <c r="O18">
        <v>0</v>
      </c>
      <c r="P18" s="21">
        <v>0</v>
      </c>
      <c r="R18" s="20">
        <v>44887</v>
      </c>
      <c r="S18">
        <v>17</v>
      </c>
      <c r="T18" s="20">
        <f t="shared" ca="1" si="0"/>
        <v>44857</v>
      </c>
      <c r="U18" t="str">
        <f t="shared" si="1"/>
        <v>due in 30 days</v>
      </c>
    </row>
    <row r="19" spans="1:21" x14ac:dyDescent="0.25">
      <c r="A19" t="s">
        <v>34</v>
      </c>
      <c r="B19" t="s">
        <v>315</v>
      </c>
      <c r="C19" t="s">
        <v>354</v>
      </c>
      <c r="D19" t="s">
        <v>35</v>
      </c>
      <c r="E19" t="s">
        <v>661</v>
      </c>
      <c r="F19">
        <v>2</v>
      </c>
      <c r="G19" t="s">
        <v>311</v>
      </c>
      <c r="H19" t="s">
        <v>312</v>
      </c>
      <c r="I19" t="s">
        <v>355</v>
      </c>
      <c r="J19" t="s">
        <v>318</v>
      </c>
      <c r="K19" t="s">
        <v>319</v>
      </c>
      <c r="L19" s="24">
        <v>44918</v>
      </c>
      <c r="M19" t="s">
        <v>22</v>
      </c>
      <c r="N19" s="24">
        <v>44918</v>
      </c>
      <c r="O19">
        <v>0</v>
      </c>
      <c r="P19" s="21">
        <v>0</v>
      </c>
      <c r="R19" s="20">
        <v>44887</v>
      </c>
      <c r="S19">
        <v>18</v>
      </c>
      <c r="T19" s="20">
        <f t="shared" ca="1" si="0"/>
        <v>44857</v>
      </c>
      <c r="U19" t="str">
        <f t="shared" si="1"/>
        <v>due in 60 days</v>
      </c>
    </row>
    <row r="20" spans="1:21" x14ac:dyDescent="0.25">
      <c r="A20" t="s">
        <v>34</v>
      </c>
      <c r="B20" t="s">
        <v>315</v>
      </c>
      <c r="C20" t="s">
        <v>356</v>
      </c>
      <c r="D20" t="s">
        <v>35</v>
      </c>
      <c r="E20" t="s">
        <v>661</v>
      </c>
      <c r="F20">
        <v>2</v>
      </c>
      <c r="G20" t="s">
        <v>311</v>
      </c>
      <c r="H20" t="s">
        <v>312</v>
      </c>
      <c r="I20" t="s">
        <v>357</v>
      </c>
      <c r="J20" t="s">
        <v>318</v>
      </c>
      <c r="K20" t="s">
        <v>319</v>
      </c>
      <c r="L20" s="24">
        <v>44925</v>
      </c>
      <c r="M20" t="s">
        <v>22</v>
      </c>
      <c r="N20" s="24">
        <v>44925</v>
      </c>
      <c r="O20">
        <v>0</v>
      </c>
      <c r="P20" s="21">
        <v>0</v>
      </c>
      <c r="R20" s="20">
        <v>44887</v>
      </c>
      <c r="S20">
        <v>19</v>
      </c>
      <c r="T20" s="20">
        <f t="shared" ca="1" si="0"/>
        <v>44857</v>
      </c>
      <c r="U20" t="str">
        <f t="shared" si="1"/>
        <v>due in 60 days</v>
      </c>
    </row>
    <row r="21" spans="1:21" x14ac:dyDescent="0.25">
      <c r="A21" t="s">
        <v>34</v>
      </c>
      <c r="B21" t="s">
        <v>315</v>
      </c>
      <c r="C21" t="s">
        <v>358</v>
      </c>
      <c r="D21" t="s">
        <v>35</v>
      </c>
      <c r="E21" t="s">
        <v>661</v>
      </c>
      <c r="F21">
        <v>3</v>
      </c>
      <c r="G21" t="s">
        <v>323</v>
      </c>
      <c r="H21" t="s">
        <v>324</v>
      </c>
      <c r="I21" t="s">
        <v>359</v>
      </c>
      <c r="J21" t="s">
        <v>318</v>
      </c>
      <c r="K21" t="s">
        <v>319</v>
      </c>
      <c r="L21" s="24">
        <v>44932</v>
      </c>
      <c r="M21" t="s">
        <v>22</v>
      </c>
      <c r="N21" s="24">
        <v>44932</v>
      </c>
      <c r="O21">
        <v>0</v>
      </c>
      <c r="P21" s="21">
        <v>0</v>
      </c>
      <c r="R21" s="20">
        <v>44887</v>
      </c>
      <c r="S21">
        <v>20</v>
      </c>
      <c r="T21" s="20">
        <f t="shared" ca="1" si="0"/>
        <v>44857</v>
      </c>
      <c r="U21" t="str">
        <f t="shared" si="1"/>
        <v>due in 60 days</v>
      </c>
    </row>
    <row r="22" spans="1:21" x14ac:dyDescent="0.25">
      <c r="A22" t="s">
        <v>34</v>
      </c>
      <c r="B22" t="s">
        <v>315</v>
      </c>
      <c r="C22" t="s">
        <v>360</v>
      </c>
      <c r="D22" t="s">
        <v>35</v>
      </c>
      <c r="E22" t="s">
        <v>661</v>
      </c>
      <c r="F22">
        <v>3</v>
      </c>
      <c r="G22" t="s">
        <v>323</v>
      </c>
      <c r="H22" t="s">
        <v>324</v>
      </c>
      <c r="I22" t="s">
        <v>361</v>
      </c>
      <c r="J22" t="s">
        <v>318</v>
      </c>
      <c r="K22" t="s">
        <v>319</v>
      </c>
      <c r="L22" s="24">
        <v>44932</v>
      </c>
      <c r="M22" t="s">
        <v>22</v>
      </c>
      <c r="N22" s="24">
        <v>44932</v>
      </c>
      <c r="O22">
        <v>0</v>
      </c>
      <c r="P22" s="21">
        <v>0</v>
      </c>
      <c r="R22" s="20">
        <v>44887</v>
      </c>
      <c r="S22">
        <v>21</v>
      </c>
      <c r="T22" s="20">
        <f t="shared" ca="1" si="0"/>
        <v>44857</v>
      </c>
      <c r="U22" t="str">
        <f t="shared" si="1"/>
        <v>due in 60 days</v>
      </c>
    </row>
    <row r="23" spans="1:21" x14ac:dyDescent="0.25">
      <c r="A23" t="s">
        <v>34</v>
      </c>
      <c r="B23" t="s">
        <v>315</v>
      </c>
      <c r="C23" t="s">
        <v>362</v>
      </c>
      <c r="D23" t="s">
        <v>35</v>
      </c>
      <c r="E23" t="s">
        <v>661</v>
      </c>
      <c r="F23">
        <v>3</v>
      </c>
      <c r="G23" t="s">
        <v>323</v>
      </c>
      <c r="H23" t="s">
        <v>324</v>
      </c>
      <c r="I23" t="s">
        <v>363</v>
      </c>
      <c r="J23" t="s">
        <v>318</v>
      </c>
      <c r="K23" t="s">
        <v>319</v>
      </c>
      <c r="L23" s="24">
        <v>44939</v>
      </c>
      <c r="M23" t="s">
        <v>22</v>
      </c>
      <c r="N23" s="24">
        <v>44939</v>
      </c>
      <c r="O23">
        <v>0</v>
      </c>
      <c r="P23" s="21">
        <v>0</v>
      </c>
      <c r="R23" s="20">
        <v>44887</v>
      </c>
      <c r="S23">
        <v>22</v>
      </c>
      <c r="T23" s="20">
        <f t="shared" ca="1" si="0"/>
        <v>44857</v>
      </c>
      <c r="U23" t="str">
        <f t="shared" si="1"/>
        <v>due in 60 days</v>
      </c>
    </row>
    <row r="24" spans="1:21" x14ac:dyDescent="0.25">
      <c r="A24" t="s">
        <v>34</v>
      </c>
      <c r="B24" t="s">
        <v>315</v>
      </c>
      <c r="C24" t="s">
        <v>364</v>
      </c>
      <c r="D24" t="s">
        <v>35</v>
      </c>
      <c r="E24" t="s">
        <v>661</v>
      </c>
      <c r="F24">
        <v>3</v>
      </c>
      <c r="G24" t="s">
        <v>323</v>
      </c>
      <c r="H24" t="s">
        <v>324</v>
      </c>
      <c r="I24" t="s">
        <v>365</v>
      </c>
      <c r="J24" t="s">
        <v>318</v>
      </c>
      <c r="K24" t="s">
        <v>319</v>
      </c>
      <c r="L24" s="24">
        <v>44946</v>
      </c>
      <c r="M24" t="s">
        <v>22</v>
      </c>
      <c r="N24" s="24">
        <v>44946</v>
      </c>
      <c r="O24">
        <v>0</v>
      </c>
      <c r="P24" s="21">
        <v>0</v>
      </c>
      <c r="R24" s="20">
        <v>44887</v>
      </c>
      <c r="S24">
        <v>23</v>
      </c>
      <c r="T24" s="20">
        <f t="shared" ca="1" si="0"/>
        <v>44857</v>
      </c>
      <c r="U24" t="str">
        <f t="shared" si="1"/>
        <v>due in 60 days</v>
      </c>
    </row>
    <row r="25" spans="1:21" x14ac:dyDescent="0.25">
      <c r="A25" t="s">
        <v>34</v>
      </c>
      <c r="B25" t="s">
        <v>315</v>
      </c>
      <c r="C25" t="s">
        <v>366</v>
      </c>
      <c r="D25" t="s">
        <v>35</v>
      </c>
      <c r="E25" t="s">
        <v>661</v>
      </c>
      <c r="F25">
        <v>3</v>
      </c>
      <c r="G25" t="s">
        <v>323</v>
      </c>
      <c r="H25" t="s">
        <v>324</v>
      </c>
      <c r="I25" t="s">
        <v>367</v>
      </c>
      <c r="J25" t="s">
        <v>318</v>
      </c>
      <c r="K25" t="s">
        <v>319</v>
      </c>
      <c r="L25" s="24">
        <v>44946</v>
      </c>
      <c r="M25" t="s">
        <v>22</v>
      </c>
      <c r="N25" s="24">
        <v>44946</v>
      </c>
      <c r="O25">
        <v>0</v>
      </c>
      <c r="P25" s="21">
        <v>0</v>
      </c>
      <c r="R25" s="20">
        <v>44887</v>
      </c>
      <c r="S25">
        <v>24</v>
      </c>
      <c r="T25" s="20">
        <f t="shared" ca="1" si="0"/>
        <v>44857</v>
      </c>
      <c r="U25" t="str">
        <f t="shared" si="1"/>
        <v>due in 60 days</v>
      </c>
    </row>
    <row r="26" spans="1:21" x14ac:dyDescent="0.25">
      <c r="A26" t="s">
        <v>34</v>
      </c>
      <c r="B26" t="s">
        <v>315</v>
      </c>
      <c r="C26" t="s">
        <v>368</v>
      </c>
      <c r="D26" t="s">
        <v>35</v>
      </c>
      <c r="E26" t="s">
        <v>661</v>
      </c>
      <c r="F26">
        <v>3</v>
      </c>
      <c r="G26" t="s">
        <v>323</v>
      </c>
      <c r="H26" t="s">
        <v>324</v>
      </c>
      <c r="I26" t="s">
        <v>369</v>
      </c>
      <c r="J26" t="s">
        <v>318</v>
      </c>
      <c r="K26" t="s">
        <v>319</v>
      </c>
      <c r="L26" s="24">
        <v>44946</v>
      </c>
      <c r="M26" t="s">
        <v>22</v>
      </c>
      <c r="N26" s="24">
        <v>44946</v>
      </c>
      <c r="O26">
        <v>0</v>
      </c>
      <c r="P26" s="21">
        <v>0</v>
      </c>
      <c r="R26" s="20">
        <v>44887</v>
      </c>
      <c r="S26">
        <v>25</v>
      </c>
      <c r="T26" s="20">
        <f t="shared" ca="1" si="0"/>
        <v>44857</v>
      </c>
      <c r="U26" t="str">
        <f t="shared" si="1"/>
        <v>due in 60 days</v>
      </c>
    </row>
    <row r="27" spans="1:21" x14ac:dyDescent="0.25">
      <c r="A27" t="s">
        <v>34</v>
      </c>
      <c r="B27" t="s">
        <v>315</v>
      </c>
      <c r="C27" t="s">
        <v>370</v>
      </c>
      <c r="D27" t="s">
        <v>35</v>
      </c>
      <c r="E27" t="s">
        <v>661</v>
      </c>
      <c r="F27">
        <v>2</v>
      </c>
      <c r="G27" t="s">
        <v>311</v>
      </c>
      <c r="H27" t="s">
        <v>312</v>
      </c>
      <c r="I27" t="s">
        <v>371</v>
      </c>
      <c r="J27" t="s">
        <v>318</v>
      </c>
      <c r="K27" t="s">
        <v>319</v>
      </c>
      <c r="L27" s="24">
        <v>44981</v>
      </c>
      <c r="M27" t="s">
        <v>22</v>
      </c>
      <c r="N27" s="24">
        <v>44981</v>
      </c>
      <c r="O27">
        <v>0</v>
      </c>
      <c r="P27" s="21">
        <v>0</v>
      </c>
      <c r="R27" s="20">
        <v>44887</v>
      </c>
      <c r="S27">
        <v>26</v>
      </c>
      <c r="T27" s="20">
        <f t="shared" ca="1" si="0"/>
        <v>44857</v>
      </c>
      <c r="U27" t="str">
        <f t="shared" si="1"/>
        <v>due in over 90 days</v>
      </c>
    </row>
    <row r="28" spans="1:21" x14ac:dyDescent="0.25">
      <c r="A28" t="s">
        <v>34</v>
      </c>
      <c r="B28" t="s">
        <v>315</v>
      </c>
      <c r="C28" t="s">
        <v>372</v>
      </c>
      <c r="D28" t="s">
        <v>35</v>
      </c>
      <c r="E28" t="s">
        <v>661</v>
      </c>
      <c r="F28">
        <v>2</v>
      </c>
      <c r="G28" t="s">
        <v>311</v>
      </c>
      <c r="H28" t="s">
        <v>312</v>
      </c>
      <c r="I28" t="s">
        <v>373</v>
      </c>
      <c r="J28" t="s">
        <v>318</v>
      </c>
      <c r="K28" t="s">
        <v>319</v>
      </c>
      <c r="L28" s="24">
        <v>44995</v>
      </c>
      <c r="M28" t="s">
        <v>22</v>
      </c>
      <c r="N28" s="24">
        <v>44995</v>
      </c>
      <c r="O28">
        <v>0</v>
      </c>
      <c r="P28" s="21">
        <v>0</v>
      </c>
      <c r="R28" s="20">
        <v>44887</v>
      </c>
      <c r="S28">
        <v>27</v>
      </c>
      <c r="T28" s="20">
        <f t="shared" ca="1" si="0"/>
        <v>44857</v>
      </c>
      <c r="U28" t="str">
        <f t="shared" si="1"/>
        <v>due in over 90 days</v>
      </c>
    </row>
    <row r="29" spans="1:21" x14ac:dyDescent="0.25">
      <c r="A29" t="s">
        <v>34</v>
      </c>
      <c r="B29" t="s">
        <v>315</v>
      </c>
      <c r="C29" t="s">
        <v>374</v>
      </c>
      <c r="D29" t="s">
        <v>35</v>
      </c>
      <c r="E29" t="s">
        <v>661</v>
      </c>
      <c r="F29">
        <v>2</v>
      </c>
      <c r="G29" t="s">
        <v>311</v>
      </c>
      <c r="H29" t="s">
        <v>312</v>
      </c>
      <c r="I29" t="s">
        <v>375</v>
      </c>
      <c r="J29" t="s">
        <v>318</v>
      </c>
      <c r="K29" t="s">
        <v>319</v>
      </c>
      <c r="L29" s="24">
        <v>44995</v>
      </c>
      <c r="M29" t="s">
        <v>22</v>
      </c>
      <c r="N29" s="24">
        <v>44995</v>
      </c>
      <c r="O29">
        <v>0</v>
      </c>
      <c r="P29" s="21">
        <v>0</v>
      </c>
      <c r="R29" s="20">
        <v>44887</v>
      </c>
      <c r="S29">
        <v>28</v>
      </c>
      <c r="T29" s="20">
        <f t="shared" ca="1" si="0"/>
        <v>44857</v>
      </c>
      <c r="U29" t="str">
        <f t="shared" si="1"/>
        <v>due in over 90 days</v>
      </c>
    </row>
    <row r="30" spans="1:21" x14ac:dyDescent="0.25">
      <c r="A30" t="s">
        <v>34</v>
      </c>
      <c r="B30" t="s">
        <v>315</v>
      </c>
      <c r="C30" t="s">
        <v>376</v>
      </c>
      <c r="D30" t="s">
        <v>35</v>
      </c>
      <c r="E30" t="s">
        <v>661</v>
      </c>
      <c r="F30">
        <v>3</v>
      </c>
      <c r="G30" t="s">
        <v>323</v>
      </c>
      <c r="H30" t="s">
        <v>324</v>
      </c>
      <c r="I30" t="s">
        <v>377</v>
      </c>
      <c r="J30" t="s">
        <v>318</v>
      </c>
      <c r="K30" t="s">
        <v>319</v>
      </c>
      <c r="L30" s="24">
        <v>45016</v>
      </c>
      <c r="M30" t="s">
        <v>22</v>
      </c>
      <c r="N30" s="24">
        <v>45016</v>
      </c>
      <c r="O30">
        <v>0</v>
      </c>
      <c r="P30" s="21">
        <v>0</v>
      </c>
      <c r="R30" s="20">
        <v>44887</v>
      </c>
      <c r="S30">
        <v>29</v>
      </c>
      <c r="T30" s="20">
        <f t="shared" ca="1" si="0"/>
        <v>44857</v>
      </c>
      <c r="U30" t="str">
        <f t="shared" si="1"/>
        <v>due in over 90 days</v>
      </c>
    </row>
    <row r="31" spans="1:21" x14ac:dyDescent="0.25">
      <c r="A31" t="s">
        <v>34</v>
      </c>
      <c r="B31" t="s">
        <v>315</v>
      </c>
      <c r="C31" t="s">
        <v>378</v>
      </c>
      <c r="D31" t="s">
        <v>35</v>
      </c>
      <c r="E31" t="s">
        <v>661</v>
      </c>
      <c r="F31">
        <v>3</v>
      </c>
      <c r="G31" t="s">
        <v>323</v>
      </c>
      <c r="H31" t="s">
        <v>324</v>
      </c>
      <c r="I31" t="s">
        <v>379</v>
      </c>
      <c r="J31" t="s">
        <v>318</v>
      </c>
      <c r="K31" t="s">
        <v>319</v>
      </c>
      <c r="L31" s="24">
        <v>45016</v>
      </c>
      <c r="M31" t="s">
        <v>22</v>
      </c>
      <c r="N31" s="24">
        <v>45016</v>
      </c>
      <c r="O31">
        <v>0</v>
      </c>
      <c r="P31" s="21">
        <v>0</v>
      </c>
      <c r="R31" s="20">
        <v>44887</v>
      </c>
      <c r="S31">
        <v>30</v>
      </c>
      <c r="T31" s="20">
        <f t="shared" ca="1" si="0"/>
        <v>44857</v>
      </c>
      <c r="U31" t="str">
        <f t="shared" si="1"/>
        <v>due in over 90 days</v>
      </c>
    </row>
    <row r="32" spans="1:21" x14ac:dyDescent="0.25">
      <c r="A32" t="s">
        <v>34</v>
      </c>
      <c r="B32" t="s">
        <v>315</v>
      </c>
      <c r="C32" t="s">
        <v>380</v>
      </c>
      <c r="D32" t="s">
        <v>35</v>
      </c>
      <c r="E32" t="s">
        <v>661</v>
      </c>
      <c r="F32">
        <v>2</v>
      </c>
      <c r="G32" t="s">
        <v>311</v>
      </c>
      <c r="H32" t="s">
        <v>312</v>
      </c>
      <c r="I32" t="s">
        <v>381</v>
      </c>
      <c r="J32" t="s">
        <v>318</v>
      </c>
      <c r="K32" t="s">
        <v>319</v>
      </c>
      <c r="L32" s="24">
        <v>45037</v>
      </c>
      <c r="M32" t="s">
        <v>22</v>
      </c>
      <c r="N32" s="24">
        <v>45037</v>
      </c>
      <c r="O32">
        <v>0</v>
      </c>
      <c r="P32" s="21">
        <v>0</v>
      </c>
      <c r="R32" s="20">
        <v>44887</v>
      </c>
      <c r="S32">
        <v>31</v>
      </c>
      <c r="T32" s="20">
        <f t="shared" ca="1" si="0"/>
        <v>44857</v>
      </c>
      <c r="U32" t="str">
        <f t="shared" si="1"/>
        <v>due in over 90 days</v>
      </c>
    </row>
    <row r="33" spans="1:21" x14ac:dyDescent="0.25">
      <c r="A33" t="s">
        <v>34</v>
      </c>
      <c r="B33" t="s">
        <v>315</v>
      </c>
      <c r="C33" t="s">
        <v>382</v>
      </c>
      <c r="D33" t="s">
        <v>35</v>
      </c>
      <c r="E33" t="s">
        <v>661</v>
      </c>
      <c r="F33">
        <v>2</v>
      </c>
      <c r="G33" t="s">
        <v>311</v>
      </c>
      <c r="H33" t="s">
        <v>312</v>
      </c>
      <c r="I33" t="s">
        <v>383</v>
      </c>
      <c r="J33" t="s">
        <v>318</v>
      </c>
      <c r="K33" t="s">
        <v>319</v>
      </c>
      <c r="L33" s="24">
        <v>45044</v>
      </c>
      <c r="M33" t="s">
        <v>22</v>
      </c>
      <c r="N33" s="24">
        <v>45044</v>
      </c>
      <c r="O33">
        <v>0</v>
      </c>
      <c r="P33" s="21">
        <v>0</v>
      </c>
      <c r="R33" s="20">
        <v>44887</v>
      </c>
      <c r="S33">
        <v>32</v>
      </c>
      <c r="T33" s="20">
        <f t="shared" ca="1" si="0"/>
        <v>44857</v>
      </c>
      <c r="U33" t="str">
        <f t="shared" si="1"/>
        <v>due in over 90 days</v>
      </c>
    </row>
    <row r="34" spans="1:21" x14ac:dyDescent="0.25">
      <c r="A34" t="s">
        <v>34</v>
      </c>
      <c r="B34" t="s">
        <v>315</v>
      </c>
      <c r="C34" t="s">
        <v>384</v>
      </c>
      <c r="D34" t="s">
        <v>35</v>
      </c>
      <c r="E34" t="s">
        <v>661</v>
      </c>
      <c r="F34">
        <v>2</v>
      </c>
      <c r="G34" t="s">
        <v>311</v>
      </c>
      <c r="H34" t="s">
        <v>312</v>
      </c>
      <c r="I34" t="s">
        <v>385</v>
      </c>
      <c r="J34" t="s">
        <v>318</v>
      </c>
      <c r="K34" t="s">
        <v>319</v>
      </c>
      <c r="L34" s="24">
        <v>45065</v>
      </c>
      <c r="M34" t="s">
        <v>22</v>
      </c>
      <c r="N34" s="24">
        <v>45065</v>
      </c>
      <c r="O34">
        <v>0</v>
      </c>
      <c r="P34" s="21">
        <v>0</v>
      </c>
      <c r="R34" s="20">
        <v>44887</v>
      </c>
      <c r="S34">
        <v>33</v>
      </c>
      <c r="T34" s="20">
        <f t="shared" ref="T34:T65" ca="1" si="2">TODAY()-30</f>
        <v>44857</v>
      </c>
      <c r="U34" t="str">
        <f t="shared" ref="U34:U65" si="3">IF(AND(M34="Complete",ABS(N34-R34)&lt;=30),"Completed in last 30 days",IF(AND(M34="Complete",ABS(N34-R34)&gt;30),"Other Completed",IF((N34-R34)&lt;0,"Overdue",IF(AND((N34-R34)&lt;=30,N34-R34&gt;0),"due in 30 days",IF(AND((N34-R34)&lt;=60,N34-R34&gt;0),"due in 60 days",IF(AND((N34-R34)&lt;=90,N34-R34&gt;0),"due in 90 days", "due in over 90 days"))))))</f>
        <v>due in over 90 days</v>
      </c>
    </row>
    <row r="35" spans="1:21" x14ac:dyDescent="0.25">
      <c r="A35" t="s">
        <v>34</v>
      </c>
      <c r="B35" t="s">
        <v>315</v>
      </c>
      <c r="C35" t="s">
        <v>386</v>
      </c>
      <c r="D35" t="s">
        <v>35</v>
      </c>
      <c r="E35" t="s">
        <v>661</v>
      </c>
      <c r="F35">
        <v>2</v>
      </c>
      <c r="G35" t="s">
        <v>311</v>
      </c>
      <c r="H35" t="s">
        <v>312</v>
      </c>
      <c r="I35" t="s">
        <v>387</v>
      </c>
      <c r="J35" t="s">
        <v>318</v>
      </c>
      <c r="K35" t="s">
        <v>319</v>
      </c>
      <c r="L35" s="24">
        <v>45107</v>
      </c>
      <c r="M35" t="s">
        <v>22</v>
      </c>
      <c r="N35" s="24">
        <v>45107</v>
      </c>
      <c r="O35">
        <v>0</v>
      </c>
      <c r="P35" s="21">
        <v>0</v>
      </c>
      <c r="R35" s="20">
        <v>44887</v>
      </c>
      <c r="S35">
        <v>34</v>
      </c>
      <c r="T35" s="20">
        <f t="shared" ca="1" si="2"/>
        <v>44857</v>
      </c>
      <c r="U35" t="str">
        <f t="shared" si="3"/>
        <v>due in over 90 days</v>
      </c>
    </row>
    <row r="36" spans="1:21" x14ac:dyDescent="0.25">
      <c r="A36" t="s">
        <v>34</v>
      </c>
      <c r="B36" t="s">
        <v>315</v>
      </c>
      <c r="C36" t="s">
        <v>388</v>
      </c>
      <c r="D36" t="s">
        <v>35</v>
      </c>
      <c r="E36" t="s">
        <v>661</v>
      </c>
      <c r="F36">
        <v>1</v>
      </c>
      <c r="G36" t="s">
        <v>389</v>
      </c>
      <c r="H36" t="s">
        <v>390</v>
      </c>
      <c r="I36" t="s">
        <v>391</v>
      </c>
      <c r="J36" t="s">
        <v>318</v>
      </c>
      <c r="K36" t="s">
        <v>319</v>
      </c>
      <c r="L36" s="24">
        <v>45107</v>
      </c>
      <c r="M36" t="s">
        <v>22</v>
      </c>
      <c r="N36" s="24">
        <v>45107</v>
      </c>
      <c r="O36">
        <v>0</v>
      </c>
      <c r="P36" s="21">
        <v>0</v>
      </c>
      <c r="R36" s="20">
        <v>44887</v>
      </c>
      <c r="S36">
        <v>35</v>
      </c>
      <c r="T36" s="20">
        <f t="shared" ca="1" si="2"/>
        <v>44857</v>
      </c>
      <c r="U36" t="str">
        <f t="shared" si="3"/>
        <v>due in over 90 days</v>
      </c>
    </row>
    <row r="37" spans="1:21" x14ac:dyDescent="0.25">
      <c r="A37" t="s">
        <v>34</v>
      </c>
      <c r="B37" t="s">
        <v>315</v>
      </c>
      <c r="C37" t="s">
        <v>392</v>
      </c>
      <c r="D37" t="s">
        <v>35</v>
      </c>
      <c r="E37" t="s">
        <v>661</v>
      </c>
      <c r="F37">
        <v>2</v>
      </c>
      <c r="G37" t="s">
        <v>311</v>
      </c>
      <c r="H37" t="s">
        <v>312</v>
      </c>
      <c r="I37" t="s">
        <v>393</v>
      </c>
      <c r="J37" t="s">
        <v>318</v>
      </c>
      <c r="K37" t="s">
        <v>319</v>
      </c>
      <c r="L37" s="24">
        <v>45247</v>
      </c>
      <c r="M37" t="s">
        <v>22</v>
      </c>
      <c r="N37" s="24">
        <v>45247</v>
      </c>
      <c r="O37">
        <v>0</v>
      </c>
      <c r="P37" s="21">
        <v>0</v>
      </c>
      <c r="R37" s="20">
        <v>44887</v>
      </c>
      <c r="S37">
        <v>36</v>
      </c>
      <c r="T37" s="20">
        <f t="shared" ca="1" si="2"/>
        <v>44857</v>
      </c>
      <c r="U37" t="str">
        <f t="shared" si="3"/>
        <v>due in over 90 days</v>
      </c>
    </row>
    <row r="38" spans="1:21" x14ac:dyDescent="0.25">
      <c r="A38" t="s">
        <v>34</v>
      </c>
      <c r="B38" t="s">
        <v>315</v>
      </c>
      <c r="C38" t="s">
        <v>394</v>
      </c>
      <c r="D38" t="s">
        <v>35</v>
      </c>
      <c r="E38" t="s">
        <v>661</v>
      </c>
      <c r="F38">
        <v>2</v>
      </c>
      <c r="G38" t="s">
        <v>311</v>
      </c>
      <c r="H38" t="s">
        <v>312</v>
      </c>
      <c r="I38" t="s">
        <v>395</v>
      </c>
      <c r="J38" t="s">
        <v>318</v>
      </c>
      <c r="K38" t="s">
        <v>319</v>
      </c>
      <c r="L38" s="24">
        <v>45254</v>
      </c>
      <c r="M38" t="s">
        <v>22</v>
      </c>
      <c r="N38" s="24">
        <v>45254</v>
      </c>
      <c r="O38">
        <v>0</v>
      </c>
      <c r="P38" s="21">
        <v>0</v>
      </c>
      <c r="R38" s="20">
        <v>44887</v>
      </c>
      <c r="S38">
        <v>37</v>
      </c>
      <c r="T38" s="20">
        <f t="shared" ca="1" si="2"/>
        <v>44857</v>
      </c>
      <c r="U38" t="str">
        <f t="shared" si="3"/>
        <v>due in over 90 days</v>
      </c>
    </row>
    <row r="39" spans="1:21" x14ac:dyDescent="0.25">
      <c r="A39" t="s">
        <v>34</v>
      </c>
      <c r="B39" t="s">
        <v>315</v>
      </c>
      <c r="C39" t="s">
        <v>396</v>
      </c>
      <c r="D39" t="s">
        <v>35</v>
      </c>
      <c r="E39" t="s">
        <v>661</v>
      </c>
      <c r="F39">
        <v>2</v>
      </c>
      <c r="G39" t="s">
        <v>311</v>
      </c>
      <c r="H39" t="s">
        <v>312</v>
      </c>
      <c r="I39" t="s">
        <v>397</v>
      </c>
      <c r="J39" t="s">
        <v>318</v>
      </c>
      <c r="K39" t="s">
        <v>319</v>
      </c>
      <c r="L39" s="24">
        <v>45254</v>
      </c>
      <c r="M39" t="s">
        <v>22</v>
      </c>
      <c r="N39" s="24">
        <v>45254</v>
      </c>
      <c r="O39">
        <v>0</v>
      </c>
      <c r="P39" s="21">
        <v>0</v>
      </c>
      <c r="R39" s="20">
        <v>44887</v>
      </c>
      <c r="S39">
        <v>38</v>
      </c>
      <c r="T39" s="20">
        <f t="shared" ca="1" si="2"/>
        <v>44857</v>
      </c>
      <c r="U39" t="str">
        <f t="shared" si="3"/>
        <v>due in over 90 days</v>
      </c>
    </row>
    <row r="40" spans="1:21" x14ac:dyDescent="0.25">
      <c r="A40" t="s">
        <v>34</v>
      </c>
      <c r="B40" t="s">
        <v>315</v>
      </c>
      <c r="C40" t="s">
        <v>398</v>
      </c>
      <c r="D40" t="s">
        <v>35</v>
      </c>
      <c r="E40" t="s">
        <v>661</v>
      </c>
      <c r="F40">
        <v>3</v>
      </c>
      <c r="G40" t="s">
        <v>323</v>
      </c>
      <c r="H40" t="s">
        <v>324</v>
      </c>
      <c r="I40" t="s">
        <v>399</v>
      </c>
      <c r="J40" t="s">
        <v>318</v>
      </c>
      <c r="K40" t="s">
        <v>319</v>
      </c>
      <c r="L40" s="24">
        <v>45289</v>
      </c>
      <c r="M40" t="s">
        <v>22</v>
      </c>
      <c r="N40" s="24">
        <v>45289</v>
      </c>
      <c r="O40">
        <v>0</v>
      </c>
      <c r="P40" s="21">
        <v>0</v>
      </c>
      <c r="R40" s="20">
        <v>44887</v>
      </c>
      <c r="S40">
        <v>39</v>
      </c>
      <c r="T40" s="20">
        <f t="shared" ca="1" si="2"/>
        <v>44857</v>
      </c>
      <c r="U40" t="str">
        <f t="shared" si="3"/>
        <v>due in over 90 days</v>
      </c>
    </row>
    <row r="41" spans="1:21" x14ac:dyDescent="0.25">
      <c r="A41" t="s">
        <v>34</v>
      </c>
      <c r="B41" t="s">
        <v>315</v>
      </c>
      <c r="C41" t="s">
        <v>400</v>
      </c>
      <c r="D41" t="s">
        <v>35</v>
      </c>
      <c r="E41" t="s">
        <v>661</v>
      </c>
      <c r="F41">
        <v>1</v>
      </c>
      <c r="G41" t="s">
        <v>389</v>
      </c>
      <c r="H41" t="s">
        <v>390</v>
      </c>
      <c r="I41" t="s">
        <v>401</v>
      </c>
      <c r="J41" t="s">
        <v>318</v>
      </c>
      <c r="K41" t="s">
        <v>319</v>
      </c>
      <c r="L41" s="24">
        <v>45352</v>
      </c>
      <c r="M41" t="s">
        <v>22</v>
      </c>
      <c r="N41" s="24">
        <v>45352</v>
      </c>
      <c r="O41">
        <v>0</v>
      </c>
      <c r="P41" s="21">
        <v>0</v>
      </c>
      <c r="R41" s="20">
        <v>44887</v>
      </c>
      <c r="S41">
        <v>40</v>
      </c>
      <c r="T41" s="20">
        <f t="shared" ca="1" si="2"/>
        <v>44857</v>
      </c>
      <c r="U41" t="str">
        <f t="shared" si="3"/>
        <v>due in over 90 days</v>
      </c>
    </row>
    <row r="42" spans="1:21" x14ac:dyDescent="0.25">
      <c r="A42" t="s">
        <v>34</v>
      </c>
      <c r="B42" t="s">
        <v>315</v>
      </c>
      <c r="C42" t="s">
        <v>402</v>
      </c>
      <c r="D42" t="s">
        <v>35</v>
      </c>
      <c r="E42" t="s">
        <v>661</v>
      </c>
      <c r="F42">
        <v>1</v>
      </c>
      <c r="G42" t="s">
        <v>389</v>
      </c>
      <c r="H42" t="s">
        <v>390</v>
      </c>
      <c r="I42" t="s">
        <v>403</v>
      </c>
      <c r="J42" t="s">
        <v>318</v>
      </c>
      <c r="K42" t="s">
        <v>319</v>
      </c>
      <c r="L42" s="24">
        <v>45537</v>
      </c>
      <c r="M42" t="s">
        <v>22</v>
      </c>
      <c r="N42" s="24">
        <v>45537</v>
      </c>
      <c r="O42">
        <v>0</v>
      </c>
      <c r="P42" s="21">
        <v>0</v>
      </c>
      <c r="R42" s="20">
        <v>44887</v>
      </c>
      <c r="S42">
        <v>41</v>
      </c>
      <c r="T42" s="20">
        <f t="shared" ca="1" si="2"/>
        <v>44857</v>
      </c>
      <c r="U42" t="str">
        <f t="shared" si="3"/>
        <v>due in over 90 days</v>
      </c>
    </row>
    <row r="43" spans="1:21" x14ac:dyDescent="0.25">
      <c r="A43" t="s">
        <v>34</v>
      </c>
      <c r="B43" t="s">
        <v>315</v>
      </c>
      <c r="C43" t="s">
        <v>404</v>
      </c>
      <c r="D43" t="s">
        <v>35</v>
      </c>
      <c r="E43" t="s">
        <v>661</v>
      </c>
      <c r="F43">
        <v>1</v>
      </c>
      <c r="G43" t="s">
        <v>389</v>
      </c>
      <c r="H43" t="s">
        <v>390</v>
      </c>
      <c r="I43" t="s">
        <v>405</v>
      </c>
      <c r="J43" t="s">
        <v>318</v>
      </c>
      <c r="K43" t="s">
        <v>319</v>
      </c>
      <c r="L43" s="24">
        <v>45537</v>
      </c>
      <c r="M43" t="s">
        <v>22</v>
      </c>
      <c r="N43" s="24">
        <v>45537</v>
      </c>
      <c r="O43">
        <v>0</v>
      </c>
      <c r="P43" s="21">
        <v>0</v>
      </c>
      <c r="R43" s="20">
        <v>44887</v>
      </c>
      <c r="S43">
        <v>42</v>
      </c>
      <c r="T43" s="20">
        <f t="shared" ca="1" si="2"/>
        <v>44857</v>
      </c>
      <c r="U43" t="str">
        <f t="shared" si="3"/>
        <v>due in over 90 days</v>
      </c>
    </row>
    <row r="44" spans="1:21" x14ac:dyDescent="0.25">
      <c r="A44" t="s">
        <v>34</v>
      </c>
      <c r="B44" t="s">
        <v>315</v>
      </c>
      <c r="C44" t="s">
        <v>406</v>
      </c>
      <c r="D44" t="s">
        <v>35</v>
      </c>
      <c r="E44" t="s">
        <v>661</v>
      </c>
      <c r="F44">
        <v>2</v>
      </c>
      <c r="G44" t="s">
        <v>311</v>
      </c>
      <c r="H44" t="s">
        <v>312</v>
      </c>
      <c r="I44" t="s">
        <v>407</v>
      </c>
      <c r="J44" t="s">
        <v>318</v>
      </c>
      <c r="K44" t="s">
        <v>319</v>
      </c>
      <c r="L44" s="24">
        <v>45653</v>
      </c>
      <c r="M44" t="s">
        <v>22</v>
      </c>
      <c r="N44" s="24">
        <v>45653</v>
      </c>
      <c r="O44">
        <v>0</v>
      </c>
      <c r="P44" s="21">
        <v>0</v>
      </c>
      <c r="R44" s="20">
        <v>44887</v>
      </c>
      <c r="S44">
        <v>43</v>
      </c>
      <c r="T44" s="20">
        <f t="shared" ca="1" si="2"/>
        <v>44857</v>
      </c>
      <c r="U44" t="str">
        <f t="shared" si="3"/>
        <v>due in over 90 days</v>
      </c>
    </row>
    <row r="45" spans="1:21" x14ac:dyDescent="0.25">
      <c r="A45" t="s">
        <v>34</v>
      </c>
      <c r="B45" t="s">
        <v>315</v>
      </c>
      <c r="C45" t="s">
        <v>408</v>
      </c>
      <c r="D45" t="s">
        <v>35</v>
      </c>
      <c r="E45" t="s">
        <v>661</v>
      </c>
      <c r="F45">
        <v>2</v>
      </c>
      <c r="G45" t="s">
        <v>311</v>
      </c>
      <c r="H45" t="s">
        <v>312</v>
      </c>
      <c r="I45" t="s">
        <v>409</v>
      </c>
      <c r="J45" t="s">
        <v>318</v>
      </c>
      <c r="K45" t="s">
        <v>319</v>
      </c>
      <c r="L45" s="24">
        <v>45653</v>
      </c>
      <c r="M45" t="s">
        <v>22</v>
      </c>
      <c r="N45" s="24">
        <v>45653</v>
      </c>
      <c r="O45">
        <v>0</v>
      </c>
      <c r="P45" s="21">
        <v>0</v>
      </c>
      <c r="R45" s="20">
        <v>44887</v>
      </c>
      <c r="S45">
        <v>44</v>
      </c>
      <c r="T45" s="20">
        <f t="shared" ca="1" si="2"/>
        <v>44857</v>
      </c>
      <c r="U45" t="str">
        <f t="shared" si="3"/>
        <v>due in over 90 days</v>
      </c>
    </row>
    <row r="46" spans="1:21" x14ac:dyDescent="0.25">
      <c r="A46" t="s">
        <v>29</v>
      </c>
      <c r="B46" t="s">
        <v>412</v>
      </c>
      <c r="C46" t="s">
        <v>410</v>
      </c>
      <c r="D46" t="s">
        <v>30</v>
      </c>
      <c r="E46" t="s">
        <v>661</v>
      </c>
      <c r="F46">
        <v>3</v>
      </c>
      <c r="G46" t="s">
        <v>323</v>
      </c>
      <c r="H46" t="s">
        <v>324</v>
      </c>
      <c r="I46" t="s">
        <v>411</v>
      </c>
      <c r="J46" t="s">
        <v>59</v>
      </c>
      <c r="K46" t="s">
        <v>314</v>
      </c>
      <c r="L46" s="24">
        <v>44764</v>
      </c>
      <c r="M46" t="s">
        <v>59</v>
      </c>
      <c r="N46" s="24">
        <v>44764</v>
      </c>
      <c r="O46">
        <v>0</v>
      </c>
      <c r="P46" s="21">
        <v>1</v>
      </c>
      <c r="R46" s="20">
        <v>44887</v>
      </c>
      <c r="S46">
        <v>45</v>
      </c>
      <c r="T46" s="20">
        <f t="shared" ca="1" si="2"/>
        <v>44857</v>
      </c>
      <c r="U46" t="str">
        <f t="shared" si="3"/>
        <v>Other Completed</v>
      </c>
    </row>
    <row r="47" spans="1:21" x14ac:dyDescent="0.25">
      <c r="A47" t="s">
        <v>29</v>
      </c>
      <c r="B47" t="s">
        <v>412</v>
      </c>
      <c r="C47" t="s">
        <v>413</v>
      </c>
      <c r="D47" t="s">
        <v>30</v>
      </c>
      <c r="E47" t="s">
        <v>661</v>
      </c>
      <c r="F47">
        <v>3</v>
      </c>
      <c r="G47" t="s">
        <v>323</v>
      </c>
      <c r="H47" t="s">
        <v>324</v>
      </c>
      <c r="I47" t="s">
        <v>414</v>
      </c>
      <c r="J47" t="s">
        <v>59</v>
      </c>
      <c r="K47" t="s">
        <v>314</v>
      </c>
      <c r="L47" s="24">
        <v>44785</v>
      </c>
      <c r="M47" t="s">
        <v>59</v>
      </c>
      <c r="N47" s="24">
        <v>44785</v>
      </c>
      <c r="O47">
        <v>0</v>
      </c>
      <c r="P47" s="21">
        <v>1</v>
      </c>
      <c r="R47" s="20">
        <v>44887</v>
      </c>
      <c r="S47">
        <v>46</v>
      </c>
      <c r="T47" s="20">
        <f t="shared" ca="1" si="2"/>
        <v>44857</v>
      </c>
      <c r="U47" t="str">
        <f t="shared" si="3"/>
        <v>Other Completed</v>
      </c>
    </row>
    <row r="48" spans="1:21" x14ac:dyDescent="0.25">
      <c r="A48" t="s">
        <v>29</v>
      </c>
      <c r="B48" t="s">
        <v>412</v>
      </c>
      <c r="C48" t="s">
        <v>415</v>
      </c>
      <c r="D48" t="s">
        <v>30</v>
      </c>
      <c r="E48" t="s">
        <v>661</v>
      </c>
      <c r="F48">
        <v>2</v>
      </c>
      <c r="G48" t="s">
        <v>311</v>
      </c>
      <c r="H48" t="s">
        <v>312</v>
      </c>
      <c r="I48" t="s">
        <v>416</v>
      </c>
      <c r="J48" t="s">
        <v>59</v>
      </c>
      <c r="K48" t="s">
        <v>314</v>
      </c>
      <c r="L48" s="24">
        <v>44834</v>
      </c>
      <c r="M48" t="s">
        <v>59</v>
      </c>
      <c r="N48" s="24">
        <v>44834</v>
      </c>
      <c r="O48">
        <v>0</v>
      </c>
      <c r="P48" s="21">
        <v>1</v>
      </c>
      <c r="R48" s="20">
        <v>44887</v>
      </c>
      <c r="S48">
        <v>47</v>
      </c>
      <c r="T48" s="20">
        <f t="shared" ca="1" si="2"/>
        <v>44857</v>
      </c>
      <c r="U48" t="str">
        <f t="shared" si="3"/>
        <v>Other Completed</v>
      </c>
    </row>
    <row r="49" spans="1:21" x14ac:dyDescent="0.25">
      <c r="A49" t="s">
        <v>29</v>
      </c>
      <c r="B49" t="s">
        <v>412</v>
      </c>
      <c r="C49" t="s">
        <v>417</v>
      </c>
      <c r="D49" t="s">
        <v>30</v>
      </c>
      <c r="E49" t="s">
        <v>661</v>
      </c>
      <c r="F49">
        <v>3</v>
      </c>
      <c r="G49" t="s">
        <v>323</v>
      </c>
      <c r="H49" t="s">
        <v>324</v>
      </c>
      <c r="I49" t="s">
        <v>418</v>
      </c>
      <c r="J49" t="s">
        <v>59</v>
      </c>
      <c r="K49" t="s">
        <v>314</v>
      </c>
      <c r="L49" s="24">
        <v>44834</v>
      </c>
      <c r="M49" t="s">
        <v>59</v>
      </c>
      <c r="N49" s="24">
        <v>44834</v>
      </c>
      <c r="O49">
        <v>0</v>
      </c>
      <c r="P49" s="21">
        <v>1</v>
      </c>
      <c r="R49" s="20">
        <v>44887</v>
      </c>
      <c r="S49">
        <v>48</v>
      </c>
      <c r="T49" s="20">
        <f t="shared" ca="1" si="2"/>
        <v>44857</v>
      </c>
      <c r="U49" t="str">
        <f t="shared" si="3"/>
        <v>Other Completed</v>
      </c>
    </row>
    <row r="50" spans="1:21" x14ac:dyDescent="0.25">
      <c r="A50" t="s">
        <v>29</v>
      </c>
      <c r="B50" t="s">
        <v>412</v>
      </c>
      <c r="C50" t="s">
        <v>419</v>
      </c>
      <c r="D50" t="s">
        <v>30</v>
      </c>
      <c r="E50" t="s">
        <v>661</v>
      </c>
      <c r="F50">
        <v>3</v>
      </c>
      <c r="G50" t="s">
        <v>323</v>
      </c>
      <c r="H50" t="s">
        <v>324</v>
      </c>
      <c r="I50" t="s">
        <v>420</v>
      </c>
      <c r="J50" t="s">
        <v>59</v>
      </c>
      <c r="K50" t="s">
        <v>314</v>
      </c>
      <c r="L50" s="24">
        <v>44837</v>
      </c>
      <c r="M50" t="s">
        <v>59</v>
      </c>
      <c r="N50" s="24">
        <v>44837</v>
      </c>
      <c r="O50">
        <v>0</v>
      </c>
      <c r="P50" s="21">
        <v>1</v>
      </c>
      <c r="R50" s="20">
        <v>44887</v>
      </c>
      <c r="S50">
        <v>49</v>
      </c>
      <c r="T50" s="20">
        <f t="shared" ca="1" si="2"/>
        <v>44857</v>
      </c>
      <c r="U50" t="str">
        <f t="shared" si="3"/>
        <v>Other Completed</v>
      </c>
    </row>
    <row r="51" spans="1:21" x14ac:dyDescent="0.25">
      <c r="A51" t="s">
        <v>29</v>
      </c>
      <c r="B51" t="s">
        <v>412</v>
      </c>
      <c r="C51" t="s">
        <v>421</v>
      </c>
      <c r="D51" t="s">
        <v>30</v>
      </c>
      <c r="E51" t="s">
        <v>661</v>
      </c>
      <c r="F51">
        <v>2</v>
      </c>
      <c r="G51" t="s">
        <v>311</v>
      </c>
      <c r="H51" t="s">
        <v>312</v>
      </c>
      <c r="I51" t="s">
        <v>422</v>
      </c>
      <c r="J51" t="s">
        <v>59</v>
      </c>
      <c r="K51" t="s">
        <v>314</v>
      </c>
      <c r="L51" s="24">
        <v>44837</v>
      </c>
      <c r="M51" t="s">
        <v>59</v>
      </c>
      <c r="N51" s="24">
        <v>44837</v>
      </c>
      <c r="O51">
        <v>0</v>
      </c>
      <c r="P51" s="21">
        <v>1</v>
      </c>
      <c r="R51" s="20">
        <v>44887</v>
      </c>
      <c r="S51">
        <v>50</v>
      </c>
      <c r="T51" s="20">
        <f t="shared" ca="1" si="2"/>
        <v>44857</v>
      </c>
      <c r="U51" t="str">
        <f t="shared" si="3"/>
        <v>Other Completed</v>
      </c>
    </row>
    <row r="52" spans="1:21" x14ac:dyDescent="0.25">
      <c r="A52" t="s">
        <v>29</v>
      </c>
      <c r="B52" t="s">
        <v>412</v>
      </c>
      <c r="C52" t="s">
        <v>423</v>
      </c>
      <c r="D52" t="s">
        <v>30</v>
      </c>
      <c r="E52" t="s">
        <v>661</v>
      </c>
      <c r="F52">
        <v>2</v>
      </c>
      <c r="G52" t="s">
        <v>311</v>
      </c>
      <c r="H52" t="s">
        <v>312</v>
      </c>
      <c r="I52" t="s">
        <v>424</v>
      </c>
      <c r="J52" t="s">
        <v>59</v>
      </c>
      <c r="K52" t="s">
        <v>314</v>
      </c>
      <c r="L52" s="24">
        <v>44841</v>
      </c>
      <c r="M52" t="s">
        <v>59</v>
      </c>
      <c r="N52" s="24">
        <v>44841</v>
      </c>
      <c r="O52">
        <v>0</v>
      </c>
      <c r="P52" s="21">
        <v>1</v>
      </c>
      <c r="R52" s="20">
        <v>44887</v>
      </c>
      <c r="S52">
        <v>51</v>
      </c>
      <c r="T52" s="20">
        <f t="shared" ca="1" si="2"/>
        <v>44857</v>
      </c>
      <c r="U52" t="str">
        <f t="shared" si="3"/>
        <v>Other Completed</v>
      </c>
    </row>
    <row r="53" spans="1:21" x14ac:dyDescent="0.25">
      <c r="A53" t="s">
        <v>29</v>
      </c>
      <c r="B53" t="s">
        <v>412</v>
      </c>
      <c r="C53" t="s">
        <v>425</v>
      </c>
      <c r="D53" t="s">
        <v>30</v>
      </c>
      <c r="E53" t="s">
        <v>661</v>
      </c>
      <c r="F53">
        <v>2</v>
      </c>
      <c r="G53" t="s">
        <v>311</v>
      </c>
      <c r="H53" t="s">
        <v>312</v>
      </c>
      <c r="I53" t="s">
        <v>426</v>
      </c>
      <c r="J53" t="s">
        <v>59</v>
      </c>
      <c r="K53" t="s">
        <v>314</v>
      </c>
      <c r="L53" s="24">
        <v>44845</v>
      </c>
      <c r="M53" t="s">
        <v>59</v>
      </c>
      <c r="N53" s="24">
        <v>44845</v>
      </c>
      <c r="O53">
        <v>0</v>
      </c>
      <c r="P53" s="21">
        <v>1</v>
      </c>
      <c r="R53" s="20">
        <v>44887</v>
      </c>
      <c r="S53">
        <v>52</v>
      </c>
      <c r="T53" s="20">
        <f t="shared" ca="1" si="2"/>
        <v>44857</v>
      </c>
      <c r="U53" t="str">
        <f t="shared" si="3"/>
        <v>Other Completed</v>
      </c>
    </row>
    <row r="54" spans="1:21" x14ac:dyDescent="0.25">
      <c r="A54" t="s">
        <v>29</v>
      </c>
      <c r="B54" t="s">
        <v>412</v>
      </c>
      <c r="C54" t="s">
        <v>427</v>
      </c>
      <c r="D54" t="s">
        <v>30</v>
      </c>
      <c r="E54" t="s">
        <v>661</v>
      </c>
      <c r="F54">
        <v>2</v>
      </c>
      <c r="G54" t="s">
        <v>311</v>
      </c>
      <c r="H54" t="s">
        <v>312</v>
      </c>
      <c r="I54" t="s">
        <v>428</v>
      </c>
      <c r="J54" t="s">
        <v>59</v>
      </c>
      <c r="K54" t="s">
        <v>314</v>
      </c>
      <c r="L54" s="24">
        <v>44845</v>
      </c>
      <c r="M54" t="s">
        <v>59</v>
      </c>
      <c r="N54" s="24">
        <v>44845</v>
      </c>
      <c r="O54">
        <v>0</v>
      </c>
      <c r="P54" s="21">
        <v>1</v>
      </c>
      <c r="R54" s="20">
        <v>44887</v>
      </c>
      <c r="S54">
        <v>53</v>
      </c>
      <c r="T54" s="20">
        <f t="shared" ca="1" si="2"/>
        <v>44857</v>
      </c>
      <c r="U54" t="str">
        <f t="shared" si="3"/>
        <v>Other Completed</v>
      </c>
    </row>
    <row r="55" spans="1:21" x14ac:dyDescent="0.25">
      <c r="A55" t="s">
        <v>29</v>
      </c>
      <c r="B55" t="s">
        <v>412</v>
      </c>
      <c r="C55" t="s">
        <v>429</v>
      </c>
      <c r="D55" t="s">
        <v>30</v>
      </c>
      <c r="E55" t="s">
        <v>661</v>
      </c>
      <c r="F55">
        <v>3</v>
      </c>
      <c r="G55" t="s">
        <v>323</v>
      </c>
      <c r="H55" t="s">
        <v>324</v>
      </c>
      <c r="I55" t="s">
        <v>430</v>
      </c>
      <c r="J55" t="s">
        <v>344</v>
      </c>
      <c r="K55" t="s">
        <v>345</v>
      </c>
      <c r="L55" s="24">
        <v>44883</v>
      </c>
      <c r="M55" t="s">
        <v>22</v>
      </c>
      <c r="N55" s="24">
        <v>44883</v>
      </c>
      <c r="O55">
        <v>0</v>
      </c>
      <c r="P55" s="21">
        <v>0</v>
      </c>
      <c r="R55" s="20">
        <v>44887</v>
      </c>
      <c r="S55">
        <v>54</v>
      </c>
      <c r="T55" s="20">
        <f t="shared" ca="1" si="2"/>
        <v>44857</v>
      </c>
      <c r="U55" t="str">
        <f t="shared" si="3"/>
        <v>Overdue</v>
      </c>
    </row>
    <row r="56" spans="1:21" x14ac:dyDescent="0.25">
      <c r="A56" t="s">
        <v>29</v>
      </c>
      <c r="B56" t="s">
        <v>412</v>
      </c>
      <c r="C56" t="s">
        <v>431</v>
      </c>
      <c r="D56" t="s">
        <v>30</v>
      </c>
      <c r="E56" t="s">
        <v>661</v>
      </c>
      <c r="F56">
        <v>2</v>
      </c>
      <c r="G56" t="s">
        <v>311</v>
      </c>
      <c r="H56" t="s">
        <v>312</v>
      </c>
      <c r="I56" t="s">
        <v>432</v>
      </c>
      <c r="J56" t="s">
        <v>318</v>
      </c>
      <c r="K56" t="s">
        <v>319</v>
      </c>
      <c r="L56" s="24">
        <v>44939</v>
      </c>
      <c r="M56" t="s">
        <v>22</v>
      </c>
      <c r="N56" s="24">
        <v>44939</v>
      </c>
      <c r="O56">
        <v>0</v>
      </c>
      <c r="P56" s="21">
        <v>0</v>
      </c>
      <c r="R56" s="20">
        <v>44887</v>
      </c>
      <c r="S56">
        <v>55</v>
      </c>
      <c r="T56" s="20">
        <f t="shared" ca="1" si="2"/>
        <v>44857</v>
      </c>
      <c r="U56" t="str">
        <f t="shared" si="3"/>
        <v>due in 60 days</v>
      </c>
    </row>
    <row r="57" spans="1:21" x14ac:dyDescent="0.25">
      <c r="A57" t="s">
        <v>29</v>
      </c>
      <c r="B57" t="s">
        <v>412</v>
      </c>
      <c r="C57" t="s">
        <v>433</v>
      </c>
      <c r="D57" t="s">
        <v>30</v>
      </c>
      <c r="E57" t="s">
        <v>661</v>
      </c>
      <c r="F57">
        <v>2</v>
      </c>
      <c r="G57" t="s">
        <v>311</v>
      </c>
      <c r="H57" t="s">
        <v>312</v>
      </c>
      <c r="I57" t="s">
        <v>434</v>
      </c>
      <c r="J57" t="s">
        <v>318</v>
      </c>
      <c r="K57" t="s">
        <v>319</v>
      </c>
      <c r="L57" s="24">
        <v>44953</v>
      </c>
      <c r="M57" t="s">
        <v>22</v>
      </c>
      <c r="N57" s="24">
        <v>44953</v>
      </c>
      <c r="O57">
        <v>0</v>
      </c>
      <c r="P57" s="21">
        <v>0</v>
      </c>
      <c r="R57" s="20">
        <v>44887</v>
      </c>
      <c r="S57">
        <v>56</v>
      </c>
      <c r="T57" s="20">
        <f t="shared" ca="1" si="2"/>
        <v>44857</v>
      </c>
      <c r="U57" t="str">
        <f t="shared" si="3"/>
        <v>due in 90 days</v>
      </c>
    </row>
    <row r="58" spans="1:21" x14ac:dyDescent="0.25">
      <c r="A58" t="s">
        <v>29</v>
      </c>
      <c r="B58" t="s">
        <v>412</v>
      </c>
      <c r="C58" t="s">
        <v>435</v>
      </c>
      <c r="D58" t="s">
        <v>30</v>
      </c>
      <c r="E58" t="s">
        <v>661</v>
      </c>
      <c r="F58">
        <v>2</v>
      </c>
      <c r="G58" t="s">
        <v>311</v>
      </c>
      <c r="H58" t="s">
        <v>312</v>
      </c>
      <c r="I58" t="s">
        <v>436</v>
      </c>
      <c r="J58" t="s">
        <v>318</v>
      </c>
      <c r="K58" t="s">
        <v>319</v>
      </c>
      <c r="L58" s="24">
        <v>44953</v>
      </c>
      <c r="M58" t="s">
        <v>22</v>
      </c>
      <c r="N58" s="24">
        <v>44953</v>
      </c>
      <c r="O58">
        <v>0</v>
      </c>
      <c r="P58" s="21">
        <v>0</v>
      </c>
      <c r="R58" s="20">
        <v>44887</v>
      </c>
      <c r="S58">
        <v>57</v>
      </c>
      <c r="T58" s="20">
        <f t="shared" ca="1" si="2"/>
        <v>44857</v>
      </c>
      <c r="U58" t="str">
        <f t="shared" si="3"/>
        <v>due in 90 days</v>
      </c>
    </row>
    <row r="59" spans="1:21" x14ac:dyDescent="0.25">
      <c r="A59" t="s">
        <v>29</v>
      </c>
      <c r="B59" t="s">
        <v>412</v>
      </c>
      <c r="C59" t="s">
        <v>437</v>
      </c>
      <c r="D59" t="s">
        <v>30</v>
      </c>
      <c r="E59" t="s">
        <v>661</v>
      </c>
      <c r="F59">
        <v>2</v>
      </c>
      <c r="G59" t="s">
        <v>311</v>
      </c>
      <c r="H59" t="s">
        <v>312</v>
      </c>
      <c r="I59" t="s">
        <v>438</v>
      </c>
      <c r="J59" t="s">
        <v>318</v>
      </c>
      <c r="K59" t="s">
        <v>319</v>
      </c>
      <c r="L59" s="24">
        <v>44974</v>
      </c>
      <c r="M59" t="s">
        <v>22</v>
      </c>
      <c r="N59" s="24">
        <v>44974</v>
      </c>
      <c r="O59">
        <v>0</v>
      </c>
      <c r="P59" s="21">
        <v>0</v>
      </c>
      <c r="R59" s="20">
        <v>44887</v>
      </c>
      <c r="S59">
        <v>58</v>
      </c>
      <c r="T59" s="20">
        <f t="shared" ca="1" si="2"/>
        <v>44857</v>
      </c>
      <c r="U59" t="str">
        <f t="shared" si="3"/>
        <v>due in 90 days</v>
      </c>
    </row>
    <row r="60" spans="1:21" x14ac:dyDescent="0.25">
      <c r="A60" t="s">
        <v>29</v>
      </c>
      <c r="B60" t="s">
        <v>412</v>
      </c>
      <c r="C60" t="s">
        <v>439</v>
      </c>
      <c r="D60" t="s">
        <v>30</v>
      </c>
      <c r="E60" t="s">
        <v>661</v>
      </c>
      <c r="F60">
        <v>1</v>
      </c>
      <c r="G60" t="s">
        <v>389</v>
      </c>
      <c r="H60" t="s">
        <v>390</v>
      </c>
      <c r="I60" t="s">
        <v>440</v>
      </c>
      <c r="J60" t="s">
        <v>318</v>
      </c>
      <c r="K60" t="s">
        <v>319</v>
      </c>
      <c r="L60" s="24">
        <v>45030</v>
      </c>
      <c r="M60" t="s">
        <v>22</v>
      </c>
      <c r="N60" s="24">
        <v>45030</v>
      </c>
      <c r="O60">
        <v>0</v>
      </c>
      <c r="P60" s="21">
        <v>0</v>
      </c>
      <c r="R60" s="20">
        <v>44887</v>
      </c>
      <c r="S60">
        <v>59</v>
      </c>
      <c r="T60" s="20">
        <f t="shared" ca="1" si="2"/>
        <v>44857</v>
      </c>
      <c r="U60" t="str">
        <f t="shared" si="3"/>
        <v>due in over 90 days</v>
      </c>
    </row>
    <row r="61" spans="1:21" x14ac:dyDescent="0.25">
      <c r="A61" t="s">
        <v>29</v>
      </c>
      <c r="B61" t="s">
        <v>412</v>
      </c>
      <c r="C61" t="s">
        <v>441</v>
      </c>
      <c r="D61" t="s">
        <v>30</v>
      </c>
      <c r="E61" t="s">
        <v>661</v>
      </c>
      <c r="F61">
        <v>2</v>
      </c>
      <c r="G61" t="s">
        <v>311</v>
      </c>
      <c r="H61" t="s">
        <v>312</v>
      </c>
      <c r="I61" t="s">
        <v>442</v>
      </c>
      <c r="J61" t="s">
        <v>318</v>
      </c>
      <c r="K61" t="s">
        <v>319</v>
      </c>
      <c r="L61" s="24">
        <v>45044</v>
      </c>
      <c r="M61" t="s">
        <v>22</v>
      </c>
      <c r="N61" s="24">
        <v>45044</v>
      </c>
      <c r="O61">
        <v>0</v>
      </c>
      <c r="P61" s="21">
        <v>0</v>
      </c>
      <c r="R61" s="20">
        <v>44887</v>
      </c>
      <c r="S61">
        <v>60</v>
      </c>
      <c r="T61" s="20">
        <f t="shared" ca="1" si="2"/>
        <v>44857</v>
      </c>
      <c r="U61" t="str">
        <f t="shared" si="3"/>
        <v>due in over 90 days</v>
      </c>
    </row>
    <row r="62" spans="1:21" x14ac:dyDescent="0.25">
      <c r="A62" t="s">
        <v>29</v>
      </c>
      <c r="B62" t="s">
        <v>412</v>
      </c>
      <c r="C62" t="s">
        <v>443</v>
      </c>
      <c r="D62" t="s">
        <v>30</v>
      </c>
      <c r="E62" t="s">
        <v>666</v>
      </c>
      <c r="F62">
        <v>2</v>
      </c>
      <c r="G62" t="s">
        <v>311</v>
      </c>
      <c r="H62" t="s">
        <v>312</v>
      </c>
      <c r="I62" t="s">
        <v>444</v>
      </c>
      <c r="J62" t="s">
        <v>667</v>
      </c>
      <c r="K62" t="s">
        <v>548</v>
      </c>
      <c r="L62" s="24">
        <v>45065</v>
      </c>
      <c r="M62" t="s">
        <v>22</v>
      </c>
      <c r="N62" s="24">
        <v>45065</v>
      </c>
      <c r="O62">
        <v>0</v>
      </c>
      <c r="P62" s="21">
        <v>0</v>
      </c>
      <c r="R62" s="20">
        <v>44887</v>
      </c>
      <c r="S62">
        <v>61</v>
      </c>
      <c r="T62" s="20">
        <f t="shared" ca="1" si="2"/>
        <v>44857</v>
      </c>
      <c r="U62" t="str">
        <f t="shared" si="3"/>
        <v>due in over 90 days</v>
      </c>
    </row>
    <row r="63" spans="1:21" x14ac:dyDescent="0.25">
      <c r="A63" t="s">
        <v>29</v>
      </c>
      <c r="B63" t="s">
        <v>412</v>
      </c>
      <c r="C63" t="s">
        <v>445</v>
      </c>
      <c r="D63" t="s">
        <v>30</v>
      </c>
      <c r="E63" t="s">
        <v>661</v>
      </c>
      <c r="F63">
        <v>2</v>
      </c>
      <c r="G63" t="s">
        <v>311</v>
      </c>
      <c r="H63" t="s">
        <v>312</v>
      </c>
      <c r="I63" t="s">
        <v>446</v>
      </c>
      <c r="J63" t="s">
        <v>318</v>
      </c>
      <c r="K63" t="s">
        <v>319</v>
      </c>
      <c r="L63" s="24">
        <v>45093</v>
      </c>
      <c r="M63" t="s">
        <v>22</v>
      </c>
      <c r="N63" s="24">
        <v>45093</v>
      </c>
      <c r="O63">
        <v>0</v>
      </c>
      <c r="P63" s="21">
        <v>0</v>
      </c>
      <c r="R63" s="20">
        <v>44887</v>
      </c>
      <c r="S63">
        <v>62</v>
      </c>
      <c r="T63" s="20">
        <f t="shared" ca="1" si="2"/>
        <v>44857</v>
      </c>
      <c r="U63" t="str">
        <f t="shared" si="3"/>
        <v>due in over 90 days</v>
      </c>
    </row>
    <row r="64" spans="1:21" x14ac:dyDescent="0.25">
      <c r="A64" t="s">
        <v>29</v>
      </c>
      <c r="B64" t="s">
        <v>412</v>
      </c>
      <c r="C64" t="s">
        <v>447</v>
      </c>
      <c r="D64" t="s">
        <v>30</v>
      </c>
      <c r="E64" t="s">
        <v>661</v>
      </c>
      <c r="F64">
        <v>2</v>
      </c>
      <c r="G64" t="s">
        <v>311</v>
      </c>
      <c r="H64" t="s">
        <v>312</v>
      </c>
      <c r="I64" t="s">
        <v>448</v>
      </c>
      <c r="J64" t="s">
        <v>318</v>
      </c>
      <c r="K64" t="s">
        <v>319</v>
      </c>
      <c r="L64" s="24">
        <v>45093</v>
      </c>
      <c r="M64" t="s">
        <v>22</v>
      </c>
      <c r="N64" s="24">
        <v>45093</v>
      </c>
      <c r="O64">
        <v>0</v>
      </c>
      <c r="P64" s="21">
        <v>0</v>
      </c>
      <c r="R64" s="20">
        <v>44887</v>
      </c>
      <c r="S64">
        <v>63</v>
      </c>
      <c r="T64" s="20">
        <f t="shared" ca="1" si="2"/>
        <v>44857</v>
      </c>
      <c r="U64" t="str">
        <f t="shared" si="3"/>
        <v>due in over 90 days</v>
      </c>
    </row>
    <row r="65" spans="1:21" x14ac:dyDescent="0.25">
      <c r="A65" t="s">
        <v>29</v>
      </c>
      <c r="B65" t="s">
        <v>412</v>
      </c>
      <c r="C65" t="s">
        <v>449</v>
      </c>
      <c r="D65" t="s">
        <v>30</v>
      </c>
      <c r="E65" t="s">
        <v>661</v>
      </c>
      <c r="F65">
        <v>2</v>
      </c>
      <c r="G65" t="s">
        <v>311</v>
      </c>
      <c r="H65" t="s">
        <v>312</v>
      </c>
      <c r="I65" t="s">
        <v>450</v>
      </c>
      <c r="J65" t="s">
        <v>318</v>
      </c>
      <c r="K65" t="s">
        <v>319</v>
      </c>
      <c r="L65" s="24">
        <v>45093</v>
      </c>
      <c r="M65" t="s">
        <v>22</v>
      </c>
      <c r="N65" s="24">
        <v>45093</v>
      </c>
      <c r="O65">
        <v>0</v>
      </c>
      <c r="P65" s="21">
        <v>0</v>
      </c>
      <c r="R65" s="20">
        <v>44887</v>
      </c>
      <c r="S65">
        <v>64</v>
      </c>
      <c r="T65" s="20">
        <f t="shared" ca="1" si="2"/>
        <v>44857</v>
      </c>
      <c r="U65" t="str">
        <f t="shared" si="3"/>
        <v>due in over 90 days</v>
      </c>
    </row>
    <row r="66" spans="1:21" x14ac:dyDescent="0.25">
      <c r="A66" t="s">
        <v>29</v>
      </c>
      <c r="B66" t="s">
        <v>412</v>
      </c>
      <c r="C66" t="s">
        <v>451</v>
      </c>
      <c r="D66" t="s">
        <v>30</v>
      </c>
      <c r="E66" t="s">
        <v>661</v>
      </c>
      <c r="F66">
        <v>2</v>
      </c>
      <c r="G66" t="s">
        <v>311</v>
      </c>
      <c r="H66" t="s">
        <v>312</v>
      </c>
      <c r="I66" t="s">
        <v>452</v>
      </c>
      <c r="J66" t="s">
        <v>318</v>
      </c>
      <c r="K66" t="s">
        <v>319</v>
      </c>
      <c r="L66" s="24">
        <v>45107</v>
      </c>
      <c r="M66" t="s">
        <v>22</v>
      </c>
      <c r="N66" s="24">
        <v>45107</v>
      </c>
      <c r="O66">
        <v>0</v>
      </c>
      <c r="P66" s="21">
        <v>0</v>
      </c>
      <c r="R66" s="20">
        <v>44887</v>
      </c>
      <c r="S66">
        <v>65</v>
      </c>
      <c r="T66" s="20">
        <f t="shared" ref="T66:T97" ca="1" si="4">TODAY()-30</f>
        <v>44857</v>
      </c>
      <c r="U66" t="str">
        <f t="shared" ref="U66:U97" si="5">IF(AND(M66="Complete",ABS(N66-R66)&lt;=30),"Completed in last 30 days",IF(AND(M66="Complete",ABS(N66-R66)&gt;30),"Other Completed",IF((N66-R66)&lt;0,"Overdue",IF(AND((N66-R66)&lt;=30,N66-R66&gt;0),"due in 30 days",IF(AND((N66-R66)&lt;=60,N66-R66&gt;0),"due in 60 days",IF(AND((N66-R66)&lt;=90,N66-R66&gt;0),"due in 90 days", "due in over 90 days"))))))</f>
        <v>due in over 90 days</v>
      </c>
    </row>
    <row r="67" spans="1:21" x14ac:dyDescent="0.25">
      <c r="A67" t="s">
        <v>29</v>
      </c>
      <c r="B67" t="s">
        <v>412</v>
      </c>
      <c r="C67" t="s">
        <v>453</v>
      </c>
      <c r="D67" t="s">
        <v>30</v>
      </c>
      <c r="E67" t="s">
        <v>661</v>
      </c>
      <c r="F67">
        <v>2</v>
      </c>
      <c r="G67" t="s">
        <v>311</v>
      </c>
      <c r="H67" t="s">
        <v>312</v>
      </c>
      <c r="I67" t="s">
        <v>454</v>
      </c>
      <c r="J67" t="s">
        <v>318</v>
      </c>
      <c r="K67" t="s">
        <v>319</v>
      </c>
      <c r="L67" s="24">
        <v>45107</v>
      </c>
      <c r="M67" t="s">
        <v>22</v>
      </c>
      <c r="N67" s="24">
        <v>45107</v>
      </c>
      <c r="O67">
        <v>0</v>
      </c>
      <c r="P67" s="21">
        <v>0</v>
      </c>
      <c r="R67" s="20">
        <v>44887</v>
      </c>
      <c r="S67">
        <v>66</v>
      </c>
      <c r="T67" s="20">
        <f t="shared" ca="1" si="4"/>
        <v>44857</v>
      </c>
      <c r="U67" t="str">
        <f t="shared" si="5"/>
        <v>due in over 90 days</v>
      </c>
    </row>
    <row r="68" spans="1:21" x14ac:dyDescent="0.25">
      <c r="A68" t="s">
        <v>29</v>
      </c>
      <c r="B68" t="s">
        <v>412</v>
      </c>
      <c r="C68" t="s">
        <v>455</v>
      </c>
      <c r="D68" t="s">
        <v>30</v>
      </c>
      <c r="E68" t="s">
        <v>661</v>
      </c>
      <c r="F68">
        <v>2</v>
      </c>
      <c r="G68" t="s">
        <v>311</v>
      </c>
      <c r="H68" t="s">
        <v>312</v>
      </c>
      <c r="I68" t="s">
        <v>456</v>
      </c>
      <c r="J68" t="s">
        <v>318</v>
      </c>
      <c r="K68" t="s">
        <v>319</v>
      </c>
      <c r="L68" s="24">
        <v>45170</v>
      </c>
      <c r="M68" t="s">
        <v>22</v>
      </c>
      <c r="N68" s="24">
        <v>45170</v>
      </c>
      <c r="O68">
        <v>0</v>
      </c>
      <c r="P68" s="21">
        <v>0</v>
      </c>
      <c r="R68" s="20">
        <v>44887</v>
      </c>
      <c r="S68">
        <v>67</v>
      </c>
      <c r="T68" s="20">
        <f t="shared" ca="1" si="4"/>
        <v>44857</v>
      </c>
      <c r="U68" t="str">
        <f t="shared" si="5"/>
        <v>due in over 90 days</v>
      </c>
    </row>
    <row r="69" spans="1:21" x14ac:dyDescent="0.25">
      <c r="A69" t="s">
        <v>29</v>
      </c>
      <c r="B69" t="s">
        <v>412</v>
      </c>
      <c r="C69" t="s">
        <v>457</v>
      </c>
      <c r="D69" t="s">
        <v>30</v>
      </c>
      <c r="E69" t="s">
        <v>661</v>
      </c>
      <c r="F69">
        <v>2</v>
      </c>
      <c r="G69" t="s">
        <v>311</v>
      </c>
      <c r="H69" t="s">
        <v>312</v>
      </c>
      <c r="I69" t="s">
        <v>458</v>
      </c>
      <c r="J69" t="s">
        <v>318</v>
      </c>
      <c r="K69" t="s">
        <v>319</v>
      </c>
      <c r="L69" s="24">
        <v>45198</v>
      </c>
      <c r="M69" t="s">
        <v>22</v>
      </c>
      <c r="N69" s="24">
        <v>45198</v>
      </c>
      <c r="O69">
        <v>0</v>
      </c>
      <c r="P69" s="21">
        <v>0</v>
      </c>
      <c r="R69" s="20">
        <v>44887</v>
      </c>
      <c r="S69">
        <v>68</v>
      </c>
      <c r="T69" s="20">
        <f t="shared" ca="1" si="4"/>
        <v>44857</v>
      </c>
      <c r="U69" t="str">
        <f t="shared" si="5"/>
        <v>due in over 90 days</v>
      </c>
    </row>
    <row r="70" spans="1:21" x14ac:dyDescent="0.25">
      <c r="A70" t="s">
        <v>29</v>
      </c>
      <c r="B70" t="s">
        <v>412</v>
      </c>
      <c r="C70" t="s">
        <v>459</v>
      </c>
      <c r="D70" t="s">
        <v>30</v>
      </c>
      <c r="E70" t="s">
        <v>661</v>
      </c>
      <c r="F70">
        <v>2</v>
      </c>
      <c r="G70" t="s">
        <v>311</v>
      </c>
      <c r="H70" t="s">
        <v>312</v>
      </c>
      <c r="I70" t="s">
        <v>460</v>
      </c>
      <c r="J70" t="s">
        <v>318</v>
      </c>
      <c r="K70" t="s">
        <v>319</v>
      </c>
      <c r="L70" s="24">
        <v>45205</v>
      </c>
      <c r="M70" t="s">
        <v>22</v>
      </c>
      <c r="N70" s="24">
        <v>45205</v>
      </c>
      <c r="O70">
        <v>0</v>
      </c>
      <c r="P70" s="21">
        <v>0</v>
      </c>
      <c r="R70" s="20">
        <v>44887</v>
      </c>
      <c r="S70">
        <v>69</v>
      </c>
      <c r="T70" s="20">
        <f t="shared" ca="1" si="4"/>
        <v>44857</v>
      </c>
      <c r="U70" t="str">
        <f t="shared" si="5"/>
        <v>due in over 90 days</v>
      </c>
    </row>
    <row r="71" spans="1:21" x14ac:dyDescent="0.25">
      <c r="A71" t="s">
        <v>29</v>
      </c>
      <c r="B71" t="s">
        <v>412</v>
      </c>
      <c r="C71" t="s">
        <v>461</v>
      </c>
      <c r="D71" t="s">
        <v>30</v>
      </c>
      <c r="E71" t="s">
        <v>661</v>
      </c>
      <c r="F71">
        <v>1</v>
      </c>
      <c r="G71" t="s">
        <v>389</v>
      </c>
      <c r="H71" t="s">
        <v>390</v>
      </c>
      <c r="I71" t="s">
        <v>462</v>
      </c>
      <c r="J71" t="s">
        <v>318</v>
      </c>
      <c r="K71" t="s">
        <v>319</v>
      </c>
      <c r="L71" s="24">
        <v>45226</v>
      </c>
      <c r="M71" t="s">
        <v>22</v>
      </c>
      <c r="N71" s="24">
        <v>45226</v>
      </c>
      <c r="O71">
        <v>0</v>
      </c>
      <c r="P71" s="21">
        <v>0</v>
      </c>
      <c r="R71" s="20">
        <v>44887</v>
      </c>
      <c r="S71">
        <v>70</v>
      </c>
      <c r="T71" s="20">
        <f t="shared" ca="1" si="4"/>
        <v>44857</v>
      </c>
      <c r="U71" t="str">
        <f t="shared" si="5"/>
        <v>due in over 90 days</v>
      </c>
    </row>
    <row r="72" spans="1:21" x14ac:dyDescent="0.25">
      <c r="A72" t="s">
        <v>29</v>
      </c>
      <c r="B72" t="s">
        <v>412</v>
      </c>
      <c r="C72" t="s">
        <v>463</v>
      </c>
      <c r="D72" t="s">
        <v>30</v>
      </c>
      <c r="E72" t="s">
        <v>661</v>
      </c>
      <c r="F72">
        <v>2</v>
      </c>
      <c r="G72" t="s">
        <v>311</v>
      </c>
      <c r="H72" t="s">
        <v>312</v>
      </c>
      <c r="I72" t="s">
        <v>464</v>
      </c>
      <c r="J72" t="s">
        <v>318</v>
      </c>
      <c r="K72" t="s">
        <v>319</v>
      </c>
      <c r="L72" s="24">
        <v>45247</v>
      </c>
      <c r="M72" t="s">
        <v>22</v>
      </c>
      <c r="N72" s="24">
        <v>45247</v>
      </c>
      <c r="O72">
        <v>0</v>
      </c>
      <c r="P72" s="21">
        <v>0</v>
      </c>
      <c r="R72" s="20">
        <v>44887</v>
      </c>
      <c r="S72">
        <v>71</v>
      </c>
      <c r="T72" s="20">
        <f t="shared" ca="1" si="4"/>
        <v>44857</v>
      </c>
      <c r="U72" t="str">
        <f t="shared" si="5"/>
        <v>due in over 90 days</v>
      </c>
    </row>
    <row r="73" spans="1:21" x14ac:dyDescent="0.25">
      <c r="A73" t="s">
        <v>29</v>
      </c>
      <c r="B73" t="s">
        <v>412</v>
      </c>
      <c r="C73" t="s">
        <v>465</v>
      </c>
      <c r="D73" t="s">
        <v>30</v>
      </c>
      <c r="E73" t="s">
        <v>661</v>
      </c>
      <c r="F73">
        <v>2</v>
      </c>
      <c r="G73" t="s">
        <v>311</v>
      </c>
      <c r="H73" t="s">
        <v>312</v>
      </c>
      <c r="I73" t="s">
        <v>466</v>
      </c>
      <c r="J73" t="s">
        <v>318</v>
      </c>
      <c r="K73" t="s">
        <v>319</v>
      </c>
      <c r="L73" s="24">
        <v>45247</v>
      </c>
      <c r="M73" t="s">
        <v>22</v>
      </c>
      <c r="N73" s="24">
        <v>45247</v>
      </c>
      <c r="O73">
        <v>0</v>
      </c>
      <c r="P73" s="21">
        <v>0</v>
      </c>
      <c r="R73" s="20">
        <v>44887</v>
      </c>
      <c r="S73">
        <v>72</v>
      </c>
      <c r="T73" s="20">
        <f t="shared" ca="1" si="4"/>
        <v>44857</v>
      </c>
      <c r="U73" t="str">
        <f t="shared" si="5"/>
        <v>due in over 90 days</v>
      </c>
    </row>
    <row r="74" spans="1:21" x14ac:dyDescent="0.25">
      <c r="A74" t="s">
        <v>29</v>
      </c>
      <c r="B74" t="s">
        <v>412</v>
      </c>
      <c r="C74" t="s">
        <v>467</v>
      </c>
      <c r="D74" t="s">
        <v>30</v>
      </c>
      <c r="E74" t="s">
        <v>661</v>
      </c>
      <c r="F74">
        <v>3</v>
      </c>
      <c r="G74" t="s">
        <v>323</v>
      </c>
      <c r="H74" t="s">
        <v>324</v>
      </c>
      <c r="I74" t="s">
        <v>468</v>
      </c>
      <c r="J74" t="s">
        <v>318</v>
      </c>
      <c r="K74" t="s">
        <v>319</v>
      </c>
      <c r="L74" s="24">
        <v>45345</v>
      </c>
      <c r="M74" t="s">
        <v>22</v>
      </c>
      <c r="N74" s="24">
        <v>45345</v>
      </c>
      <c r="O74">
        <v>0</v>
      </c>
      <c r="P74" s="21">
        <v>0</v>
      </c>
      <c r="R74" s="20">
        <v>44887</v>
      </c>
      <c r="S74">
        <v>73</v>
      </c>
      <c r="T74" s="20">
        <f t="shared" ca="1" si="4"/>
        <v>44857</v>
      </c>
      <c r="U74" t="str">
        <f t="shared" si="5"/>
        <v>due in over 90 days</v>
      </c>
    </row>
    <row r="75" spans="1:21" x14ac:dyDescent="0.25">
      <c r="A75" t="s">
        <v>29</v>
      </c>
      <c r="B75" t="s">
        <v>412</v>
      </c>
      <c r="C75" t="s">
        <v>469</v>
      </c>
      <c r="D75" t="s">
        <v>30</v>
      </c>
      <c r="E75" t="s">
        <v>661</v>
      </c>
      <c r="F75">
        <v>1</v>
      </c>
      <c r="G75" t="s">
        <v>389</v>
      </c>
      <c r="H75" t="s">
        <v>390</v>
      </c>
      <c r="I75" t="s">
        <v>470</v>
      </c>
      <c r="J75" t="s">
        <v>318</v>
      </c>
      <c r="K75" t="s">
        <v>319</v>
      </c>
      <c r="L75" s="24">
        <v>45366</v>
      </c>
      <c r="M75" t="s">
        <v>22</v>
      </c>
      <c r="N75" s="24">
        <v>45366</v>
      </c>
      <c r="O75">
        <v>0</v>
      </c>
      <c r="P75" s="21">
        <v>0</v>
      </c>
      <c r="R75" s="20">
        <v>44887</v>
      </c>
      <c r="S75">
        <v>74</v>
      </c>
      <c r="T75" s="20">
        <f t="shared" ca="1" si="4"/>
        <v>44857</v>
      </c>
      <c r="U75" t="str">
        <f t="shared" si="5"/>
        <v>due in over 90 days</v>
      </c>
    </row>
    <row r="76" spans="1:21" x14ac:dyDescent="0.25">
      <c r="A76" t="s">
        <v>659</v>
      </c>
      <c r="B76" t="s">
        <v>473</v>
      </c>
      <c r="C76" t="s">
        <v>471</v>
      </c>
      <c r="D76" t="s">
        <v>45</v>
      </c>
      <c r="E76" t="s">
        <v>661</v>
      </c>
      <c r="F76">
        <v>2</v>
      </c>
      <c r="G76" t="s">
        <v>311</v>
      </c>
      <c r="H76" t="s">
        <v>312</v>
      </c>
      <c r="I76" t="s">
        <v>472</v>
      </c>
      <c r="J76" t="s">
        <v>59</v>
      </c>
      <c r="K76" t="s">
        <v>314</v>
      </c>
      <c r="L76" s="24">
        <v>44792</v>
      </c>
      <c r="M76" t="s">
        <v>59</v>
      </c>
      <c r="N76" s="24">
        <v>44792</v>
      </c>
      <c r="O76">
        <v>0</v>
      </c>
      <c r="P76" s="21">
        <v>1</v>
      </c>
      <c r="R76" s="20">
        <v>44887</v>
      </c>
      <c r="S76">
        <v>75</v>
      </c>
      <c r="T76" s="20">
        <f t="shared" ca="1" si="4"/>
        <v>44857</v>
      </c>
      <c r="U76" t="str">
        <f t="shared" si="5"/>
        <v>Other Completed</v>
      </c>
    </row>
    <row r="77" spans="1:21" x14ac:dyDescent="0.25">
      <c r="A77" t="s">
        <v>659</v>
      </c>
      <c r="B77" t="s">
        <v>473</v>
      </c>
      <c r="C77" t="s">
        <v>474</v>
      </c>
      <c r="D77" t="s">
        <v>45</v>
      </c>
      <c r="E77" t="s">
        <v>661</v>
      </c>
      <c r="F77">
        <v>2</v>
      </c>
      <c r="G77" t="s">
        <v>311</v>
      </c>
      <c r="H77" t="s">
        <v>312</v>
      </c>
      <c r="I77" t="s">
        <v>475</v>
      </c>
      <c r="J77" t="s">
        <v>59</v>
      </c>
      <c r="K77" t="s">
        <v>314</v>
      </c>
      <c r="L77" s="24">
        <v>44792</v>
      </c>
      <c r="M77" t="s">
        <v>59</v>
      </c>
      <c r="N77" s="24">
        <v>44792</v>
      </c>
      <c r="O77">
        <v>0</v>
      </c>
      <c r="P77" s="21">
        <v>1</v>
      </c>
      <c r="R77" s="20">
        <v>44887</v>
      </c>
      <c r="S77">
        <v>76</v>
      </c>
      <c r="T77" s="20">
        <f t="shared" ca="1" si="4"/>
        <v>44857</v>
      </c>
      <c r="U77" t="str">
        <f t="shared" si="5"/>
        <v>Other Completed</v>
      </c>
    </row>
    <row r="78" spans="1:21" x14ac:dyDescent="0.25">
      <c r="A78" t="s">
        <v>659</v>
      </c>
      <c r="B78" t="s">
        <v>473</v>
      </c>
      <c r="C78" t="s">
        <v>476</v>
      </c>
      <c r="D78" t="s">
        <v>45</v>
      </c>
      <c r="E78" t="s">
        <v>661</v>
      </c>
      <c r="F78">
        <v>2</v>
      </c>
      <c r="G78" t="s">
        <v>311</v>
      </c>
      <c r="H78" t="s">
        <v>312</v>
      </c>
      <c r="I78" t="s">
        <v>477</v>
      </c>
      <c r="J78" t="s">
        <v>59</v>
      </c>
      <c r="K78" t="s">
        <v>314</v>
      </c>
      <c r="L78" s="24">
        <v>44792</v>
      </c>
      <c r="M78" t="s">
        <v>59</v>
      </c>
      <c r="N78" s="24">
        <v>44792</v>
      </c>
      <c r="O78">
        <v>0</v>
      </c>
      <c r="P78" s="21">
        <v>1</v>
      </c>
      <c r="R78" s="20">
        <v>44887</v>
      </c>
      <c r="S78">
        <v>77</v>
      </c>
      <c r="T78" s="20">
        <f t="shared" ca="1" si="4"/>
        <v>44857</v>
      </c>
      <c r="U78" t="str">
        <f t="shared" si="5"/>
        <v>Other Completed</v>
      </c>
    </row>
    <row r="79" spans="1:21" x14ac:dyDescent="0.25">
      <c r="A79" t="s">
        <v>659</v>
      </c>
      <c r="B79" t="s">
        <v>473</v>
      </c>
      <c r="C79" t="s">
        <v>478</v>
      </c>
      <c r="D79" t="s">
        <v>45</v>
      </c>
      <c r="E79" t="s">
        <v>661</v>
      </c>
      <c r="F79">
        <v>2</v>
      </c>
      <c r="G79" t="s">
        <v>311</v>
      </c>
      <c r="H79" t="s">
        <v>312</v>
      </c>
      <c r="I79" t="s">
        <v>479</v>
      </c>
      <c r="J79" t="s">
        <v>59</v>
      </c>
      <c r="K79" t="s">
        <v>314</v>
      </c>
      <c r="L79" s="24">
        <v>44799</v>
      </c>
      <c r="M79" t="s">
        <v>59</v>
      </c>
      <c r="N79" s="24">
        <v>44799</v>
      </c>
      <c r="O79">
        <v>0</v>
      </c>
      <c r="P79" s="21">
        <v>1</v>
      </c>
      <c r="R79" s="20">
        <v>44887</v>
      </c>
      <c r="S79">
        <v>78</v>
      </c>
      <c r="T79" s="20">
        <f t="shared" ca="1" si="4"/>
        <v>44857</v>
      </c>
      <c r="U79" t="str">
        <f t="shared" si="5"/>
        <v>Other Completed</v>
      </c>
    </row>
    <row r="80" spans="1:21" x14ac:dyDescent="0.25">
      <c r="A80" t="s">
        <v>659</v>
      </c>
      <c r="B80" t="s">
        <v>473</v>
      </c>
      <c r="C80" t="s">
        <v>480</v>
      </c>
      <c r="D80" t="s">
        <v>45</v>
      </c>
      <c r="E80" t="s">
        <v>661</v>
      </c>
      <c r="F80">
        <v>2</v>
      </c>
      <c r="G80" t="s">
        <v>311</v>
      </c>
      <c r="H80" t="s">
        <v>312</v>
      </c>
      <c r="I80" t="s">
        <v>481</v>
      </c>
      <c r="J80" t="s">
        <v>59</v>
      </c>
      <c r="K80" t="s">
        <v>314</v>
      </c>
      <c r="L80" s="24">
        <v>44813</v>
      </c>
      <c r="M80" t="s">
        <v>59</v>
      </c>
      <c r="N80" s="24">
        <v>44813</v>
      </c>
      <c r="O80">
        <v>0</v>
      </c>
      <c r="P80" s="21">
        <v>1</v>
      </c>
      <c r="R80" s="20">
        <v>44887</v>
      </c>
      <c r="S80">
        <v>79</v>
      </c>
      <c r="T80" s="20">
        <f t="shared" ca="1" si="4"/>
        <v>44857</v>
      </c>
      <c r="U80" t="str">
        <f t="shared" si="5"/>
        <v>Other Completed</v>
      </c>
    </row>
    <row r="81" spans="1:21" x14ac:dyDescent="0.25">
      <c r="A81" t="s">
        <v>659</v>
      </c>
      <c r="B81" t="s">
        <v>473</v>
      </c>
      <c r="C81" t="s">
        <v>482</v>
      </c>
      <c r="D81" t="s">
        <v>45</v>
      </c>
      <c r="E81" t="s">
        <v>661</v>
      </c>
      <c r="F81">
        <v>2</v>
      </c>
      <c r="G81" t="s">
        <v>311</v>
      </c>
      <c r="H81" t="s">
        <v>312</v>
      </c>
      <c r="I81" t="s">
        <v>483</v>
      </c>
      <c r="J81" t="s">
        <v>59</v>
      </c>
      <c r="K81" t="s">
        <v>314</v>
      </c>
      <c r="L81" s="24">
        <v>44834</v>
      </c>
      <c r="M81" t="s">
        <v>59</v>
      </c>
      <c r="N81" s="24">
        <v>44834</v>
      </c>
      <c r="O81">
        <v>0</v>
      </c>
      <c r="P81" s="21">
        <v>1</v>
      </c>
      <c r="R81" s="20">
        <v>44887</v>
      </c>
      <c r="S81">
        <v>80</v>
      </c>
      <c r="T81" s="20">
        <f t="shared" ca="1" si="4"/>
        <v>44857</v>
      </c>
      <c r="U81" t="str">
        <f t="shared" si="5"/>
        <v>Other Completed</v>
      </c>
    </row>
    <row r="82" spans="1:21" x14ac:dyDescent="0.25">
      <c r="A82" t="s">
        <v>659</v>
      </c>
      <c r="B82" t="s">
        <v>473</v>
      </c>
      <c r="C82" t="s">
        <v>484</v>
      </c>
      <c r="D82" t="s">
        <v>45</v>
      </c>
      <c r="E82" t="s">
        <v>661</v>
      </c>
      <c r="F82">
        <v>2</v>
      </c>
      <c r="G82" t="s">
        <v>311</v>
      </c>
      <c r="H82" t="s">
        <v>312</v>
      </c>
      <c r="I82" t="s">
        <v>485</v>
      </c>
      <c r="J82" t="s">
        <v>59</v>
      </c>
      <c r="K82" t="s">
        <v>314</v>
      </c>
      <c r="L82" s="24">
        <v>44841</v>
      </c>
      <c r="M82" t="s">
        <v>59</v>
      </c>
      <c r="N82" s="24">
        <v>44841</v>
      </c>
      <c r="O82">
        <v>0</v>
      </c>
      <c r="P82" s="21">
        <v>1</v>
      </c>
      <c r="R82" s="20">
        <v>44887</v>
      </c>
      <c r="S82">
        <v>81</v>
      </c>
      <c r="T82" s="20">
        <f t="shared" ca="1" si="4"/>
        <v>44857</v>
      </c>
      <c r="U82" t="str">
        <f t="shared" si="5"/>
        <v>Other Completed</v>
      </c>
    </row>
    <row r="83" spans="1:21" x14ac:dyDescent="0.25">
      <c r="A83" t="s">
        <v>659</v>
      </c>
      <c r="B83" t="s">
        <v>473</v>
      </c>
      <c r="C83" t="s">
        <v>486</v>
      </c>
      <c r="D83" t="s">
        <v>45</v>
      </c>
      <c r="E83" t="s">
        <v>661</v>
      </c>
      <c r="F83">
        <v>2</v>
      </c>
      <c r="G83" t="s">
        <v>311</v>
      </c>
      <c r="H83" t="s">
        <v>312</v>
      </c>
      <c r="I83" t="s">
        <v>487</v>
      </c>
      <c r="J83" t="s">
        <v>59</v>
      </c>
      <c r="K83" t="s">
        <v>314</v>
      </c>
      <c r="L83" s="24">
        <v>44841</v>
      </c>
      <c r="M83" t="s">
        <v>59</v>
      </c>
      <c r="N83" s="24">
        <v>44841</v>
      </c>
      <c r="O83">
        <v>0</v>
      </c>
      <c r="P83" s="21">
        <v>1</v>
      </c>
      <c r="R83" s="20">
        <v>44887</v>
      </c>
      <c r="S83">
        <v>82</v>
      </c>
      <c r="T83" s="20">
        <f t="shared" ca="1" si="4"/>
        <v>44857</v>
      </c>
      <c r="U83" t="str">
        <f t="shared" si="5"/>
        <v>Other Completed</v>
      </c>
    </row>
    <row r="84" spans="1:21" x14ac:dyDescent="0.25">
      <c r="A84" t="s">
        <v>659</v>
      </c>
      <c r="B84" t="s">
        <v>473</v>
      </c>
      <c r="C84" t="s">
        <v>488</v>
      </c>
      <c r="D84" t="s">
        <v>45</v>
      </c>
      <c r="E84" t="s">
        <v>661</v>
      </c>
      <c r="F84">
        <v>2</v>
      </c>
      <c r="G84" t="s">
        <v>311</v>
      </c>
      <c r="H84" t="s">
        <v>312</v>
      </c>
      <c r="I84" t="s">
        <v>489</v>
      </c>
      <c r="J84" t="s">
        <v>344</v>
      </c>
      <c r="K84" t="s">
        <v>345</v>
      </c>
      <c r="L84" s="24">
        <v>44869</v>
      </c>
      <c r="M84" t="s">
        <v>22</v>
      </c>
      <c r="N84" s="24">
        <v>44869</v>
      </c>
      <c r="O84">
        <v>0</v>
      </c>
      <c r="P84" s="21">
        <v>0</v>
      </c>
      <c r="R84" s="20">
        <v>44887</v>
      </c>
      <c r="S84">
        <v>83</v>
      </c>
      <c r="T84" s="20">
        <f t="shared" ca="1" si="4"/>
        <v>44857</v>
      </c>
      <c r="U84" t="str">
        <f t="shared" si="5"/>
        <v>Overdue</v>
      </c>
    </row>
    <row r="85" spans="1:21" x14ac:dyDescent="0.25">
      <c r="A85" t="s">
        <v>659</v>
      </c>
      <c r="B85" t="s">
        <v>473</v>
      </c>
      <c r="C85" t="s">
        <v>490</v>
      </c>
      <c r="D85" t="s">
        <v>45</v>
      </c>
      <c r="E85" t="s">
        <v>661</v>
      </c>
      <c r="F85">
        <v>2</v>
      </c>
      <c r="G85" t="s">
        <v>311</v>
      </c>
      <c r="H85" t="s">
        <v>312</v>
      </c>
      <c r="I85" t="s">
        <v>491</v>
      </c>
      <c r="J85" t="s">
        <v>344</v>
      </c>
      <c r="K85" t="s">
        <v>345</v>
      </c>
      <c r="L85" s="24">
        <v>44881</v>
      </c>
      <c r="M85" t="s">
        <v>22</v>
      </c>
      <c r="N85" s="24">
        <v>44881</v>
      </c>
      <c r="O85">
        <v>0</v>
      </c>
      <c r="P85" s="21">
        <v>0</v>
      </c>
      <c r="R85" s="20">
        <v>44887</v>
      </c>
      <c r="S85">
        <v>84</v>
      </c>
      <c r="T85" s="20">
        <f t="shared" ca="1" si="4"/>
        <v>44857</v>
      </c>
      <c r="U85" t="str">
        <f t="shared" si="5"/>
        <v>Overdue</v>
      </c>
    </row>
    <row r="86" spans="1:21" x14ac:dyDescent="0.25">
      <c r="A86" t="s">
        <v>659</v>
      </c>
      <c r="B86" t="s">
        <v>473</v>
      </c>
      <c r="C86" t="s">
        <v>492</v>
      </c>
      <c r="D86" t="s">
        <v>45</v>
      </c>
      <c r="E86" t="s">
        <v>661</v>
      </c>
      <c r="F86">
        <v>2</v>
      </c>
      <c r="G86" t="s">
        <v>311</v>
      </c>
      <c r="H86" t="s">
        <v>312</v>
      </c>
      <c r="I86" t="s">
        <v>493</v>
      </c>
      <c r="J86" t="s">
        <v>318</v>
      </c>
      <c r="K86" t="s">
        <v>319</v>
      </c>
      <c r="L86" s="24">
        <v>44890</v>
      </c>
      <c r="M86" t="s">
        <v>22</v>
      </c>
      <c r="N86" s="24">
        <v>44890</v>
      </c>
      <c r="O86">
        <v>0</v>
      </c>
      <c r="P86" s="21">
        <v>0</v>
      </c>
      <c r="R86" s="20">
        <v>44887</v>
      </c>
      <c r="S86">
        <v>85</v>
      </c>
      <c r="T86" s="20">
        <f t="shared" ca="1" si="4"/>
        <v>44857</v>
      </c>
      <c r="U86" t="str">
        <f t="shared" si="5"/>
        <v>due in 30 days</v>
      </c>
    </row>
    <row r="87" spans="1:21" x14ac:dyDescent="0.25">
      <c r="A87" t="s">
        <v>659</v>
      </c>
      <c r="B87" t="s">
        <v>473</v>
      </c>
      <c r="C87" t="s">
        <v>494</v>
      </c>
      <c r="D87" t="s">
        <v>45</v>
      </c>
      <c r="E87" t="s">
        <v>661</v>
      </c>
      <c r="F87">
        <v>2</v>
      </c>
      <c r="G87" t="s">
        <v>311</v>
      </c>
      <c r="H87" t="s">
        <v>312</v>
      </c>
      <c r="I87" t="s">
        <v>495</v>
      </c>
      <c r="J87" t="s">
        <v>318</v>
      </c>
      <c r="K87" t="s">
        <v>319</v>
      </c>
      <c r="L87" s="24">
        <v>44897</v>
      </c>
      <c r="M87" t="s">
        <v>22</v>
      </c>
      <c r="N87" s="24">
        <v>44897</v>
      </c>
      <c r="O87">
        <v>0</v>
      </c>
      <c r="P87" s="21">
        <v>0</v>
      </c>
      <c r="R87" s="20">
        <v>44887</v>
      </c>
      <c r="S87">
        <v>86</v>
      </c>
      <c r="T87" s="20">
        <f t="shared" ca="1" si="4"/>
        <v>44857</v>
      </c>
      <c r="U87" t="str">
        <f t="shared" si="5"/>
        <v>due in 30 days</v>
      </c>
    </row>
    <row r="88" spans="1:21" x14ac:dyDescent="0.25">
      <c r="A88" t="s">
        <v>659</v>
      </c>
      <c r="B88" t="s">
        <v>473</v>
      </c>
      <c r="C88" t="s">
        <v>496</v>
      </c>
      <c r="D88" t="s">
        <v>45</v>
      </c>
      <c r="E88" t="s">
        <v>661</v>
      </c>
      <c r="F88">
        <v>2</v>
      </c>
      <c r="G88" t="s">
        <v>311</v>
      </c>
      <c r="H88" t="s">
        <v>312</v>
      </c>
      <c r="I88" t="s">
        <v>497</v>
      </c>
      <c r="J88" t="s">
        <v>318</v>
      </c>
      <c r="K88" t="s">
        <v>319</v>
      </c>
      <c r="L88" s="24">
        <v>44932</v>
      </c>
      <c r="M88" t="s">
        <v>22</v>
      </c>
      <c r="N88" s="24">
        <v>44932</v>
      </c>
      <c r="O88">
        <v>0</v>
      </c>
      <c r="P88" s="21">
        <v>0</v>
      </c>
      <c r="R88" s="20">
        <v>44887</v>
      </c>
      <c r="S88">
        <v>87</v>
      </c>
      <c r="T88" s="20">
        <f t="shared" ca="1" si="4"/>
        <v>44857</v>
      </c>
      <c r="U88" t="str">
        <f t="shared" si="5"/>
        <v>due in 60 days</v>
      </c>
    </row>
    <row r="89" spans="1:21" x14ac:dyDescent="0.25">
      <c r="A89" t="s">
        <v>659</v>
      </c>
      <c r="B89" t="s">
        <v>473</v>
      </c>
      <c r="C89" t="s">
        <v>498</v>
      </c>
      <c r="D89" t="s">
        <v>45</v>
      </c>
      <c r="E89" t="s">
        <v>666</v>
      </c>
      <c r="F89">
        <v>2</v>
      </c>
      <c r="G89" t="s">
        <v>311</v>
      </c>
      <c r="H89" t="s">
        <v>312</v>
      </c>
      <c r="I89" t="s">
        <v>499</v>
      </c>
      <c r="J89" t="s">
        <v>667</v>
      </c>
      <c r="K89" t="s">
        <v>548</v>
      </c>
      <c r="L89" s="24">
        <v>44939</v>
      </c>
      <c r="M89" t="s">
        <v>22</v>
      </c>
      <c r="N89" s="24">
        <v>44939</v>
      </c>
      <c r="O89">
        <v>0</v>
      </c>
      <c r="P89" s="21">
        <v>0</v>
      </c>
      <c r="R89" s="20">
        <v>44887</v>
      </c>
      <c r="S89">
        <v>88</v>
      </c>
      <c r="T89" s="20">
        <f t="shared" ca="1" si="4"/>
        <v>44857</v>
      </c>
      <c r="U89" t="str">
        <f t="shared" si="5"/>
        <v>due in 60 days</v>
      </c>
    </row>
    <row r="90" spans="1:21" x14ac:dyDescent="0.25">
      <c r="A90" t="s">
        <v>659</v>
      </c>
      <c r="B90" t="s">
        <v>473</v>
      </c>
      <c r="C90" t="s">
        <v>500</v>
      </c>
      <c r="D90" t="s">
        <v>45</v>
      </c>
      <c r="E90" t="s">
        <v>661</v>
      </c>
      <c r="F90">
        <v>2</v>
      </c>
      <c r="G90" t="s">
        <v>311</v>
      </c>
      <c r="H90" t="s">
        <v>312</v>
      </c>
      <c r="I90" t="s">
        <v>501</v>
      </c>
      <c r="J90" t="s">
        <v>318</v>
      </c>
      <c r="K90" t="s">
        <v>319</v>
      </c>
      <c r="L90" s="24">
        <v>44946</v>
      </c>
      <c r="M90" t="s">
        <v>22</v>
      </c>
      <c r="N90" s="24">
        <v>44946</v>
      </c>
      <c r="O90">
        <v>0</v>
      </c>
      <c r="P90" s="21">
        <v>0</v>
      </c>
      <c r="R90" s="20">
        <v>44887</v>
      </c>
      <c r="S90">
        <v>89</v>
      </c>
      <c r="T90" s="20">
        <f t="shared" ca="1" si="4"/>
        <v>44857</v>
      </c>
      <c r="U90" t="str">
        <f t="shared" si="5"/>
        <v>due in 60 days</v>
      </c>
    </row>
    <row r="91" spans="1:21" x14ac:dyDescent="0.25">
      <c r="A91" t="s">
        <v>659</v>
      </c>
      <c r="B91" t="s">
        <v>473</v>
      </c>
      <c r="C91" t="s">
        <v>502</v>
      </c>
      <c r="D91" t="s">
        <v>45</v>
      </c>
      <c r="E91" t="s">
        <v>661</v>
      </c>
      <c r="F91">
        <v>2</v>
      </c>
      <c r="G91" t="s">
        <v>311</v>
      </c>
      <c r="H91" t="s">
        <v>312</v>
      </c>
      <c r="I91" t="s">
        <v>503</v>
      </c>
      <c r="J91" t="s">
        <v>318</v>
      </c>
      <c r="K91" t="s">
        <v>319</v>
      </c>
      <c r="L91" s="24">
        <v>44953</v>
      </c>
      <c r="M91" t="s">
        <v>22</v>
      </c>
      <c r="N91" s="24">
        <v>44953</v>
      </c>
      <c r="O91">
        <v>0</v>
      </c>
      <c r="P91" s="21">
        <v>0</v>
      </c>
      <c r="R91" s="20">
        <v>44887</v>
      </c>
      <c r="S91">
        <v>90</v>
      </c>
      <c r="T91" s="20">
        <f t="shared" ca="1" si="4"/>
        <v>44857</v>
      </c>
      <c r="U91" t="str">
        <f t="shared" si="5"/>
        <v>due in 90 days</v>
      </c>
    </row>
    <row r="92" spans="1:21" x14ac:dyDescent="0.25">
      <c r="A92" t="s">
        <v>659</v>
      </c>
      <c r="B92" t="s">
        <v>473</v>
      </c>
      <c r="C92" t="s">
        <v>504</v>
      </c>
      <c r="D92" t="s">
        <v>45</v>
      </c>
      <c r="E92" t="s">
        <v>661</v>
      </c>
      <c r="F92">
        <v>2</v>
      </c>
      <c r="G92" t="s">
        <v>311</v>
      </c>
      <c r="H92" t="s">
        <v>312</v>
      </c>
      <c r="I92" t="s">
        <v>505</v>
      </c>
      <c r="J92" t="s">
        <v>318</v>
      </c>
      <c r="K92" t="s">
        <v>319</v>
      </c>
      <c r="L92" s="24">
        <v>44967</v>
      </c>
      <c r="M92" t="s">
        <v>22</v>
      </c>
      <c r="N92" s="24">
        <v>44967</v>
      </c>
      <c r="O92">
        <v>0</v>
      </c>
      <c r="P92" s="21">
        <v>0</v>
      </c>
      <c r="R92" s="20">
        <v>44887</v>
      </c>
      <c r="S92">
        <v>91</v>
      </c>
      <c r="T92" s="20">
        <f t="shared" ca="1" si="4"/>
        <v>44857</v>
      </c>
      <c r="U92" t="str">
        <f t="shared" si="5"/>
        <v>due in 90 days</v>
      </c>
    </row>
    <row r="93" spans="1:21" x14ac:dyDescent="0.25">
      <c r="A93" t="s">
        <v>659</v>
      </c>
      <c r="B93" t="s">
        <v>473</v>
      </c>
      <c r="C93" t="s">
        <v>506</v>
      </c>
      <c r="D93" t="s">
        <v>45</v>
      </c>
      <c r="E93" t="s">
        <v>666</v>
      </c>
      <c r="F93">
        <v>2</v>
      </c>
      <c r="G93" t="s">
        <v>311</v>
      </c>
      <c r="H93" t="s">
        <v>312</v>
      </c>
      <c r="I93" t="s">
        <v>507</v>
      </c>
      <c r="J93" t="s">
        <v>667</v>
      </c>
      <c r="K93" t="s">
        <v>548</v>
      </c>
      <c r="L93" s="24">
        <v>44985</v>
      </c>
      <c r="M93" t="s">
        <v>22</v>
      </c>
      <c r="N93" s="24">
        <v>44985</v>
      </c>
      <c r="O93">
        <v>0</v>
      </c>
      <c r="P93" s="21">
        <v>0</v>
      </c>
      <c r="R93" s="20">
        <v>44887</v>
      </c>
      <c r="S93">
        <v>92</v>
      </c>
      <c r="T93" s="20">
        <f t="shared" ca="1" si="4"/>
        <v>44857</v>
      </c>
      <c r="U93" t="str">
        <f t="shared" si="5"/>
        <v>due in over 90 days</v>
      </c>
    </row>
    <row r="94" spans="1:21" x14ac:dyDescent="0.25">
      <c r="A94" t="s">
        <v>659</v>
      </c>
      <c r="B94" t="s">
        <v>473</v>
      </c>
      <c r="C94" t="s">
        <v>508</v>
      </c>
      <c r="D94" t="s">
        <v>45</v>
      </c>
      <c r="E94" t="s">
        <v>661</v>
      </c>
      <c r="F94">
        <v>2</v>
      </c>
      <c r="G94" t="s">
        <v>311</v>
      </c>
      <c r="H94" t="s">
        <v>312</v>
      </c>
      <c r="I94" t="s">
        <v>509</v>
      </c>
      <c r="J94" t="s">
        <v>318</v>
      </c>
      <c r="K94" t="s">
        <v>319</v>
      </c>
      <c r="L94" s="24">
        <v>45002</v>
      </c>
      <c r="M94" t="s">
        <v>22</v>
      </c>
      <c r="N94" s="24">
        <v>45002</v>
      </c>
      <c r="O94">
        <v>0</v>
      </c>
      <c r="P94" s="21">
        <v>0</v>
      </c>
      <c r="R94" s="20">
        <v>44887</v>
      </c>
      <c r="S94">
        <v>93</v>
      </c>
      <c r="T94" s="20">
        <f t="shared" ca="1" si="4"/>
        <v>44857</v>
      </c>
      <c r="U94" t="str">
        <f t="shared" si="5"/>
        <v>due in over 90 days</v>
      </c>
    </row>
    <row r="95" spans="1:21" x14ac:dyDescent="0.25">
      <c r="A95" t="s">
        <v>659</v>
      </c>
      <c r="B95" t="s">
        <v>473</v>
      </c>
      <c r="C95" t="s">
        <v>510</v>
      </c>
      <c r="D95" t="s">
        <v>45</v>
      </c>
      <c r="E95" t="s">
        <v>661</v>
      </c>
      <c r="F95">
        <v>2</v>
      </c>
      <c r="G95" t="s">
        <v>311</v>
      </c>
      <c r="H95" t="s">
        <v>312</v>
      </c>
      <c r="I95" t="s">
        <v>511</v>
      </c>
      <c r="J95" t="s">
        <v>318</v>
      </c>
      <c r="K95" t="s">
        <v>319</v>
      </c>
      <c r="L95" s="24">
        <v>45016</v>
      </c>
      <c r="M95" t="s">
        <v>22</v>
      </c>
      <c r="N95" s="24">
        <v>45016</v>
      </c>
      <c r="O95">
        <v>0</v>
      </c>
      <c r="P95" s="21">
        <v>0</v>
      </c>
      <c r="R95" s="20">
        <v>44887</v>
      </c>
      <c r="S95">
        <v>94</v>
      </c>
      <c r="T95" s="20">
        <f t="shared" ca="1" si="4"/>
        <v>44857</v>
      </c>
      <c r="U95" t="str">
        <f t="shared" si="5"/>
        <v>due in over 90 days</v>
      </c>
    </row>
    <row r="96" spans="1:21" x14ac:dyDescent="0.25">
      <c r="A96" t="s">
        <v>659</v>
      </c>
      <c r="B96" t="s">
        <v>473</v>
      </c>
      <c r="C96" t="s">
        <v>512</v>
      </c>
      <c r="D96" t="s">
        <v>45</v>
      </c>
      <c r="E96" t="s">
        <v>661</v>
      </c>
      <c r="F96">
        <v>2</v>
      </c>
      <c r="G96" t="s">
        <v>311</v>
      </c>
      <c r="H96" t="s">
        <v>312</v>
      </c>
      <c r="I96" t="s">
        <v>513</v>
      </c>
      <c r="J96" t="s">
        <v>318</v>
      </c>
      <c r="K96" t="s">
        <v>319</v>
      </c>
      <c r="L96" s="24">
        <v>45030</v>
      </c>
      <c r="M96" t="s">
        <v>22</v>
      </c>
      <c r="N96" s="24">
        <v>45030</v>
      </c>
      <c r="O96">
        <v>0</v>
      </c>
      <c r="P96" s="21">
        <v>0</v>
      </c>
      <c r="R96" s="20">
        <v>44887</v>
      </c>
      <c r="S96">
        <v>95</v>
      </c>
      <c r="T96" s="20">
        <f t="shared" ca="1" si="4"/>
        <v>44857</v>
      </c>
      <c r="U96" t="str">
        <f t="shared" si="5"/>
        <v>due in over 90 days</v>
      </c>
    </row>
    <row r="97" spans="1:21" x14ac:dyDescent="0.25">
      <c r="A97" t="s">
        <v>659</v>
      </c>
      <c r="B97" t="s">
        <v>473</v>
      </c>
      <c r="C97" t="s">
        <v>514</v>
      </c>
      <c r="D97" t="s">
        <v>45</v>
      </c>
      <c r="E97" t="s">
        <v>661</v>
      </c>
      <c r="F97">
        <v>2</v>
      </c>
      <c r="G97" t="s">
        <v>311</v>
      </c>
      <c r="H97" t="s">
        <v>312</v>
      </c>
      <c r="I97" t="s">
        <v>515</v>
      </c>
      <c r="J97" t="s">
        <v>318</v>
      </c>
      <c r="K97" t="s">
        <v>319</v>
      </c>
      <c r="L97" s="24">
        <v>45044</v>
      </c>
      <c r="M97" t="s">
        <v>22</v>
      </c>
      <c r="N97" s="24">
        <v>45044</v>
      </c>
      <c r="O97">
        <v>0</v>
      </c>
      <c r="P97" s="21">
        <v>0</v>
      </c>
      <c r="R97" s="20">
        <v>44887</v>
      </c>
      <c r="S97">
        <v>96</v>
      </c>
      <c r="T97" s="20">
        <f t="shared" ca="1" si="4"/>
        <v>44857</v>
      </c>
      <c r="U97" t="str">
        <f t="shared" si="5"/>
        <v>due in over 90 days</v>
      </c>
    </row>
    <row r="98" spans="1:21" x14ac:dyDescent="0.25">
      <c r="A98" t="s">
        <v>659</v>
      </c>
      <c r="B98" t="s">
        <v>473</v>
      </c>
      <c r="C98" t="s">
        <v>516</v>
      </c>
      <c r="D98" t="s">
        <v>45</v>
      </c>
      <c r="E98" t="s">
        <v>661</v>
      </c>
      <c r="F98">
        <v>2</v>
      </c>
      <c r="G98" t="s">
        <v>311</v>
      </c>
      <c r="H98" t="s">
        <v>312</v>
      </c>
      <c r="I98" t="s">
        <v>517</v>
      </c>
      <c r="J98" t="s">
        <v>318</v>
      </c>
      <c r="K98" t="s">
        <v>319</v>
      </c>
      <c r="L98" s="24">
        <v>45072</v>
      </c>
      <c r="M98" t="s">
        <v>22</v>
      </c>
      <c r="N98" s="24">
        <v>45072</v>
      </c>
      <c r="O98">
        <v>0</v>
      </c>
      <c r="P98" s="21">
        <v>0</v>
      </c>
      <c r="R98" s="20">
        <v>44887</v>
      </c>
      <c r="S98">
        <v>97</v>
      </c>
      <c r="T98" s="20">
        <f t="shared" ref="T98:T129" ca="1" si="6">TODAY()-30</f>
        <v>44857</v>
      </c>
      <c r="U98" t="str">
        <f t="shared" ref="U98:U129" si="7">IF(AND(M98="Complete",ABS(N98-R98)&lt;=30),"Completed in last 30 days",IF(AND(M98="Complete",ABS(N98-R98)&gt;30),"Other Completed",IF((N98-R98)&lt;0,"Overdue",IF(AND((N98-R98)&lt;=30,N98-R98&gt;0),"due in 30 days",IF(AND((N98-R98)&lt;=60,N98-R98&gt;0),"due in 60 days",IF(AND((N98-R98)&lt;=90,N98-R98&gt;0),"due in 90 days", "due in over 90 days"))))))</f>
        <v>due in over 90 days</v>
      </c>
    </row>
    <row r="99" spans="1:21" x14ac:dyDescent="0.25">
      <c r="A99" t="s">
        <v>659</v>
      </c>
      <c r="B99" t="s">
        <v>473</v>
      </c>
      <c r="C99" t="s">
        <v>518</v>
      </c>
      <c r="D99" t="s">
        <v>45</v>
      </c>
      <c r="E99" t="s">
        <v>661</v>
      </c>
      <c r="F99">
        <v>2</v>
      </c>
      <c r="G99" t="s">
        <v>311</v>
      </c>
      <c r="H99" t="s">
        <v>312</v>
      </c>
      <c r="I99" t="s">
        <v>519</v>
      </c>
      <c r="J99" t="s">
        <v>318</v>
      </c>
      <c r="K99" t="s">
        <v>319</v>
      </c>
      <c r="L99" s="24">
        <v>45072</v>
      </c>
      <c r="M99" t="s">
        <v>22</v>
      </c>
      <c r="N99" s="24">
        <v>45072</v>
      </c>
      <c r="O99">
        <v>0</v>
      </c>
      <c r="P99" s="21">
        <v>0</v>
      </c>
      <c r="R99" s="20">
        <v>44887</v>
      </c>
      <c r="S99">
        <v>98</v>
      </c>
      <c r="T99" s="20">
        <f t="shared" ca="1" si="6"/>
        <v>44857</v>
      </c>
      <c r="U99" t="str">
        <f t="shared" si="7"/>
        <v>due in over 90 days</v>
      </c>
    </row>
    <row r="100" spans="1:21" x14ac:dyDescent="0.25">
      <c r="A100" t="s">
        <v>659</v>
      </c>
      <c r="B100" t="s">
        <v>473</v>
      </c>
      <c r="C100" t="s">
        <v>520</v>
      </c>
      <c r="D100" t="s">
        <v>45</v>
      </c>
      <c r="E100" t="s">
        <v>661</v>
      </c>
      <c r="F100">
        <v>2</v>
      </c>
      <c r="G100" t="s">
        <v>311</v>
      </c>
      <c r="H100" t="s">
        <v>312</v>
      </c>
      <c r="I100" t="s">
        <v>521</v>
      </c>
      <c r="J100" t="s">
        <v>318</v>
      </c>
      <c r="K100" t="s">
        <v>319</v>
      </c>
      <c r="L100" s="24">
        <v>45072</v>
      </c>
      <c r="M100" t="s">
        <v>22</v>
      </c>
      <c r="N100" s="24">
        <v>45072</v>
      </c>
      <c r="O100">
        <v>0</v>
      </c>
      <c r="P100" s="21">
        <v>0</v>
      </c>
      <c r="R100" s="20">
        <v>44887</v>
      </c>
      <c r="S100">
        <v>99</v>
      </c>
      <c r="T100" s="20">
        <f t="shared" ca="1" si="6"/>
        <v>44857</v>
      </c>
      <c r="U100" t="str">
        <f t="shared" si="7"/>
        <v>due in over 90 days</v>
      </c>
    </row>
    <row r="101" spans="1:21" x14ac:dyDescent="0.25">
      <c r="A101" t="s">
        <v>659</v>
      </c>
      <c r="B101" t="s">
        <v>473</v>
      </c>
      <c r="C101" t="s">
        <v>522</v>
      </c>
      <c r="D101" t="s">
        <v>45</v>
      </c>
      <c r="E101" t="s">
        <v>661</v>
      </c>
      <c r="F101">
        <v>2</v>
      </c>
      <c r="G101" t="s">
        <v>311</v>
      </c>
      <c r="H101" t="s">
        <v>312</v>
      </c>
      <c r="I101" t="s">
        <v>523</v>
      </c>
      <c r="J101" t="s">
        <v>318</v>
      </c>
      <c r="K101" t="s">
        <v>319</v>
      </c>
      <c r="L101" s="24">
        <v>45072</v>
      </c>
      <c r="M101" t="s">
        <v>22</v>
      </c>
      <c r="N101" s="24">
        <v>45072</v>
      </c>
      <c r="O101">
        <v>0</v>
      </c>
      <c r="P101" s="21">
        <v>0</v>
      </c>
      <c r="R101" s="20">
        <v>44887</v>
      </c>
      <c r="S101">
        <v>100</v>
      </c>
      <c r="T101" s="20">
        <f t="shared" ca="1" si="6"/>
        <v>44857</v>
      </c>
      <c r="U101" t="str">
        <f t="shared" si="7"/>
        <v>due in over 90 days</v>
      </c>
    </row>
    <row r="102" spans="1:21" x14ac:dyDescent="0.25">
      <c r="A102" t="s">
        <v>659</v>
      </c>
      <c r="B102" t="s">
        <v>473</v>
      </c>
      <c r="C102" t="s">
        <v>524</v>
      </c>
      <c r="D102" t="s">
        <v>45</v>
      </c>
      <c r="E102" t="s">
        <v>661</v>
      </c>
      <c r="F102">
        <v>2</v>
      </c>
      <c r="G102" t="s">
        <v>311</v>
      </c>
      <c r="H102" t="s">
        <v>312</v>
      </c>
      <c r="I102" t="s">
        <v>525</v>
      </c>
      <c r="J102" t="s">
        <v>318</v>
      </c>
      <c r="K102" t="s">
        <v>319</v>
      </c>
      <c r="L102" s="24">
        <v>45163</v>
      </c>
      <c r="M102" t="s">
        <v>22</v>
      </c>
      <c r="N102" s="24">
        <v>45163</v>
      </c>
      <c r="O102">
        <v>0</v>
      </c>
      <c r="P102" s="21">
        <v>0</v>
      </c>
      <c r="R102" s="20">
        <v>44887</v>
      </c>
      <c r="S102">
        <v>101</v>
      </c>
      <c r="T102" s="20">
        <f t="shared" ca="1" si="6"/>
        <v>44857</v>
      </c>
      <c r="U102" t="str">
        <f t="shared" si="7"/>
        <v>due in over 90 days</v>
      </c>
    </row>
    <row r="103" spans="1:21" x14ac:dyDescent="0.25">
      <c r="A103" t="s">
        <v>659</v>
      </c>
      <c r="B103" t="s">
        <v>473</v>
      </c>
      <c r="C103" t="s">
        <v>526</v>
      </c>
      <c r="D103" t="s">
        <v>45</v>
      </c>
      <c r="E103" t="s">
        <v>661</v>
      </c>
      <c r="F103">
        <v>2</v>
      </c>
      <c r="G103" t="s">
        <v>311</v>
      </c>
      <c r="H103" t="s">
        <v>312</v>
      </c>
      <c r="I103" t="s">
        <v>527</v>
      </c>
      <c r="J103" t="s">
        <v>318</v>
      </c>
      <c r="K103" t="s">
        <v>319</v>
      </c>
      <c r="L103" s="24">
        <v>45191</v>
      </c>
      <c r="M103" t="s">
        <v>22</v>
      </c>
      <c r="N103" s="24">
        <v>45191</v>
      </c>
      <c r="O103">
        <v>0</v>
      </c>
      <c r="P103" s="21">
        <v>0</v>
      </c>
      <c r="R103" s="20">
        <v>44887</v>
      </c>
      <c r="S103">
        <v>102</v>
      </c>
      <c r="T103" s="20">
        <f t="shared" ca="1" si="6"/>
        <v>44857</v>
      </c>
      <c r="U103" t="str">
        <f t="shared" si="7"/>
        <v>due in over 90 days</v>
      </c>
    </row>
    <row r="104" spans="1:21" x14ac:dyDescent="0.25">
      <c r="A104" t="s">
        <v>659</v>
      </c>
      <c r="B104" t="s">
        <v>473</v>
      </c>
      <c r="C104" t="s">
        <v>528</v>
      </c>
      <c r="D104" t="s">
        <v>45</v>
      </c>
      <c r="E104" t="s">
        <v>661</v>
      </c>
      <c r="F104">
        <v>2</v>
      </c>
      <c r="G104" t="s">
        <v>311</v>
      </c>
      <c r="H104" t="s">
        <v>312</v>
      </c>
      <c r="I104" t="s">
        <v>529</v>
      </c>
      <c r="J104" t="s">
        <v>318</v>
      </c>
      <c r="K104" t="s">
        <v>319</v>
      </c>
      <c r="L104" s="24">
        <v>45212</v>
      </c>
      <c r="M104" t="s">
        <v>22</v>
      </c>
      <c r="N104" s="24">
        <v>45212</v>
      </c>
      <c r="O104">
        <v>0</v>
      </c>
      <c r="P104" s="21">
        <v>0</v>
      </c>
      <c r="R104" s="20">
        <v>44887</v>
      </c>
      <c r="S104">
        <v>103</v>
      </c>
      <c r="T104" s="20">
        <f t="shared" ca="1" si="6"/>
        <v>44857</v>
      </c>
      <c r="U104" t="str">
        <f t="shared" si="7"/>
        <v>due in over 90 days</v>
      </c>
    </row>
    <row r="105" spans="1:21" x14ac:dyDescent="0.25">
      <c r="A105" t="s">
        <v>659</v>
      </c>
      <c r="B105" t="s">
        <v>473</v>
      </c>
      <c r="C105" t="s">
        <v>530</v>
      </c>
      <c r="D105" t="s">
        <v>45</v>
      </c>
      <c r="E105" t="s">
        <v>661</v>
      </c>
      <c r="F105">
        <v>2</v>
      </c>
      <c r="G105" t="s">
        <v>311</v>
      </c>
      <c r="H105" t="s">
        <v>312</v>
      </c>
      <c r="I105" t="s">
        <v>531</v>
      </c>
      <c r="J105" t="s">
        <v>318</v>
      </c>
      <c r="K105" t="s">
        <v>319</v>
      </c>
      <c r="L105" s="24">
        <v>45219</v>
      </c>
      <c r="M105" t="s">
        <v>22</v>
      </c>
      <c r="N105" s="24">
        <v>45219</v>
      </c>
      <c r="O105">
        <v>0</v>
      </c>
      <c r="P105" s="21">
        <v>0</v>
      </c>
      <c r="R105" s="20">
        <v>44887</v>
      </c>
      <c r="S105">
        <v>104</v>
      </c>
      <c r="T105" s="20">
        <f t="shared" ca="1" si="6"/>
        <v>44857</v>
      </c>
      <c r="U105" t="str">
        <f t="shared" si="7"/>
        <v>due in over 90 days</v>
      </c>
    </row>
    <row r="106" spans="1:21" x14ac:dyDescent="0.25">
      <c r="A106" t="s">
        <v>659</v>
      </c>
      <c r="B106" t="s">
        <v>473</v>
      </c>
      <c r="C106" t="s">
        <v>532</v>
      </c>
      <c r="D106" t="s">
        <v>45</v>
      </c>
      <c r="E106" t="s">
        <v>661</v>
      </c>
      <c r="F106">
        <v>2</v>
      </c>
      <c r="G106" t="s">
        <v>311</v>
      </c>
      <c r="H106" t="s">
        <v>312</v>
      </c>
      <c r="I106" t="s">
        <v>533</v>
      </c>
      <c r="J106" t="s">
        <v>318</v>
      </c>
      <c r="K106" t="s">
        <v>319</v>
      </c>
      <c r="L106" s="24">
        <v>45254</v>
      </c>
      <c r="M106" t="s">
        <v>22</v>
      </c>
      <c r="N106" s="24">
        <v>45254</v>
      </c>
      <c r="O106">
        <v>0</v>
      </c>
      <c r="P106" s="21">
        <v>0</v>
      </c>
      <c r="R106" s="20">
        <v>44887</v>
      </c>
      <c r="S106">
        <v>105</v>
      </c>
      <c r="T106" s="20">
        <f t="shared" ca="1" si="6"/>
        <v>44857</v>
      </c>
      <c r="U106" t="str">
        <f t="shared" si="7"/>
        <v>due in over 90 days</v>
      </c>
    </row>
    <row r="107" spans="1:21" x14ac:dyDescent="0.25">
      <c r="A107" t="s">
        <v>659</v>
      </c>
      <c r="B107" t="s">
        <v>473</v>
      </c>
      <c r="C107" t="s">
        <v>534</v>
      </c>
      <c r="D107" t="s">
        <v>45</v>
      </c>
      <c r="E107" t="s">
        <v>661</v>
      </c>
      <c r="F107">
        <v>2</v>
      </c>
      <c r="G107" t="s">
        <v>311</v>
      </c>
      <c r="H107" t="s">
        <v>312</v>
      </c>
      <c r="I107" t="s">
        <v>535</v>
      </c>
      <c r="J107" t="s">
        <v>318</v>
      </c>
      <c r="K107" t="s">
        <v>319</v>
      </c>
      <c r="L107" s="24">
        <v>45282</v>
      </c>
      <c r="M107" t="s">
        <v>22</v>
      </c>
      <c r="N107" s="24">
        <v>45282</v>
      </c>
      <c r="O107">
        <v>0</v>
      </c>
      <c r="P107" s="21">
        <v>0</v>
      </c>
      <c r="R107" s="20">
        <v>44887</v>
      </c>
      <c r="S107">
        <v>106</v>
      </c>
      <c r="T107" s="20">
        <f t="shared" ca="1" si="6"/>
        <v>44857</v>
      </c>
      <c r="U107" t="str">
        <f t="shared" si="7"/>
        <v>due in over 90 days</v>
      </c>
    </row>
    <row r="108" spans="1:21" x14ac:dyDescent="0.25">
      <c r="A108" t="s">
        <v>659</v>
      </c>
      <c r="B108" t="s">
        <v>473</v>
      </c>
      <c r="C108" t="s">
        <v>536</v>
      </c>
      <c r="D108" t="s">
        <v>45</v>
      </c>
      <c r="E108" t="s">
        <v>661</v>
      </c>
      <c r="F108">
        <v>2</v>
      </c>
      <c r="G108" t="s">
        <v>311</v>
      </c>
      <c r="H108" t="s">
        <v>312</v>
      </c>
      <c r="I108" t="s">
        <v>537</v>
      </c>
      <c r="J108" t="s">
        <v>318</v>
      </c>
      <c r="K108" t="s">
        <v>319</v>
      </c>
      <c r="L108" s="24">
        <v>45282</v>
      </c>
      <c r="M108" t="s">
        <v>22</v>
      </c>
      <c r="N108" s="24">
        <v>45282</v>
      </c>
      <c r="O108">
        <v>0</v>
      </c>
      <c r="P108" s="21">
        <v>0</v>
      </c>
      <c r="R108" s="20">
        <v>44887</v>
      </c>
      <c r="S108">
        <v>107</v>
      </c>
      <c r="T108" s="20">
        <f t="shared" ca="1" si="6"/>
        <v>44857</v>
      </c>
      <c r="U108" t="str">
        <f t="shared" si="7"/>
        <v>due in over 90 days</v>
      </c>
    </row>
    <row r="109" spans="1:21" x14ac:dyDescent="0.25">
      <c r="A109" t="s">
        <v>659</v>
      </c>
      <c r="B109" t="s">
        <v>473</v>
      </c>
      <c r="C109" t="s">
        <v>538</v>
      </c>
      <c r="D109" t="s">
        <v>45</v>
      </c>
      <c r="E109" t="s">
        <v>661</v>
      </c>
      <c r="F109">
        <v>2</v>
      </c>
      <c r="G109" t="s">
        <v>311</v>
      </c>
      <c r="H109" t="s">
        <v>312</v>
      </c>
      <c r="I109" t="s">
        <v>539</v>
      </c>
      <c r="J109" t="s">
        <v>318</v>
      </c>
      <c r="K109" t="s">
        <v>319</v>
      </c>
      <c r="L109" s="24">
        <v>45282</v>
      </c>
      <c r="M109" t="s">
        <v>22</v>
      </c>
      <c r="N109" s="24">
        <v>45282</v>
      </c>
      <c r="O109">
        <v>0</v>
      </c>
      <c r="P109" s="21">
        <v>0</v>
      </c>
      <c r="R109" s="20">
        <v>44887</v>
      </c>
      <c r="S109">
        <v>108</v>
      </c>
      <c r="T109" s="20">
        <f t="shared" ca="1" si="6"/>
        <v>44857</v>
      </c>
      <c r="U109" t="str">
        <f t="shared" si="7"/>
        <v>due in over 90 days</v>
      </c>
    </row>
    <row r="110" spans="1:21" x14ac:dyDescent="0.25">
      <c r="A110" t="s">
        <v>659</v>
      </c>
      <c r="B110" t="s">
        <v>473</v>
      </c>
      <c r="C110" t="s">
        <v>540</v>
      </c>
      <c r="D110" t="s">
        <v>45</v>
      </c>
      <c r="E110" t="s">
        <v>661</v>
      </c>
      <c r="F110">
        <v>2</v>
      </c>
      <c r="G110" t="s">
        <v>311</v>
      </c>
      <c r="H110" t="s">
        <v>312</v>
      </c>
      <c r="I110" t="s">
        <v>541</v>
      </c>
      <c r="J110" t="s">
        <v>318</v>
      </c>
      <c r="K110" t="s">
        <v>319</v>
      </c>
      <c r="L110" s="24">
        <v>45282</v>
      </c>
      <c r="M110" t="s">
        <v>22</v>
      </c>
      <c r="N110" s="24">
        <v>45282</v>
      </c>
      <c r="O110">
        <v>0</v>
      </c>
      <c r="P110" s="21">
        <v>0</v>
      </c>
      <c r="R110" s="20">
        <v>44887</v>
      </c>
      <c r="S110">
        <v>109</v>
      </c>
      <c r="T110" s="20">
        <f t="shared" ca="1" si="6"/>
        <v>44857</v>
      </c>
      <c r="U110" t="str">
        <f t="shared" si="7"/>
        <v>due in over 90 days</v>
      </c>
    </row>
    <row r="111" spans="1:21" x14ac:dyDescent="0.25">
      <c r="A111" t="s">
        <v>659</v>
      </c>
      <c r="B111" t="s">
        <v>473</v>
      </c>
      <c r="C111" t="s">
        <v>542</v>
      </c>
      <c r="D111" t="s">
        <v>45</v>
      </c>
      <c r="E111" t="s">
        <v>661</v>
      </c>
      <c r="F111">
        <v>2</v>
      </c>
      <c r="G111" t="s">
        <v>311</v>
      </c>
      <c r="H111" t="s">
        <v>312</v>
      </c>
      <c r="I111" t="s">
        <v>543</v>
      </c>
      <c r="J111" t="s">
        <v>318</v>
      </c>
      <c r="K111" t="s">
        <v>319</v>
      </c>
      <c r="L111" s="24">
        <v>45282</v>
      </c>
      <c r="M111" t="s">
        <v>22</v>
      </c>
      <c r="N111" s="24">
        <v>45282</v>
      </c>
      <c r="O111">
        <v>0</v>
      </c>
      <c r="P111" s="21">
        <v>0</v>
      </c>
      <c r="R111" s="20">
        <v>44887</v>
      </c>
      <c r="S111">
        <v>110</v>
      </c>
      <c r="T111" s="20">
        <f t="shared" ca="1" si="6"/>
        <v>44857</v>
      </c>
      <c r="U111" t="str">
        <f t="shared" si="7"/>
        <v>due in over 90 days</v>
      </c>
    </row>
    <row r="112" spans="1:21" x14ac:dyDescent="0.25">
      <c r="A112" t="s">
        <v>659</v>
      </c>
      <c r="B112" t="s">
        <v>473</v>
      </c>
      <c r="C112" t="s">
        <v>544</v>
      </c>
      <c r="D112" t="s">
        <v>45</v>
      </c>
      <c r="E112" t="s">
        <v>661</v>
      </c>
      <c r="F112">
        <v>1</v>
      </c>
      <c r="G112" t="s">
        <v>389</v>
      </c>
      <c r="H112" t="s">
        <v>390</v>
      </c>
      <c r="I112" t="s">
        <v>545</v>
      </c>
      <c r="J112" t="s">
        <v>318</v>
      </c>
      <c r="K112" t="s">
        <v>319</v>
      </c>
      <c r="L112" s="24">
        <v>45352</v>
      </c>
      <c r="M112" t="s">
        <v>22</v>
      </c>
      <c r="N112" s="24">
        <v>45352</v>
      </c>
      <c r="O112">
        <v>0</v>
      </c>
      <c r="P112" s="21">
        <v>0</v>
      </c>
      <c r="R112" s="20">
        <v>44887</v>
      </c>
      <c r="S112">
        <v>111</v>
      </c>
      <c r="T112" s="20">
        <f t="shared" ca="1" si="6"/>
        <v>44857</v>
      </c>
      <c r="U112" t="str">
        <f t="shared" si="7"/>
        <v>due in over 90 days</v>
      </c>
    </row>
    <row r="113" spans="1:21" x14ac:dyDescent="0.25">
      <c r="A113" t="s">
        <v>229</v>
      </c>
      <c r="B113" t="s">
        <v>548</v>
      </c>
      <c r="C113" t="s">
        <v>546</v>
      </c>
      <c r="D113" t="s">
        <v>230</v>
      </c>
      <c r="E113" t="s">
        <v>661</v>
      </c>
      <c r="F113">
        <v>3</v>
      </c>
      <c r="G113" t="s">
        <v>323</v>
      </c>
      <c r="H113" t="s">
        <v>324</v>
      </c>
      <c r="I113" t="s">
        <v>547</v>
      </c>
      <c r="J113" t="s">
        <v>59</v>
      </c>
      <c r="K113" t="s">
        <v>314</v>
      </c>
      <c r="L113" s="24">
        <v>44701</v>
      </c>
      <c r="M113" t="s">
        <v>59</v>
      </c>
      <c r="N113" s="24">
        <v>44701</v>
      </c>
      <c r="O113">
        <v>0</v>
      </c>
      <c r="P113" s="21">
        <v>1</v>
      </c>
      <c r="R113" s="20">
        <v>44887</v>
      </c>
      <c r="S113">
        <v>112</v>
      </c>
      <c r="T113" s="20">
        <f t="shared" ca="1" si="6"/>
        <v>44857</v>
      </c>
      <c r="U113" t="str">
        <f t="shared" si="7"/>
        <v>Other Completed</v>
      </c>
    </row>
    <row r="114" spans="1:21" x14ac:dyDescent="0.25">
      <c r="A114" t="s">
        <v>229</v>
      </c>
      <c r="B114" t="s">
        <v>548</v>
      </c>
      <c r="C114" t="s">
        <v>549</v>
      </c>
      <c r="D114" t="s">
        <v>230</v>
      </c>
      <c r="E114" t="s">
        <v>661</v>
      </c>
      <c r="F114">
        <v>2</v>
      </c>
      <c r="G114" t="s">
        <v>311</v>
      </c>
      <c r="H114" t="s">
        <v>312</v>
      </c>
      <c r="I114" t="s">
        <v>550</v>
      </c>
      <c r="J114" t="s">
        <v>59</v>
      </c>
      <c r="K114" t="s">
        <v>314</v>
      </c>
      <c r="L114" s="24">
        <v>44701</v>
      </c>
      <c r="M114" t="s">
        <v>59</v>
      </c>
      <c r="N114" s="24">
        <v>44701</v>
      </c>
      <c r="O114">
        <v>0</v>
      </c>
      <c r="P114" s="21">
        <v>1</v>
      </c>
      <c r="R114" s="20">
        <v>44887</v>
      </c>
      <c r="S114">
        <v>113</v>
      </c>
      <c r="T114" s="20">
        <f t="shared" ca="1" si="6"/>
        <v>44857</v>
      </c>
      <c r="U114" t="str">
        <f t="shared" si="7"/>
        <v>Other Completed</v>
      </c>
    </row>
    <row r="115" spans="1:21" x14ac:dyDescent="0.25">
      <c r="A115" t="s">
        <v>229</v>
      </c>
      <c r="B115" t="s">
        <v>548</v>
      </c>
      <c r="C115" t="s">
        <v>551</v>
      </c>
      <c r="D115" t="s">
        <v>230</v>
      </c>
      <c r="E115" t="s">
        <v>661</v>
      </c>
      <c r="F115">
        <v>2</v>
      </c>
      <c r="G115" t="s">
        <v>311</v>
      </c>
      <c r="H115" t="s">
        <v>312</v>
      </c>
      <c r="I115" t="s">
        <v>552</v>
      </c>
      <c r="J115" t="s">
        <v>59</v>
      </c>
      <c r="K115" t="s">
        <v>314</v>
      </c>
      <c r="L115" s="24">
        <v>44788</v>
      </c>
      <c r="M115" t="s">
        <v>59</v>
      </c>
      <c r="N115" s="24">
        <v>44788</v>
      </c>
      <c r="O115">
        <v>0</v>
      </c>
      <c r="P115" s="21">
        <v>1</v>
      </c>
      <c r="R115" s="20">
        <v>44887</v>
      </c>
      <c r="S115">
        <v>114</v>
      </c>
      <c r="T115" s="20">
        <f t="shared" ca="1" si="6"/>
        <v>44857</v>
      </c>
      <c r="U115" t="str">
        <f t="shared" si="7"/>
        <v>Other Completed</v>
      </c>
    </row>
    <row r="116" spans="1:21" x14ac:dyDescent="0.25">
      <c r="A116" t="s">
        <v>229</v>
      </c>
      <c r="B116" t="s">
        <v>548</v>
      </c>
      <c r="C116" t="s">
        <v>546</v>
      </c>
      <c r="D116" t="s">
        <v>230</v>
      </c>
      <c r="E116" t="s">
        <v>661</v>
      </c>
      <c r="F116">
        <v>3</v>
      </c>
      <c r="G116" t="s">
        <v>323</v>
      </c>
      <c r="H116" t="s">
        <v>324</v>
      </c>
      <c r="I116" t="s">
        <v>553</v>
      </c>
      <c r="J116" t="s">
        <v>59</v>
      </c>
      <c r="K116" t="s">
        <v>314</v>
      </c>
      <c r="L116" s="24">
        <v>44806</v>
      </c>
      <c r="M116" t="s">
        <v>59</v>
      </c>
      <c r="N116" s="24">
        <v>44806</v>
      </c>
      <c r="O116">
        <v>0</v>
      </c>
      <c r="P116" s="21">
        <v>1</v>
      </c>
      <c r="R116" s="20">
        <v>44887</v>
      </c>
      <c r="S116">
        <v>115</v>
      </c>
      <c r="T116" s="20">
        <f t="shared" ca="1" si="6"/>
        <v>44857</v>
      </c>
      <c r="U116" t="str">
        <f t="shared" si="7"/>
        <v>Other Completed</v>
      </c>
    </row>
    <row r="117" spans="1:21" x14ac:dyDescent="0.25">
      <c r="A117" t="s">
        <v>229</v>
      </c>
      <c r="B117" t="s">
        <v>548</v>
      </c>
      <c r="C117" t="s">
        <v>554</v>
      </c>
      <c r="D117" t="s">
        <v>230</v>
      </c>
      <c r="E117" t="s">
        <v>661</v>
      </c>
      <c r="F117">
        <v>2</v>
      </c>
      <c r="G117" t="s">
        <v>311</v>
      </c>
      <c r="H117" t="s">
        <v>312</v>
      </c>
      <c r="I117" t="s">
        <v>555</v>
      </c>
      <c r="J117" t="s">
        <v>59</v>
      </c>
      <c r="K117" t="s">
        <v>314</v>
      </c>
      <c r="L117" s="24">
        <v>44834</v>
      </c>
      <c r="M117" t="s">
        <v>59</v>
      </c>
      <c r="N117" s="24">
        <v>44834</v>
      </c>
      <c r="O117">
        <v>0</v>
      </c>
      <c r="P117" s="21">
        <v>1</v>
      </c>
      <c r="R117" s="20">
        <v>44887</v>
      </c>
      <c r="S117">
        <v>116</v>
      </c>
      <c r="T117" s="20">
        <f t="shared" ca="1" si="6"/>
        <v>44857</v>
      </c>
      <c r="U117" t="str">
        <f t="shared" si="7"/>
        <v>Other Completed</v>
      </c>
    </row>
    <row r="118" spans="1:21" x14ac:dyDescent="0.25">
      <c r="A118" t="s">
        <v>229</v>
      </c>
      <c r="B118" t="s">
        <v>548</v>
      </c>
      <c r="C118" t="s">
        <v>556</v>
      </c>
      <c r="D118" t="s">
        <v>230</v>
      </c>
      <c r="E118" t="s">
        <v>666</v>
      </c>
      <c r="F118">
        <v>2</v>
      </c>
      <c r="G118" t="s">
        <v>311</v>
      </c>
      <c r="H118" t="s">
        <v>312</v>
      </c>
      <c r="I118" t="s">
        <v>557</v>
      </c>
      <c r="J118" t="s">
        <v>667</v>
      </c>
      <c r="K118" t="s">
        <v>548</v>
      </c>
      <c r="L118" s="24">
        <v>44855</v>
      </c>
      <c r="M118" t="s">
        <v>59</v>
      </c>
      <c r="N118" s="24">
        <v>44855</v>
      </c>
      <c r="O118">
        <v>0</v>
      </c>
      <c r="P118" s="21">
        <v>1</v>
      </c>
      <c r="R118" s="20">
        <v>44887</v>
      </c>
      <c r="S118">
        <v>117</v>
      </c>
      <c r="T118" s="20">
        <f t="shared" ca="1" si="6"/>
        <v>44857</v>
      </c>
      <c r="U118" t="str">
        <f t="shared" si="7"/>
        <v>Other Completed</v>
      </c>
    </row>
    <row r="119" spans="1:21" x14ac:dyDescent="0.25">
      <c r="A119" t="s">
        <v>229</v>
      </c>
      <c r="B119" t="s">
        <v>548</v>
      </c>
      <c r="C119" t="s">
        <v>558</v>
      </c>
      <c r="D119" t="s">
        <v>230</v>
      </c>
      <c r="E119" t="s">
        <v>661</v>
      </c>
      <c r="F119">
        <v>2</v>
      </c>
      <c r="G119" t="s">
        <v>311</v>
      </c>
      <c r="H119" t="s">
        <v>312</v>
      </c>
      <c r="I119" t="s">
        <v>559</v>
      </c>
      <c r="J119" t="s">
        <v>344</v>
      </c>
      <c r="K119" t="s">
        <v>345</v>
      </c>
      <c r="L119" s="24">
        <v>44869</v>
      </c>
      <c r="M119" t="s">
        <v>22</v>
      </c>
      <c r="N119" s="24">
        <v>44869</v>
      </c>
      <c r="O119">
        <v>0</v>
      </c>
      <c r="P119" s="21">
        <v>0</v>
      </c>
      <c r="R119" s="20">
        <v>44887</v>
      </c>
      <c r="S119">
        <v>118</v>
      </c>
      <c r="T119" s="20">
        <f t="shared" ca="1" si="6"/>
        <v>44857</v>
      </c>
      <c r="U119" t="str">
        <f t="shared" si="7"/>
        <v>Overdue</v>
      </c>
    </row>
    <row r="120" spans="1:21" x14ac:dyDescent="0.25">
      <c r="A120" t="s">
        <v>229</v>
      </c>
      <c r="B120" t="s">
        <v>548</v>
      </c>
      <c r="C120" t="s">
        <v>560</v>
      </c>
      <c r="D120" t="s">
        <v>230</v>
      </c>
      <c r="E120" t="s">
        <v>661</v>
      </c>
      <c r="F120">
        <v>2</v>
      </c>
      <c r="G120" t="s">
        <v>311</v>
      </c>
      <c r="H120" t="s">
        <v>312</v>
      </c>
      <c r="I120" t="s">
        <v>561</v>
      </c>
      <c r="J120" t="s">
        <v>344</v>
      </c>
      <c r="K120" t="s">
        <v>345</v>
      </c>
      <c r="L120" s="24">
        <v>44883</v>
      </c>
      <c r="M120" t="s">
        <v>22</v>
      </c>
      <c r="N120" s="24">
        <v>44883</v>
      </c>
      <c r="O120">
        <v>0</v>
      </c>
      <c r="P120" s="21">
        <v>0</v>
      </c>
      <c r="R120" s="20">
        <v>44887</v>
      </c>
      <c r="S120">
        <v>119</v>
      </c>
      <c r="T120" s="20">
        <f t="shared" ca="1" si="6"/>
        <v>44857</v>
      </c>
      <c r="U120" t="str">
        <f t="shared" si="7"/>
        <v>Overdue</v>
      </c>
    </row>
    <row r="121" spans="1:21" x14ac:dyDescent="0.25">
      <c r="A121" t="s">
        <v>229</v>
      </c>
      <c r="B121" t="s">
        <v>548</v>
      </c>
      <c r="C121" t="s">
        <v>562</v>
      </c>
      <c r="D121" t="s">
        <v>230</v>
      </c>
      <c r="E121" t="s">
        <v>661</v>
      </c>
      <c r="F121">
        <v>2</v>
      </c>
      <c r="G121" t="s">
        <v>311</v>
      </c>
      <c r="H121" t="s">
        <v>312</v>
      </c>
      <c r="I121" t="s">
        <v>563</v>
      </c>
      <c r="J121" t="s">
        <v>318</v>
      </c>
      <c r="K121" t="s">
        <v>319</v>
      </c>
      <c r="L121" s="24">
        <v>44897</v>
      </c>
      <c r="M121" t="s">
        <v>22</v>
      </c>
      <c r="N121" s="24">
        <v>44897</v>
      </c>
      <c r="O121">
        <v>0</v>
      </c>
      <c r="P121" s="21">
        <v>0</v>
      </c>
      <c r="R121" s="20">
        <v>44887</v>
      </c>
      <c r="S121">
        <v>120</v>
      </c>
      <c r="T121" s="20">
        <f t="shared" ca="1" si="6"/>
        <v>44857</v>
      </c>
      <c r="U121" t="str">
        <f t="shared" si="7"/>
        <v>due in 30 days</v>
      </c>
    </row>
    <row r="122" spans="1:21" x14ac:dyDescent="0.25">
      <c r="A122" t="s">
        <v>229</v>
      </c>
      <c r="B122" t="s">
        <v>548</v>
      </c>
      <c r="C122" t="s">
        <v>546</v>
      </c>
      <c r="D122" t="s">
        <v>230</v>
      </c>
      <c r="E122" t="s">
        <v>661</v>
      </c>
      <c r="F122">
        <v>3</v>
      </c>
      <c r="G122" t="s">
        <v>323</v>
      </c>
      <c r="H122" t="s">
        <v>324</v>
      </c>
      <c r="I122" t="s">
        <v>564</v>
      </c>
      <c r="J122" t="s">
        <v>318</v>
      </c>
      <c r="K122" t="s">
        <v>319</v>
      </c>
      <c r="L122" s="24">
        <v>44911</v>
      </c>
      <c r="M122" t="s">
        <v>22</v>
      </c>
      <c r="N122" s="24">
        <v>44911</v>
      </c>
      <c r="O122">
        <v>0</v>
      </c>
      <c r="P122" s="21">
        <v>0</v>
      </c>
      <c r="R122" s="20">
        <v>44887</v>
      </c>
      <c r="S122">
        <v>121</v>
      </c>
      <c r="T122" s="20">
        <f t="shared" ca="1" si="6"/>
        <v>44857</v>
      </c>
      <c r="U122" t="str">
        <f t="shared" si="7"/>
        <v>due in 30 days</v>
      </c>
    </row>
    <row r="123" spans="1:21" x14ac:dyDescent="0.25">
      <c r="A123" t="s">
        <v>229</v>
      </c>
      <c r="B123" t="s">
        <v>548</v>
      </c>
      <c r="C123" t="s">
        <v>565</v>
      </c>
      <c r="D123" t="s">
        <v>230</v>
      </c>
      <c r="E123" t="s">
        <v>661</v>
      </c>
      <c r="F123">
        <v>2</v>
      </c>
      <c r="G123" t="s">
        <v>311</v>
      </c>
      <c r="H123" t="s">
        <v>312</v>
      </c>
      <c r="I123" t="s">
        <v>566</v>
      </c>
      <c r="J123" t="s">
        <v>318</v>
      </c>
      <c r="K123" t="s">
        <v>319</v>
      </c>
      <c r="L123" s="24">
        <v>44932</v>
      </c>
      <c r="M123" t="s">
        <v>22</v>
      </c>
      <c r="N123" s="24">
        <v>44932</v>
      </c>
      <c r="O123">
        <v>0</v>
      </c>
      <c r="P123" s="21">
        <v>0</v>
      </c>
      <c r="R123" s="20">
        <v>44887</v>
      </c>
      <c r="S123">
        <v>122</v>
      </c>
      <c r="T123" s="20">
        <f t="shared" ca="1" si="6"/>
        <v>44857</v>
      </c>
      <c r="U123" t="str">
        <f t="shared" si="7"/>
        <v>due in 60 days</v>
      </c>
    </row>
    <row r="124" spans="1:21" x14ac:dyDescent="0.25">
      <c r="A124" t="s">
        <v>229</v>
      </c>
      <c r="B124" t="s">
        <v>548</v>
      </c>
      <c r="C124" t="s">
        <v>567</v>
      </c>
      <c r="D124" t="s">
        <v>230</v>
      </c>
      <c r="E124" t="s">
        <v>661</v>
      </c>
      <c r="F124">
        <v>2</v>
      </c>
      <c r="G124" t="s">
        <v>311</v>
      </c>
      <c r="H124" t="s">
        <v>312</v>
      </c>
      <c r="I124" t="s">
        <v>568</v>
      </c>
      <c r="J124" t="s">
        <v>318</v>
      </c>
      <c r="K124" t="s">
        <v>319</v>
      </c>
      <c r="L124" s="24">
        <v>44995</v>
      </c>
      <c r="M124" t="s">
        <v>22</v>
      </c>
      <c r="N124" s="24">
        <v>44995</v>
      </c>
      <c r="O124">
        <v>0</v>
      </c>
      <c r="P124" s="21">
        <v>0</v>
      </c>
      <c r="R124" s="20">
        <v>44887</v>
      </c>
      <c r="S124">
        <v>123</v>
      </c>
      <c r="T124" s="20">
        <f t="shared" ca="1" si="6"/>
        <v>44857</v>
      </c>
      <c r="U124" t="str">
        <f t="shared" si="7"/>
        <v>due in over 90 days</v>
      </c>
    </row>
    <row r="125" spans="1:21" x14ac:dyDescent="0.25">
      <c r="A125" t="s">
        <v>229</v>
      </c>
      <c r="B125" t="s">
        <v>548</v>
      </c>
      <c r="C125" t="s">
        <v>569</v>
      </c>
      <c r="D125" t="s">
        <v>230</v>
      </c>
      <c r="E125" t="s">
        <v>661</v>
      </c>
      <c r="F125">
        <v>2</v>
      </c>
      <c r="G125" t="s">
        <v>311</v>
      </c>
      <c r="H125" t="s">
        <v>312</v>
      </c>
      <c r="I125" t="s">
        <v>570</v>
      </c>
      <c r="J125" t="s">
        <v>318</v>
      </c>
      <c r="K125" t="s">
        <v>319</v>
      </c>
      <c r="L125" s="24">
        <v>45002</v>
      </c>
      <c r="M125" t="s">
        <v>22</v>
      </c>
      <c r="N125" s="24">
        <v>45002</v>
      </c>
      <c r="O125">
        <v>0</v>
      </c>
      <c r="P125" s="21">
        <v>0</v>
      </c>
      <c r="R125" s="20">
        <v>44887</v>
      </c>
      <c r="S125">
        <v>124</v>
      </c>
      <c r="T125" s="20">
        <f t="shared" ca="1" si="6"/>
        <v>44857</v>
      </c>
      <c r="U125" t="str">
        <f t="shared" si="7"/>
        <v>due in over 90 days</v>
      </c>
    </row>
    <row r="126" spans="1:21" x14ac:dyDescent="0.25">
      <c r="A126" t="s">
        <v>229</v>
      </c>
      <c r="B126" t="s">
        <v>548</v>
      </c>
      <c r="C126" t="s">
        <v>571</v>
      </c>
      <c r="D126" t="s">
        <v>230</v>
      </c>
      <c r="E126" t="s">
        <v>661</v>
      </c>
      <c r="F126">
        <v>2</v>
      </c>
      <c r="G126" t="s">
        <v>311</v>
      </c>
      <c r="H126" t="s">
        <v>312</v>
      </c>
      <c r="I126" t="s">
        <v>572</v>
      </c>
      <c r="J126" t="s">
        <v>318</v>
      </c>
      <c r="K126" t="s">
        <v>319</v>
      </c>
      <c r="L126" s="24">
        <v>45002</v>
      </c>
      <c r="M126" t="s">
        <v>22</v>
      </c>
      <c r="N126" s="24">
        <v>45002</v>
      </c>
      <c r="O126">
        <v>0</v>
      </c>
      <c r="P126" s="21">
        <v>0</v>
      </c>
      <c r="R126" s="20">
        <v>44887</v>
      </c>
      <c r="S126">
        <v>125</v>
      </c>
      <c r="T126" s="20">
        <f t="shared" ca="1" si="6"/>
        <v>44857</v>
      </c>
      <c r="U126" t="str">
        <f t="shared" si="7"/>
        <v>due in over 90 days</v>
      </c>
    </row>
    <row r="127" spans="1:21" x14ac:dyDescent="0.25">
      <c r="A127" t="s">
        <v>229</v>
      </c>
      <c r="B127" t="s">
        <v>548</v>
      </c>
      <c r="C127" t="s">
        <v>573</v>
      </c>
      <c r="D127" t="s">
        <v>230</v>
      </c>
      <c r="E127" t="s">
        <v>661</v>
      </c>
      <c r="F127">
        <v>2</v>
      </c>
      <c r="G127" t="s">
        <v>311</v>
      </c>
      <c r="H127" t="s">
        <v>312</v>
      </c>
      <c r="I127" t="s">
        <v>574</v>
      </c>
      <c r="J127" t="s">
        <v>318</v>
      </c>
      <c r="K127" t="s">
        <v>319</v>
      </c>
      <c r="L127" s="24">
        <v>45016</v>
      </c>
      <c r="M127" t="s">
        <v>22</v>
      </c>
      <c r="N127" s="24">
        <v>45016</v>
      </c>
      <c r="O127">
        <v>0</v>
      </c>
      <c r="P127" s="21">
        <v>0</v>
      </c>
      <c r="R127" s="20">
        <v>44887</v>
      </c>
      <c r="S127">
        <v>126</v>
      </c>
      <c r="T127" s="20">
        <f t="shared" ca="1" si="6"/>
        <v>44857</v>
      </c>
      <c r="U127" t="str">
        <f t="shared" si="7"/>
        <v>due in over 90 days</v>
      </c>
    </row>
    <row r="128" spans="1:21" x14ac:dyDescent="0.25">
      <c r="A128" t="s">
        <v>229</v>
      </c>
      <c r="B128" t="s">
        <v>548</v>
      </c>
      <c r="C128" t="s">
        <v>575</v>
      </c>
      <c r="D128" t="s">
        <v>230</v>
      </c>
      <c r="E128" t="s">
        <v>661</v>
      </c>
      <c r="F128">
        <v>2</v>
      </c>
      <c r="G128" t="s">
        <v>311</v>
      </c>
      <c r="H128" t="s">
        <v>312</v>
      </c>
      <c r="I128" t="s">
        <v>576</v>
      </c>
      <c r="J128" t="s">
        <v>318</v>
      </c>
      <c r="K128" t="s">
        <v>319</v>
      </c>
      <c r="L128" s="24">
        <v>45114</v>
      </c>
      <c r="M128" t="s">
        <v>22</v>
      </c>
      <c r="N128" s="24">
        <v>45114</v>
      </c>
      <c r="O128">
        <v>0</v>
      </c>
      <c r="P128" s="21">
        <v>0</v>
      </c>
      <c r="R128" s="20">
        <v>44887</v>
      </c>
      <c r="S128">
        <v>127</v>
      </c>
      <c r="T128" s="20">
        <f t="shared" ca="1" si="6"/>
        <v>44857</v>
      </c>
      <c r="U128" t="str">
        <f t="shared" si="7"/>
        <v>due in over 90 days</v>
      </c>
    </row>
    <row r="129" spans="1:21" x14ac:dyDescent="0.25">
      <c r="A129" t="s">
        <v>229</v>
      </c>
      <c r="B129" t="s">
        <v>548</v>
      </c>
      <c r="C129" t="s">
        <v>577</v>
      </c>
      <c r="D129" t="s">
        <v>230</v>
      </c>
      <c r="E129" t="s">
        <v>661</v>
      </c>
      <c r="F129">
        <v>3</v>
      </c>
      <c r="G129" t="s">
        <v>323</v>
      </c>
      <c r="H129" t="s">
        <v>324</v>
      </c>
      <c r="I129" t="s">
        <v>578</v>
      </c>
      <c r="J129" t="s">
        <v>318</v>
      </c>
      <c r="K129" t="s">
        <v>319</v>
      </c>
      <c r="L129" s="24">
        <v>45128</v>
      </c>
      <c r="M129" t="s">
        <v>22</v>
      </c>
      <c r="N129" s="24">
        <v>45128</v>
      </c>
      <c r="O129">
        <v>0</v>
      </c>
      <c r="P129" s="21">
        <v>0</v>
      </c>
      <c r="R129" s="20">
        <v>44887</v>
      </c>
      <c r="S129">
        <v>128</v>
      </c>
      <c r="T129" s="20">
        <f t="shared" ca="1" si="6"/>
        <v>44857</v>
      </c>
      <c r="U129" t="str">
        <f t="shared" si="7"/>
        <v>due in over 90 days</v>
      </c>
    </row>
    <row r="130" spans="1:21" x14ac:dyDescent="0.25">
      <c r="A130" t="s">
        <v>229</v>
      </c>
      <c r="B130" t="s">
        <v>548</v>
      </c>
      <c r="C130" t="s">
        <v>579</v>
      </c>
      <c r="D130" t="s">
        <v>230</v>
      </c>
      <c r="E130" t="s">
        <v>661</v>
      </c>
      <c r="F130">
        <v>2</v>
      </c>
      <c r="G130" t="s">
        <v>311</v>
      </c>
      <c r="H130" t="s">
        <v>312</v>
      </c>
      <c r="I130" t="s">
        <v>580</v>
      </c>
      <c r="J130" t="s">
        <v>318</v>
      </c>
      <c r="K130" t="s">
        <v>319</v>
      </c>
      <c r="L130" s="24">
        <v>45128</v>
      </c>
      <c r="M130" t="s">
        <v>22</v>
      </c>
      <c r="N130" s="24">
        <v>45128</v>
      </c>
      <c r="O130">
        <v>0</v>
      </c>
      <c r="P130" s="21">
        <v>0</v>
      </c>
      <c r="R130" s="20">
        <v>44887</v>
      </c>
      <c r="S130">
        <v>129</v>
      </c>
      <c r="T130" s="20">
        <f t="shared" ref="T130:T161" ca="1" si="8">TODAY()-30</f>
        <v>44857</v>
      </c>
      <c r="U130" t="str">
        <f t="shared" ref="U130:U161" si="9">IF(AND(M130="Complete",ABS(N130-R130)&lt;=30),"Completed in last 30 days",IF(AND(M130="Complete",ABS(N130-R130)&gt;30),"Other Completed",IF((N130-R130)&lt;0,"Overdue",IF(AND((N130-R130)&lt;=30,N130-R130&gt;0),"due in 30 days",IF(AND((N130-R130)&lt;=60,N130-R130&gt;0),"due in 60 days",IF(AND((N130-R130)&lt;=90,N130-R130&gt;0),"due in 90 days", "due in over 90 days"))))))</f>
        <v>due in over 90 days</v>
      </c>
    </row>
    <row r="131" spans="1:21" x14ac:dyDescent="0.25">
      <c r="A131" t="s">
        <v>229</v>
      </c>
      <c r="B131" t="s">
        <v>548</v>
      </c>
      <c r="C131" t="s">
        <v>581</v>
      </c>
      <c r="D131" t="s">
        <v>230</v>
      </c>
      <c r="E131" t="s">
        <v>661</v>
      </c>
      <c r="F131">
        <v>3</v>
      </c>
      <c r="G131" t="s">
        <v>323</v>
      </c>
      <c r="H131" t="s">
        <v>324</v>
      </c>
      <c r="I131" t="s">
        <v>582</v>
      </c>
      <c r="J131" t="s">
        <v>318</v>
      </c>
      <c r="K131" t="s">
        <v>319</v>
      </c>
      <c r="L131" s="24">
        <v>45170</v>
      </c>
      <c r="M131" t="s">
        <v>22</v>
      </c>
      <c r="N131" s="24">
        <v>45170</v>
      </c>
      <c r="O131">
        <v>0</v>
      </c>
      <c r="P131" s="21">
        <v>0</v>
      </c>
      <c r="R131" s="20">
        <v>44887</v>
      </c>
      <c r="S131">
        <v>130</v>
      </c>
      <c r="T131" s="20">
        <f t="shared" ca="1" si="8"/>
        <v>44857</v>
      </c>
      <c r="U131" t="str">
        <f t="shared" si="9"/>
        <v>due in over 90 days</v>
      </c>
    </row>
    <row r="132" spans="1:21" x14ac:dyDescent="0.25">
      <c r="A132" t="s">
        <v>229</v>
      </c>
      <c r="B132" t="s">
        <v>548</v>
      </c>
      <c r="C132" t="s">
        <v>583</v>
      </c>
      <c r="D132" t="s">
        <v>230</v>
      </c>
      <c r="E132" t="s">
        <v>661</v>
      </c>
      <c r="F132">
        <v>3</v>
      </c>
      <c r="G132" t="s">
        <v>323</v>
      </c>
      <c r="H132" t="s">
        <v>324</v>
      </c>
      <c r="I132" t="s">
        <v>584</v>
      </c>
      <c r="J132" t="s">
        <v>318</v>
      </c>
      <c r="K132" t="s">
        <v>319</v>
      </c>
      <c r="L132" s="24">
        <v>45226</v>
      </c>
      <c r="M132" t="s">
        <v>22</v>
      </c>
      <c r="N132" s="24">
        <v>45226</v>
      </c>
      <c r="O132">
        <v>0</v>
      </c>
      <c r="P132" s="21">
        <v>0</v>
      </c>
      <c r="R132" s="20">
        <v>44887</v>
      </c>
      <c r="S132">
        <v>131</v>
      </c>
      <c r="T132" s="20">
        <f t="shared" ca="1" si="8"/>
        <v>44857</v>
      </c>
      <c r="U132" t="str">
        <f t="shared" si="9"/>
        <v>due in over 90 days</v>
      </c>
    </row>
    <row r="133" spans="1:21" x14ac:dyDescent="0.25">
      <c r="A133" t="s">
        <v>229</v>
      </c>
      <c r="B133" t="s">
        <v>548</v>
      </c>
      <c r="C133" t="s">
        <v>585</v>
      </c>
      <c r="D133" t="s">
        <v>230</v>
      </c>
      <c r="E133" t="s">
        <v>661</v>
      </c>
      <c r="F133">
        <v>3</v>
      </c>
      <c r="G133" t="s">
        <v>323</v>
      </c>
      <c r="H133" t="s">
        <v>324</v>
      </c>
      <c r="I133" t="s">
        <v>586</v>
      </c>
      <c r="J133" t="s">
        <v>318</v>
      </c>
      <c r="K133" t="s">
        <v>319</v>
      </c>
      <c r="L133" s="24">
        <v>45240</v>
      </c>
      <c r="M133" t="s">
        <v>22</v>
      </c>
      <c r="N133" s="24">
        <v>45240</v>
      </c>
      <c r="O133">
        <v>0</v>
      </c>
      <c r="P133" s="21">
        <v>0</v>
      </c>
      <c r="R133" s="20">
        <v>44887</v>
      </c>
      <c r="S133">
        <v>132</v>
      </c>
      <c r="T133" s="20">
        <f t="shared" ca="1" si="8"/>
        <v>44857</v>
      </c>
      <c r="U133" t="str">
        <f t="shared" si="9"/>
        <v>due in over 90 days</v>
      </c>
    </row>
    <row r="134" spans="1:21" x14ac:dyDescent="0.25">
      <c r="A134" t="s">
        <v>229</v>
      </c>
      <c r="B134" t="s">
        <v>548</v>
      </c>
      <c r="C134" t="s">
        <v>587</v>
      </c>
      <c r="D134" t="s">
        <v>41</v>
      </c>
      <c r="E134" t="s">
        <v>661</v>
      </c>
      <c r="F134">
        <v>3</v>
      </c>
      <c r="G134" t="s">
        <v>323</v>
      </c>
      <c r="H134" t="s">
        <v>324</v>
      </c>
      <c r="I134" t="s">
        <v>588</v>
      </c>
      <c r="J134" t="s">
        <v>59</v>
      </c>
      <c r="K134" t="s">
        <v>314</v>
      </c>
      <c r="L134" s="24">
        <v>44764</v>
      </c>
      <c r="M134" t="s">
        <v>59</v>
      </c>
      <c r="N134" s="24">
        <v>44764</v>
      </c>
      <c r="O134">
        <v>0</v>
      </c>
      <c r="P134" s="21">
        <v>1</v>
      </c>
      <c r="R134" s="20">
        <v>44887</v>
      </c>
      <c r="S134">
        <v>133</v>
      </c>
      <c r="T134" s="20">
        <f t="shared" ca="1" si="8"/>
        <v>44857</v>
      </c>
      <c r="U134" t="str">
        <f t="shared" si="9"/>
        <v>Other Completed</v>
      </c>
    </row>
    <row r="135" spans="1:21" x14ac:dyDescent="0.25">
      <c r="A135" t="s">
        <v>229</v>
      </c>
      <c r="B135" t="s">
        <v>548</v>
      </c>
      <c r="C135" t="s">
        <v>589</v>
      </c>
      <c r="D135" t="s">
        <v>41</v>
      </c>
      <c r="E135" t="s">
        <v>661</v>
      </c>
      <c r="F135">
        <v>3</v>
      </c>
      <c r="G135" t="s">
        <v>323</v>
      </c>
      <c r="H135" t="s">
        <v>324</v>
      </c>
      <c r="I135" t="s">
        <v>590</v>
      </c>
      <c r="J135" t="s">
        <v>59</v>
      </c>
      <c r="K135" t="s">
        <v>314</v>
      </c>
      <c r="L135" s="24">
        <v>44764</v>
      </c>
      <c r="M135" t="s">
        <v>59</v>
      </c>
      <c r="N135" s="24">
        <v>44764</v>
      </c>
      <c r="O135">
        <v>0</v>
      </c>
      <c r="P135" s="21">
        <v>1</v>
      </c>
      <c r="R135" s="20">
        <v>44887</v>
      </c>
      <c r="S135">
        <v>134</v>
      </c>
      <c r="T135" s="20">
        <f t="shared" ca="1" si="8"/>
        <v>44857</v>
      </c>
      <c r="U135" t="str">
        <f t="shared" si="9"/>
        <v>Other Completed</v>
      </c>
    </row>
    <row r="136" spans="1:21" x14ac:dyDescent="0.25">
      <c r="A136" t="s">
        <v>229</v>
      </c>
      <c r="B136" t="s">
        <v>548</v>
      </c>
      <c r="C136" t="s">
        <v>591</v>
      </c>
      <c r="D136" t="s">
        <v>41</v>
      </c>
      <c r="E136" t="s">
        <v>661</v>
      </c>
      <c r="F136">
        <v>3</v>
      </c>
      <c r="G136" t="s">
        <v>323</v>
      </c>
      <c r="H136" t="s">
        <v>324</v>
      </c>
      <c r="I136" t="s">
        <v>592</v>
      </c>
      <c r="J136" t="s">
        <v>59</v>
      </c>
      <c r="K136" t="s">
        <v>314</v>
      </c>
      <c r="L136" s="24">
        <v>44764</v>
      </c>
      <c r="M136" t="s">
        <v>59</v>
      </c>
      <c r="N136" s="24">
        <v>44764</v>
      </c>
      <c r="O136">
        <v>0</v>
      </c>
      <c r="P136" s="21">
        <v>1</v>
      </c>
      <c r="R136" s="20">
        <v>44887</v>
      </c>
      <c r="S136">
        <v>135</v>
      </c>
      <c r="T136" s="20">
        <f t="shared" ca="1" si="8"/>
        <v>44857</v>
      </c>
      <c r="U136" t="str">
        <f t="shared" si="9"/>
        <v>Other Completed</v>
      </c>
    </row>
    <row r="137" spans="1:21" x14ac:dyDescent="0.25">
      <c r="A137" t="s">
        <v>229</v>
      </c>
      <c r="B137" t="s">
        <v>548</v>
      </c>
      <c r="C137" t="s">
        <v>593</v>
      </c>
      <c r="D137" t="s">
        <v>41</v>
      </c>
      <c r="E137" t="s">
        <v>661</v>
      </c>
      <c r="F137">
        <v>3</v>
      </c>
      <c r="G137" t="s">
        <v>323</v>
      </c>
      <c r="H137" t="s">
        <v>324</v>
      </c>
      <c r="I137" t="s">
        <v>594</v>
      </c>
      <c r="J137" t="s">
        <v>59</v>
      </c>
      <c r="K137" t="s">
        <v>314</v>
      </c>
      <c r="L137" s="24">
        <v>44799</v>
      </c>
      <c r="M137" t="s">
        <v>59</v>
      </c>
      <c r="N137" s="24">
        <v>44799</v>
      </c>
      <c r="O137">
        <v>0</v>
      </c>
      <c r="P137" s="21">
        <v>1</v>
      </c>
      <c r="R137" s="20">
        <v>44887</v>
      </c>
      <c r="S137">
        <v>136</v>
      </c>
      <c r="T137" s="20">
        <f t="shared" ca="1" si="8"/>
        <v>44857</v>
      </c>
      <c r="U137" t="str">
        <f t="shared" si="9"/>
        <v>Other Completed</v>
      </c>
    </row>
    <row r="138" spans="1:21" x14ac:dyDescent="0.25">
      <c r="A138" t="s">
        <v>229</v>
      </c>
      <c r="B138" t="s">
        <v>548</v>
      </c>
      <c r="C138" t="s">
        <v>595</v>
      </c>
      <c r="D138" t="s">
        <v>41</v>
      </c>
      <c r="E138" t="s">
        <v>661</v>
      </c>
      <c r="F138">
        <v>3</v>
      </c>
      <c r="G138" t="s">
        <v>323</v>
      </c>
      <c r="H138" t="s">
        <v>324</v>
      </c>
      <c r="I138" t="s">
        <v>596</v>
      </c>
      <c r="J138" t="s">
        <v>59</v>
      </c>
      <c r="K138" t="s">
        <v>314</v>
      </c>
      <c r="L138" s="24">
        <v>44806</v>
      </c>
      <c r="M138" t="s">
        <v>59</v>
      </c>
      <c r="N138" s="24">
        <v>44806</v>
      </c>
      <c r="O138">
        <v>0</v>
      </c>
      <c r="P138" s="21">
        <v>1</v>
      </c>
      <c r="R138" s="20">
        <v>44887</v>
      </c>
      <c r="S138">
        <v>137</v>
      </c>
      <c r="T138" s="20">
        <f t="shared" ca="1" si="8"/>
        <v>44857</v>
      </c>
      <c r="U138" t="str">
        <f t="shared" si="9"/>
        <v>Other Completed</v>
      </c>
    </row>
    <row r="139" spans="1:21" x14ac:dyDescent="0.25">
      <c r="A139" t="s">
        <v>229</v>
      </c>
      <c r="B139" t="s">
        <v>548</v>
      </c>
      <c r="C139" t="s">
        <v>597</v>
      </c>
      <c r="D139" t="s">
        <v>41</v>
      </c>
      <c r="E139" t="s">
        <v>661</v>
      </c>
      <c r="F139">
        <v>3</v>
      </c>
      <c r="G139" t="s">
        <v>323</v>
      </c>
      <c r="H139" t="s">
        <v>324</v>
      </c>
      <c r="I139" t="s">
        <v>598</v>
      </c>
      <c r="J139" t="s">
        <v>344</v>
      </c>
      <c r="K139" t="s">
        <v>345</v>
      </c>
      <c r="L139" s="24">
        <v>44834</v>
      </c>
      <c r="M139" t="s">
        <v>14</v>
      </c>
      <c r="N139" s="24">
        <v>44834</v>
      </c>
      <c r="O139">
        <v>0</v>
      </c>
      <c r="P139" s="21">
        <v>0</v>
      </c>
      <c r="R139" s="20">
        <v>44887</v>
      </c>
      <c r="S139">
        <v>138</v>
      </c>
      <c r="T139" s="20">
        <f t="shared" ca="1" si="8"/>
        <v>44857</v>
      </c>
      <c r="U139" t="str">
        <f t="shared" si="9"/>
        <v>Overdue</v>
      </c>
    </row>
    <row r="140" spans="1:21" x14ac:dyDescent="0.25">
      <c r="A140" t="s">
        <v>229</v>
      </c>
      <c r="B140" t="s">
        <v>548</v>
      </c>
      <c r="C140" t="s">
        <v>599</v>
      </c>
      <c r="D140" t="s">
        <v>41</v>
      </c>
      <c r="E140" t="s">
        <v>661</v>
      </c>
      <c r="F140">
        <v>3</v>
      </c>
      <c r="G140" t="s">
        <v>323</v>
      </c>
      <c r="H140" t="s">
        <v>324</v>
      </c>
      <c r="I140" t="s">
        <v>600</v>
      </c>
      <c r="J140" t="s">
        <v>344</v>
      </c>
      <c r="K140" t="s">
        <v>345</v>
      </c>
      <c r="L140" s="24">
        <v>44852</v>
      </c>
      <c r="M140" t="s">
        <v>14</v>
      </c>
      <c r="N140" s="24">
        <v>44852</v>
      </c>
      <c r="O140">
        <v>0</v>
      </c>
      <c r="P140" s="21">
        <v>0</v>
      </c>
      <c r="R140" s="20">
        <v>44887</v>
      </c>
      <c r="S140">
        <v>139</v>
      </c>
      <c r="T140" s="20">
        <f t="shared" ca="1" si="8"/>
        <v>44857</v>
      </c>
      <c r="U140" t="str">
        <f t="shared" si="9"/>
        <v>Overdue</v>
      </c>
    </row>
    <row r="141" spans="1:21" x14ac:dyDescent="0.25">
      <c r="A141" t="s">
        <v>229</v>
      </c>
      <c r="B141" t="s">
        <v>548</v>
      </c>
      <c r="C141" t="s">
        <v>601</v>
      </c>
      <c r="D141" t="s">
        <v>41</v>
      </c>
      <c r="E141" t="s">
        <v>661</v>
      </c>
      <c r="F141">
        <v>2</v>
      </c>
      <c r="G141" t="s">
        <v>311</v>
      </c>
      <c r="H141" t="s">
        <v>312</v>
      </c>
      <c r="I141" t="s">
        <v>602</v>
      </c>
      <c r="J141" t="s">
        <v>318</v>
      </c>
      <c r="K141" t="s">
        <v>319</v>
      </c>
      <c r="L141" s="24">
        <v>44890</v>
      </c>
      <c r="M141" t="s">
        <v>22</v>
      </c>
      <c r="N141" s="24">
        <v>44890</v>
      </c>
      <c r="O141">
        <v>0</v>
      </c>
      <c r="P141" s="21">
        <v>0</v>
      </c>
      <c r="R141" s="20">
        <v>44887</v>
      </c>
      <c r="S141">
        <v>140</v>
      </c>
      <c r="T141" s="20">
        <f t="shared" ca="1" si="8"/>
        <v>44857</v>
      </c>
      <c r="U141" t="str">
        <f t="shared" si="9"/>
        <v>due in 30 days</v>
      </c>
    </row>
    <row r="142" spans="1:21" x14ac:dyDescent="0.25">
      <c r="A142" t="s">
        <v>229</v>
      </c>
      <c r="B142" t="s">
        <v>548</v>
      </c>
      <c r="C142" t="s">
        <v>603</v>
      </c>
      <c r="D142" t="s">
        <v>41</v>
      </c>
      <c r="E142" t="s">
        <v>666</v>
      </c>
      <c r="F142">
        <v>2</v>
      </c>
      <c r="G142" t="s">
        <v>311</v>
      </c>
      <c r="H142" t="s">
        <v>312</v>
      </c>
      <c r="I142" t="s">
        <v>604</v>
      </c>
      <c r="J142" t="s">
        <v>667</v>
      </c>
      <c r="K142" t="s">
        <v>548</v>
      </c>
      <c r="L142" s="24">
        <v>44918</v>
      </c>
      <c r="M142" t="s">
        <v>22</v>
      </c>
      <c r="N142" s="24">
        <v>44918</v>
      </c>
      <c r="O142">
        <v>0</v>
      </c>
      <c r="P142" s="21">
        <v>0</v>
      </c>
      <c r="R142" s="20">
        <v>44887</v>
      </c>
      <c r="S142">
        <v>141</v>
      </c>
      <c r="T142" s="20">
        <f t="shared" ca="1" si="8"/>
        <v>44857</v>
      </c>
      <c r="U142" t="str">
        <f t="shared" si="9"/>
        <v>due in 60 days</v>
      </c>
    </row>
    <row r="143" spans="1:21" x14ac:dyDescent="0.25">
      <c r="A143" t="s">
        <v>229</v>
      </c>
      <c r="B143" t="s">
        <v>548</v>
      </c>
      <c r="C143" t="s">
        <v>605</v>
      </c>
      <c r="D143" t="s">
        <v>41</v>
      </c>
      <c r="E143" t="s">
        <v>661</v>
      </c>
      <c r="F143">
        <v>3</v>
      </c>
      <c r="G143" t="s">
        <v>323</v>
      </c>
      <c r="H143" t="s">
        <v>324</v>
      </c>
      <c r="I143" t="s">
        <v>606</v>
      </c>
      <c r="J143" t="s">
        <v>318</v>
      </c>
      <c r="K143" t="s">
        <v>319</v>
      </c>
      <c r="L143" s="24">
        <v>44960</v>
      </c>
      <c r="M143" t="s">
        <v>22</v>
      </c>
      <c r="N143" s="24">
        <v>44960</v>
      </c>
      <c r="O143">
        <v>0</v>
      </c>
      <c r="P143" s="21">
        <v>0</v>
      </c>
      <c r="R143" s="20">
        <v>44887</v>
      </c>
      <c r="S143">
        <v>142</v>
      </c>
      <c r="T143" s="20">
        <f t="shared" ca="1" si="8"/>
        <v>44857</v>
      </c>
      <c r="U143" t="str">
        <f t="shared" si="9"/>
        <v>due in 90 days</v>
      </c>
    </row>
    <row r="144" spans="1:21" x14ac:dyDescent="0.25">
      <c r="A144" t="s">
        <v>229</v>
      </c>
      <c r="B144" t="s">
        <v>548</v>
      </c>
      <c r="C144" t="s">
        <v>607</v>
      </c>
      <c r="D144" t="s">
        <v>41</v>
      </c>
      <c r="E144" t="s">
        <v>661</v>
      </c>
      <c r="F144">
        <v>3</v>
      </c>
      <c r="G144" t="s">
        <v>323</v>
      </c>
      <c r="H144" t="s">
        <v>324</v>
      </c>
      <c r="I144" t="s">
        <v>608</v>
      </c>
      <c r="J144" t="s">
        <v>318</v>
      </c>
      <c r="K144" t="s">
        <v>319</v>
      </c>
      <c r="L144" s="24">
        <v>44981</v>
      </c>
      <c r="M144" t="s">
        <v>22</v>
      </c>
      <c r="N144" s="24">
        <v>44981</v>
      </c>
      <c r="O144">
        <v>0</v>
      </c>
      <c r="P144" s="21">
        <v>0</v>
      </c>
      <c r="R144" s="20">
        <v>44887</v>
      </c>
      <c r="S144">
        <v>143</v>
      </c>
      <c r="T144" s="20">
        <f t="shared" ca="1" si="8"/>
        <v>44857</v>
      </c>
      <c r="U144" t="str">
        <f t="shared" si="9"/>
        <v>due in over 90 days</v>
      </c>
    </row>
    <row r="145" spans="1:21" x14ac:dyDescent="0.25">
      <c r="A145" t="s">
        <v>229</v>
      </c>
      <c r="B145" t="s">
        <v>548</v>
      </c>
      <c r="C145" t="s">
        <v>609</v>
      </c>
      <c r="D145" t="s">
        <v>41</v>
      </c>
      <c r="E145" t="s">
        <v>661</v>
      </c>
      <c r="F145">
        <v>3</v>
      </c>
      <c r="G145" t="s">
        <v>323</v>
      </c>
      <c r="H145" t="s">
        <v>324</v>
      </c>
      <c r="I145" t="s">
        <v>610</v>
      </c>
      <c r="J145" t="s">
        <v>318</v>
      </c>
      <c r="K145" t="s">
        <v>319</v>
      </c>
      <c r="L145" s="24">
        <v>44988</v>
      </c>
      <c r="M145" t="s">
        <v>22</v>
      </c>
      <c r="N145" s="24">
        <v>44988</v>
      </c>
      <c r="O145">
        <v>0</v>
      </c>
      <c r="P145" s="21">
        <v>0</v>
      </c>
      <c r="R145" s="20">
        <v>44887</v>
      </c>
      <c r="S145">
        <v>144</v>
      </c>
      <c r="T145" s="20">
        <f t="shared" ca="1" si="8"/>
        <v>44857</v>
      </c>
      <c r="U145" t="str">
        <f t="shared" si="9"/>
        <v>due in over 90 days</v>
      </c>
    </row>
    <row r="146" spans="1:21" x14ac:dyDescent="0.25">
      <c r="A146" t="s">
        <v>229</v>
      </c>
      <c r="B146" t="s">
        <v>548</v>
      </c>
      <c r="C146" t="s">
        <v>611</v>
      </c>
      <c r="D146" t="s">
        <v>41</v>
      </c>
      <c r="E146" t="s">
        <v>661</v>
      </c>
      <c r="F146">
        <v>3</v>
      </c>
      <c r="G146" t="s">
        <v>323</v>
      </c>
      <c r="H146" t="s">
        <v>324</v>
      </c>
      <c r="I146" t="s">
        <v>612</v>
      </c>
      <c r="J146" t="s">
        <v>318</v>
      </c>
      <c r="K146" t="s">
        <v>319</v>
      </c>
      <c r="L146" s="24">
        <v>45002</v>
      </c>
      <c r="M146" t="s">
        <v>22</v>
      </c>
      <c r="N146" s="24">
        <v>45002</v>
      </c>
      <c r="O146">
        <v>0</v>
      </c>
      <c r="P146" s="21">
        <v>0</v>
      </c>
      <c r="R146" s="20">
        <v>44887</v>
      </c>
      <c r="S146">
        <v>145</v>
      </c>
      <c r="T146" s="20">
        <f t="shared" ca="1" si="8"/>
        <v>44857</v>
      </c>
      <c r="U146" t="str">
        <f t="shared" si="9"/>
        <v>due in over 90 days</v>
      </c>
    </row>
    <row r="147" spans="1:21" x14ac:dyDescent="0.25">
      <c r="A147" t="s">
        <v>229</v>
      </c>
      <c r="B147" t="s">
        <v>548</v>
      </c>
      <c r="C147" t="s">
        <v>613</v>
      </c>
      <c r="D147" t="s">
        <v>41</v>
      </c>
      <c r="E147" t="s">
        <v>661</v>
      </c>
      <c r="F147">
        <v>3</v>
      </c>
      <c r="G147" t="s">
        <v>323</v>
      </c>
      <c r="H147" t="s">
        <v>324</v>
      </c>
      <c r="I147" t="s">
        <v>614</v>
      </c>
      <c r="J147" t="s">
        <v>318</v>
      </c>
      <c r="K147" t="s">
        <v>319</v>
      </c>
      <c r="L147" s="24">
        <v>45065</v>
      </c>
      <c r="M147" t="s">
        <v>22</v>
      </c>
      <c r="N147" s="24">
        <v>45065</v>
      </c>
      <c r="O147">
        <v>0</v>
      </c>
      <c r="P147" s="21">
        <v>0</v>
      </c>
      <c r="R147" s="20">
        <v>44887</v>
      </c>
      <c r="S147">
        <v>146</v>
      </c>
      <c r="T147" s="20">
        <f t="shared" ca="1" si="8"/>
        <v>44857</v>
      </c>
      <c r="U147" t="str">
        <f t="shared" si="9"/>
        <v>due in over 90 days</v>
      </c>
    </row>
    <row r="148" spans="1:21" x14ac:dyDescent="0.25">
      <c r="A148" t="s">
        <v>229</v>
      </c>
      <c r="B148" t="s">
        <v>548</v>
      </c>
      <c r="C148" t="s">
        <v>615</v>
      </c>
      <c r="D148" t="s">
        <v>41</v>
      </c>
      <c r="E148" t="s">
        <v>661</v>
      </c>
      <c r="F148">
        <v>3</v>
      </c>
      <c r="G148" t="s">
        <v>323</v>
      </c>
      <c r="H148" t="s">
        <v>324</v>
      </c>
      <c r="I148" t="s">
        <v>616</v>
      </c>
      <c r="J148" t="s">
        <v>318</v>
      </c>
      <c r="K148" t="s">
        <v>319</v>
      </c>
      <c r="L148" s="24">
        <v>45107</v>
      </c>
      <c r="M148" t="s">
        <v>22</v>
      </c>
      <c r="N148" s="24">
        <v>45107</v>
      </c>
      <c r="O148">
        <v>0</v>
      </c>
      <c r="P148" s="21">
        <v>0</v>
      </c>
      <c r="R148" s="20">
        <v>44887</v>
      </c>
      <c r="S148">
        <v>147</v>
      </c>
      <c r="T148" s="20">
        <f t="shared" ca="1" si="8"/>
        <v>44857</v>
      </c>
      <c r="U148" t="str">
        <f t="shared" si="9"/>
        <v>due in over 90 days</v>
      </c>
    </row>
    <row r="149" spans="1:21" x14ac:dyDescent="0.25">
      <c r="A149" t="s">
        <v>229</v>
      </c>
      <c r="B149" t="s">
        <v>548</v>
      </c>
      <c r="C149" t="s">
        <v>617</v>
      </c>
      <c r="D149" t="s">
        <v>41</v>
      </c>
      <c r="E149" t="s">
        <v>661</v>
      </c>
      <c r="F149">
        <v>3</v>
      </c>
      <c r="G149" t="s">
        <v>323</v>
      </c>
      <c r="H149" t="s">
        <v>324</v>
      </c>
      <c r="I149" t="s">
        <v>618</v>
      </c>
      <c r="J149" t="s">
        <v>318</v>
      </c>
      <c r="K149" t="s">
        <v>319</v>
      </c>
      <c r="L149" s="24">
        <v>45156</v>
      </c>
      <c r="M149" t="s">
        <v>22</v>
      </c>
      <c r="N149" s="24">
        <v>45156</v>
      </c>
      <c r="O149">
        <v>0</v>
      </c>
      <c r="P149" s="21">
        <v>0</v>
      </c>
      <c r="R149" s="20">
        <v>44887</v>
      </c>
      <c r="S149">
        <v>148</v>
      </c>
      <c r="T149" s="20">
        <f t="shared" ca="1" si="8"/>
        <v>44857</v>
      </c>
      <c r="U149" t="str">
        <f t="shared" si="9"/>
        <v>due in over 90 days</v>
      </c>
    </row>
    <row r="150" spans="1:21" x14ac:dyDescent="0.25">
      <c r="A150" t="s">
        <v>229</v>
      </c>
      <c r="B150" t="s">
        <v>548</v>
      </c>
      <c r="C150" t="s">
        <v>619</v>
      </c>
      <c r="D150" t="s">
        <v>41</v>
      </c>
      <c r="E150" t="s">
        <v>661</v>
      </c>
      <c r="F150">
        <v>3</v>
      </c>
      <c r="G150" t="s">
        <v>323</v>
      </c>
      <c r="H150" t="s">
        <v>324</v>
      </c>
      <c r="I150" t="s">
        <v>620</v>
      </c>
      <c r="J150" t="s">
        <v>318</v>
      </c>
      <c r="K150" t="s">
        <v>319</v>
      </c>
      <c r="L150" s="24">
        <v>45177</v>
      </c>
      <c r="M150" t="s">
        <v>22</v>
      </c>
      <c r="N150" s="24">
        <v>45177</v>
      </c>
      <c r="O150">
        <v>0</v>
      </c>
      <c r="P150" s="21">
        <v>0</v>
      </c>
      <c r="R150" s="20">
        <v>44887</v>
      </c>
      <c r="S150">
        <v>149</v>
      </c>
      <c r="T150" s="20">
        <f t="shared" ca="1" si="8"/>
        <v>44857</v>
      </c>
      <c r="U150" t="str">
        <f t="shared" si="9"/>
        <v>due in over 90 days</v>
      </c>
    </row>
    <row r="151" spans="1:21" x14ac:dyDescent="0.25">
      <c r="A151" t="s">
        <v>229</v>
      </c>
      <c r="B151" t="s">
        <v>548</v>
      </c>
      <c r="C151" t="s">
        <v>621</v>
      </c>
      <c r="D151" t="s">
        <v>41</v>
      </c>
      <c r="E151" t="s">
        <v>661</v>
      </c>
      <c r="F151">
        <v>3</v>
      </c>
      <c r="G151" t="s">
        <v>323</v>
      </c>
      <c r="H151" t="s">
        <v>324</v>
      </c>
      <c r="I151" t="s">
        <v>622</v>
      </c>
      <c r="J151" t="s">
        <v>318</v>
      </c>
      <c r="K151" t="s">
        <v>319</v>
      </c>
      <c r="L151" s="24">
        <v>45177</v>
      </c>
      <c r="M151" t="s">
        <v>22</v>
      </c>
      <c r="N151" s="24">
        <v>45177</v>
      </c>
      <c r="O151">
        <v>0</v>
      </c>
      <c r="P151" s="21">
        <v>0</v>
      </c>
      <c r="R151" s="20">
        <v>44887</v>
      </c>
      <c r="S151">
        <v>150</v>
      </c>
      <c r="T151" s="20">
        <f t="shared" ca="1" si="8"/>
        <v>44857</v>
      </c>
      <c r="U151" t="str">
        <f t="shared" si="9"/>
        <v>due in over 90 days</v>
      </c>
    </row>
    <row r="152" spans="1:21" x14ac:dyDescent="0.25">
      <c r="A152" t="s">
        <v>229</v>
      </c>
      <c r="B152" t="s">
        <v>548</v>
      </c>
      <c r="C152" t="s">
        <v>623</v>
      </c>
      <c r="D152" t="s">
        <v>41</v>
      </c>
      <c r="E152" t="s">
        <v>661</v>
      </c>
      <c r="F152">
        <v>3</v>
      </c>
      <c r="G152" t="s">
        <v>323</v>
      </c>
      <c r="H152" t="s">
        <v>324</v>
      </c>
      <c r="I152" t="s">
        <v>624</v>
      </c>
      <c r="J152" t="s">
        <v>318</v>
      </c>
      <c r="K152" t="s">
        <v>319</v>
      </c>
      <c r="L152" s="24">
        <v>45261</v>
      </c>
      <c r="M152" t="s">
        <v>22</v>
      </c>
      <c r="N152" s="24">
        <v>45261</v>
      </c>
      <c r="O152">
        <v>0</v>
      </c>
      <c r="P152" s="21">
        <v>0</v>
      </c>
      <c r="R152" s="20">
        <v>44887</v>
      </c>
      <c r="S152">
        <v>151</v>
      </c>
      <c r="T152" s="20">
        <f t="shared" ca="1" si="8"/>
        <v>44857</v>
      </c>
      <c r="U152" t="str">
        <f t="shared" si="9"/>
        <v>due in over 90 days</v>
      </c>
    </row>
    <row r="153" spans="1:21" x14ac:dyDescent="0.25">
      <c r="A153" t="s">
        <v>229</v>
      </c>
      <c r="B153" t="s">
        <v>548</v>
      </c>
      <c r="C153" t="s">
        <v>625</v>
      </c>
      <c r="D153" t="s">
        <v>41</v>
      </c>
      <c r="E153" t="s">
        <v>661</v>
      </c>
      <c r="F153">
        <v>1</v>
      </c>
      <c r="G153" t="s">
        <v>389</v>
      </c>
      <c r="H153" t="s">
        <v>390</v>
      </c>
      <c r="I153" t="s">
        <v>626</v>
      </c>
      <c r="J153" t="s">
        <v>318</v>
      </c>
      <c r="K153" t="s">
        <v>319</v>
      </c>
      <c r="L153" s="24">
        <v>45282</v>
      </c>
      <c r="M153" t="s">
        <v>22</v>
      </c>
      <c r="N153" s="24">
        <v>45282</v>
      </c>
      <c r="O153">
        <v>0</v>
      </c>
      <c r="P153" s="21">
        <v>0</v>
      </c>
      <c r="R153" s="20">
        <v>44887</v>
      </c>
      <c r="S153">
        <v>152</v>
      </c>
      <c r="T153" s="20">
        <f t="shared" ca="1" si="8"/>
        <v>44857</v>
      </c>
      <c r="U153" t="str">
        <f t="shared" si="9"/>
        <v>due in over 90 days</v>
      </c>
    </row>
    <row r="154" spans="1:21" x14ac:dyDescent="0.25">
      <c r="A154" t="s">
        <v>229</v>
      </c>
      <c r="B154" t="s">
        <v>548</v>
      </c>
      <c r="C154" t="s">
        <v>627</v>
      </c>
      <c r="D154" t="s">
        <v>41</v>
      </c>
      <c r="E154" t="s">
        <v>661</v>
      </c>
      <c r="F154">
        <v>2</v>
      </c>
      <c r="G154" t="s">
        <v>311</v>
      </c>
      <c r="H154" t="s">
        <v>312</v>
      </c>
      <c r="I154" t="s">
        <v>628</v>
      </c>
      <c r="J154" t="s">
        <v>318</v>
      </c>
      <c r="K154" t="s">
        <v>319</v>
      </c>
      <c r="L154" s="24">
        <v>45282</v>
      </c>
      <c r="M154" t="s">
        <v>22</v>
      </c>
      <c r="N154" s="24">
        <v>45282</v>
      </c>
      <c r="O154">
        <v>0</v>
      </c>
      <c r="P154" s="21">
        <v>0</v>
      </c>
      <c r="R154" s="20">
        <v>44887</v>
      </c>
      <c r="S154">
        <v>153</v>
      </c>
      <c r="T154" s="20">
        <f t="shared" ca="1" si="8"/>
        <v>44857</v>
      </c>
      <c r="U154" t="str">
        <f t="shared" si="9"/>
        <v>due in over 90 days</v>
      </c>
    </row>
    <row r="155" spans="1:21" x14ac:dyDescent="0.25">
      <c r="A155" t="s">
        <v>229</v>
      </c>
      <c r="B155" t="s">
        <v>548</v>
      </c>
      <c r="C155" t="s">
        <v>629</v>
      </c>
      <c r="D155" t="s">
        <v>41</v>
      </c>
      <c r="E155" t="s">
        <v>661</v>
      </c>
      <c r="F155">
        <v>2</v>
      </c>
      <c r="G155" t="s">
        <v>311</v>
      </c>
      <c r="H155" t="s">
        <v>312</v>
      </c>
      <c r="I155" t="s">
        <v>630</v>
      </c>
      <c r="J155" t="s">
        <v>318</v>
      </c>
      <c r="K155" t="s">
        <v>319</v>
      </c>
      <c r="L155" s="24">
        <v>45646</v>
      </c>
      <c r="M155" t="s">
        <v>22</v>
      </c>
      <c r="N155" s="24">
        <v>45646</v>
      </c>
      <c r="O155">
        <v>0</v>
      </c>
      <c r="P155" s="21">
        <v>0</v>
      </c>
      <c r="R155" s="20">
        <v>44887</v>
      </c>
      <c r="S155">
        <v>154</v>
      </c>
      <c r="T155" s="20">
        <f t="shared" ca="1" si="8"/>
        <v>44857</v>
      </c>
      <c r="U155" t="str">
        <f t="shared" si="9"/>
        <v>due in over 90 days</v>
      </c>
    </row>
    <row r="156" spans="1:21" x14ac:dyDescent="0.25">
      <c r="A156" t="s">
        <v>229</v>
      </c>
      <c r="B156" t="s">
        <v>548</v>
      </c>
      <c r="C156" t="s">
        <v>631</v>
      </c>
      <c r="D156" t="s">
        <v>289</v>
      </c>
      <c r="E156" t="s">
        <v>661</v>
      </c>
      <c r="F156">
        <v>3</v>
      </c>
      <c r="G156" t="s">
        <v>323</v>
      </c>
      <c r="H156" t="s">
        <v>324</v>
      </c>
      <c r="I156" t="s">
        <v>632</v>
      </c>
      <c r="J156" t="s">
        <v>59</v>
      </c>
      <c r="K156" t="s">
        <v>314</v>
      </c>
      <c r="L156" s="24">
        <v>44774</v>
      </c>
      <c r="M156" t="s">
        <v>59</v>
      </c>
      <c r="N156" s="24">
        <v>44774</v>
      </c>
      <c r="O156">
        <v>0</v>
      </c>
      <c r="P156" s="21">
        <v>1</v>
      </c>
      <c r="R156" s="20">
        <v>44887</v>
      </c>
      <c r="S156">
        <v>155</v>
      </c>
      <c r="T156" s="20">
        <f t="shared" ca="1" si="8"/>
        <v>44857</v>
      </c>
      <c r="U156" t="str">
        <f t="shared" si="9"/>
        <v>Other Completed</v>
      </c>
    </row>
    <row r="157" spans="1:21" x14ac:dyDescent="0.25">
      <c r="A157" t="s">
        <v>229</v>
      </c>
      <c r="B157" t="s">
        <v>548</v>
      </c>
      <c r="C157" t="s">
        <v>633</v>
      </c>
      <c r="D157" t="s">
        <v>289</v>
      </c>
      <c r="E157" t="s">
        <v>661</v>
      </c>
      <c r="F157">
        <v>2</v>
      </c>
      <c r="G157" t="s">
        <v>311</v>
      </c>
      <c r="H157" t="s">
        <v>312</v>
      </c>
      <c r="I157" t="s">
        <v>634</v>
      </c>
      <c r="J157" t="s">
        <v>59</v>
      </c>
      <c r="K157" t="s">
        <v>314</v>
      </c>
      <c r="L157" s="24">
        <v>44837</v>
      </c>
      <c r="M157" t="s">
        <v>59</v>
      </c>
      <c r="N157" s="24">
        <v>44837</v>
      </c>
      <c r="O157">
        <v>0</v>
      </c>
      <c r="P157" s="21">
        <v>1</v>
      </c>
      <c r="R157" s="20">
        <v>44887</v>
      </c>
      <c r="S157">
        <v>156</v>
      </c>
      <c r="T157" s="20">
        <f t="shared" ca="1" si="8"/>
        <v>44857</v>
      </c>
      <c r="U157" t="str">
        <f t="shared" si="9"/>
        <v>Other Completed</v>
      </c>
    </row>
    <row r="158" spans="1:21" x14ac:dyDescent="0.25">
      <c r="A158" t="s">
        <v>229</v>
      </c>
      <c r="B158" t="s">
        <v>548</v>
      </c>
      <c r="C158" t="s">
        <v>635</v>
      </c>
      <c r="D158" t="s">
        <v>289</v>
      </c>
      <c r="E158" t="s">
        <v>661</v>
      </c>
      <c r="F158">
        <v>2</v>
      </c>
      <c r="G158" t="s">
        <v>311</v>
      </c>
      <c r="H158" t="s">
        <v>312</v>
      </c>
      <c r="I158" t="s">
        <v>636</v>
      </c>
      <c r="J158" t="s">
        <v>59</v>
      </c>
      <c r="K158" t="s">
        <v>314</v>
      </c>
      <c r="L158" s="24">
        <v>44834</v>
      </c>
      <c r="M158" t="s">
        <v>59</v>
      </c>
      <c r="N158" s="24">
        <v>44834</v>
      </c>
      <c r="O158">
        <v>0</v>
      </c>
      <c r="P158" s="21">
        <v>1</v>
      </c>
      <c r="R158" s="20">
        <v>44887</v>
      </c>
      <c r="S158">
        <v>157</v>
      </c>
      <c r="T158" s="20">
        <f t="shared" ca="1" si="8"/>
        <v>44857</v>
      </c>
      <c r="U158" t="str">
        <f t="shared" si="9"/>
        <v>Other Completed</v>
      </c>
    </row>
    <row r="159" spans="1:21" x14ac:dyDescent="0.25">
      <c r="A159" t="s">
        <v>229</v>
      </c>
      <c r="B159" t="s">
        <v>548</v>
      </c>
      <c r="C159" t="s">
        <v>637</v>
      </c>
      <c r="D159" t="s">
        <v>289</v>
      </c>
      <c r="E159" t="s">
        <v>661</v>
      </c>
      <c r="F159">
        <v>2</v>
      </c>
      <c r="G159" t="s">
        <v>311</v>
      </c>
      <c r="H159" t="s">
        <v>312</v>
      </c>
      <c r="I159" t="s">
        <v>638</v>
      </c>
      <c r="J159" t="s">
        <v>344</v>
      </c>
      <c r="K159" t="s">
        <v>345</v>
      </c>
      <c r="L159" s="24">
        <v>44844</v>
      </c>
      <c r="M159" t="s">
        <v>14</v>
      </c>
      <c r="N159" s="24">
        <v>44844</v>
      </c>
      <c r="O159">
        <v>0</v>
      </c>
      <c r="P159" s="21">
        <v>0</v>
      </c>
      <c r="R159" s="20">
        <v>44887</v>
      </c>
      <c r="S159">
        <v>158</v>
      </c>
      <c r="T159" s="20">
        <f t="shared" ca="1" si="8"/>
        <v>44857</v>
      </c>
      <c r="U159" t="str">
        <f t="shared" si="9"/>
        <v>Overdue</v>
      </c>
    </row>
    <row r="160" spans="1:21" x14ac:dyDescent="0.25">
      <c r="A160" t="s">
        <v>229</v>
      </c>
      <c r="B160" t="s">
        <v>548</v>
      </c>
      <c r="C160" t="s">
        <v>639</v>
      </c>
      <c r="D160" t="s">
        <v>289</v>
      </c>
      <c r="E160" t="s">
        <v>661</v>
      </c>
      <c r="F160">
        <v>2</v>
      </c>
      <c r="G160" t="s">
        <v>311</v>
      </c>
      <c r="H160" t="s">
        <v>312</v>
      </c>
      <c r="I160" t="s">
        <v>640</v>
      </c>
      <c r="J160" t="s">
        <v>318</v>
      </c>
      <c r="K160" t="s">
        <v>319</v>
      </c>
      <c r="L160" s="24">
        <v>44890</v>
      </c>
      <c r="M160" t="s">
        <v>22</v>
      </c>
      <c r="N160" s="24">
        <v>44890</v>
      </c>
      <c r="O160">
        <v>0</v>
      </c>
      <c r="P160" s="21">
        <v>0</v>
      </c>
      <c r="R160" s="20">
        <v>44887</v>
      </c>
      <c r="S160">
        <v>159</v>
      </c>
      <c r="T160" s="20">
        <f t="shared" ca="1" si="8"/>
        <v>44857</v>
      </c>
      <c r="U160" t="str">
        <f t="shared" si="9"/>
        <v>due in 30 days</v>
      </c>
    </row>
    <row r="161" spans="1:21" x14ac:dyDescent="0.25">
      <c r="A161" t="s">
        <v>229</v>
      </c>
      <c r="B161" t="s">
        <v>548</v>
      </c>
      <c r="C161" t="s">
        <v>641</v>
      </c>
      <c r="D161" t="s">
        <v>289</v>
      </c>
      <c r="E161" t="s">
        <v>666</v>
      </c>
      <c r="F161">
        <v>2</v>
      </c>
      <c r="G161" t="s">
        <v>311</v>
      </c>
      <c r="H161" t="s">
        <v>312</v>
      </c>
      <c r="I161" t="s">
        <v>642</v>
      </c>
      <c r="J161" t="s">
        <v>667</v>
      </c>
      <c r="K161" t="s">
        <v>548</v>
      </c>
      <c r="L161" s="24">
        <v>44897</v>
      </c>
      <c r="M161" t="s">
        <v>22</v>
      </c>
      <c r="N161" s="24">
        <v>44897</v>
      </c>
      <c r="O161">
        <v>0</v>
      </c>
      <c r="P161" s="21">
        <v>0</v>
      </c>
      <c r="R161" s="20">
        <v>44887</v>
      </c>
      <c r="S161">
        <v>160</v>
      </c>
      <c r="T161" s="20">
        <f t="shared" ca="1" si="8"/>
        <v>44857</v>
      </c>
      <c r="U161" t="str">
        <f t="shared" si="9"/>
        <v>due in 30 days</v>
      </c>
    </row>
    <row r="162" spans="1:21" x14ac:dyDescent="0.25">
      <c r="A162" t="s">
        <v>229</v>
      </c>
      <c r="B162" t="s">
        <v>548</v>
      </c>
      <c r="C162" t="s">
        <v>643</v>
      </c>
      <c r="D162" t="s">
        <v>289</v>
      </c>
      <c r="E162" t="s">
        <v>661</v>
      </c>
      <c r="F162">
        <v>2</v>
      </c>
      <c r="G162" t="s">
        <v>311</v>
      </c>
      <c r="H162" t="s">
        <v>312</v>
      </c>
      <c r="I162" t="s">
        <v>644</v>
      </c>
      <c r="J162" t="s">
        <v>318</v>
      </c>
      <c r="K162" t="s">
        <v>319</v>
      </c>
      <c r="L162" s="24">
        <v>44925</v>
      </c>
      <c r="M162" t="s">
        <v>22</v>
      </c>
      <c r="N162" s="24">
        <v>44925</v>
      </c>
      <c r="O162">
        <v>0</v>
      </c>
      <c r="P162" s="21">
        <v>0</v>
      </c>
      <c r="R162" s="20">
        <v>44887</v>
      </c>
      <c r="S162">
        <v>161</v>
      </c>
      <c r="T162" s="20">
        <f t="shared" ref="T162:T168" ca="1" si="10">TODAY()-30</f>
        <v>44857</v>
      </c>
      <c r="U162" t="str">
        <f t="shared" ref="U162:U168" si="11">IF(AND(M162="Complete",ABS(N162-R162)&lt;=30),"Completed in last 30 days",IF(AND(M162="Complete",ABS(N162-R162)&gt;30),"Other Completed",IF((N162-R162)&lt;0,"Overdue",IF(AND((N162-R162)&lt;=30,N162-R162&gt;0),"due in 30 days",IF(AND((N162-R162)&lt;=60,N162-R162&gt;0),"due in 60 days",IF(AND((N162-R162)&lt;=90,N162-R162&gt;0),"due in 90 days", "due in over 90 days"))))))</f>
        <v>due in 60 days</v>
      </c>
    </row>
    <row r="163" spans="1:21" x14ac:dyDescent="0.25">
      <c r="A163" t="s">
        <v>229</v>
      </c>
      <c r="B163" t="s">
        <v>548</v>
      </c>
      <c r="C163" t="s">
        <v>645</v>
      </c>
      <c r="D163" t="s">
        <v>289</v>
      </c>
      <c r="E163" t="s">
        <v>661</v>
      </c>
      <c r="F163">
        <v>2</v>
      </c>
      <c r="G163" t="s">
        <v>311</v>
      </c>
      <c r="H163" t="s">
        <v>312</v>
      </c>
      <c r="I163" t="s">
        <v>646</v>
      </c>
      <c r="J163" t="s">
        <v>318</v>
      </c>
      <c r="K163" t="s">
        <v>319</v>
      </c>
      <c r="L163" s="24">
        <v>44981</v>
      </c>
      <c r="M163" t="s">
        <v>22</v>
      </c>
      <c r="N163" s="24">
        <v>44981</v>
      </c>
      <c r="O163">
        <v>0</v>
      </c>
      <c r="P163" s="21">
        <v>0</v>
      </c>
      <c r="R163" s="20">
        <v>44887</v>
      </c>
      <c r="S163">
        <v>162</v>
      </c>
      <c r="T163" s="20">
        <f t="shared" ca="1" si="10"/>
        <v>44857</v>
      </c>
      <c r="U163" t="str">
        <f t="shared" si="11"/>
        <v>due in over 90 days</v>
      </c>
    </row>
    <row r="164" spans="1:21" x14ac:dyDescent="0.25">
      <c r="A164" t="s">
        <v>229</v>
      </c>
      <c r="B164" t="s">
        <v>548</v>
      </c>
      <c r="C164" t="s">
        <v>647</v>
      </c>
      <c r="D164" t="s">
        <v>289</v>
      </c>
      <c r="E164" t="s">
        <v>661</v>
      </c>
      <c r="F164">
        <v>2</v>
      </c>
      <c r="G164" t="s">
        <v>311</v>
      </c>
      <c r="H164" t="s">
        <v>312</v>
      </c>
      <c r="I164" t="s">
        <v>648</v>
      </c>
      <c r="J164" t="s">
        <v>318</v>
      </c>
      <c r="K164" t="s">
        <v>319</v>
      </c>
      <c r="L164" s="24">
        <v>45016</v>
      </c>
      <c r="M164" t="s">
        <v>22</v>
      </c>
      <c r="N164" s="24">
        <v>45016</v>
      </c>
      <c r="O164">
        <v>0</v>
      </c>
      <c r="P164" s="21">
        <v>0</v>
      </c>
      <c r="R164" s="20">
        <v>44887</v>
      </c>
      <c r="S164">
        <v>163</v>
      </c>
      <c r="T164" s="20">
        <f t="shared" ca="1" si="10"/>
        <v>44857</v>
      </c>
      <c r="U164" t="str">
        <f t="shared" si="11"/>
        <v>due in over 90 days</v>
      </c>
    </row>
    <row r="165" spans="1:21" x14ac:dyDescent="0.25">
      <c r="A165" t="s">
        <v>229</v>
      </c>
      <c r="B165" t="s">
        <v>548</v>
      </c>
      <c r="C165" t="s">
        <v>649</v>
      </c>
      <c r="D165" t="s">
        <v>289</v>
      </c>
      <c r="E165" t="s">
        <v>661</v>
      </c>
      <c r="F165">
        <v>2</v>
      </c>
      <c r="G165" t="s">
        <v>311</v>
      </c>
      <c r="H165" t="s">
        <v>312</v>
      </c>
      <c r="I165" t="s">
        <v>650</v>
      </c>
      <c r="J165" t="s">
        <v>318</v>
      </c>
      <c r="K165" t="s">
        <v>319</v>
      </c>
      <c r="L165" s="24">
        <v>45191</v>
      </c>
      <c r="M165" t="s">
        <v>22</v>
      </c>
      <c r="N165" s="24">
        <v>45191</v>
      </c>
      <c r="O165">
        <v>0</v>
      </c>
      <c r="P165" s="21">
        <v>0</v>
      </c>
      <c r="R165" s="20">
        <v>44887</v>
      </c>
      <c r="S165">
        <v>164</v>
      </c>
      <c r="T165" s="20">
        <f t="shared" ca="1" si="10"/>
        <v>44857</v>
      </c>
      <c r="U165" t="str">
        <f t="shared" si="11"/>
        <v>due in over 90 days</v>
      </c>
    </row>
    <row r="166" spans="1:21" x14ac:dyDescent="0.25">
      <c r="A166" t="s">
        <v>229</v>
      </c>
      <c r="B166" t="s">
        <v>548</v>
      </c>
      <c r="C166" t="s">
        <v>651</v>
      </c>
      <c r="D166" t="s">
        <v>289</v>
      </c>
      <c r="E166" t="s">
        <v>661</v>
      </c>
      <c r="F166">
        <v>2</v>
      </c>
      <c r="G166" t="s">
        <v>311</v>
      </c>
      <c r="H166" t="s">
        <v>312</v>
      </c>
      <c r="I166" t="s">
        <v>652</v>
      </c>
      <c r="J166" t="s">
        <v>318</v>
      </c>
      <c r="K166" t="s">
        <v>319</v>
      </c>
      <c r="L166" s="24">
        <v>45191</v>
      </c>
      <c r="M166" t="s">
        <v>22</v>
      </c>
      <c r="N166" s="24">
        <v>45191</v>
      </c>
      <c r="O166">
        <v>0</v>
      </c>
      <c r="P166" s="21">
        <v>0</v>
      </c>
      <c r="R166" s="20">
        <v>44887</v>
      </c>
      <c r="S166">
        <v>165</v>
      </c>
      <c r="T166" s="20">
        <f t="shared" ca="1" si="10"/>
        <v>44857</v>
      </c>
      <c r="U166" t="str">
        <f t="shared" si="11"/>
        <v>due in over 90 days</v>
      </c>
    </row>
    <row r="167" spans="1:21" x14ac:dyDescent="0.25">
      <c r="A167" t="s">
        <v>229</v>
      </c>
      <c r="B167" t="s">
        <v>548</v>
      </c>
      <c r="C167" t="s">
        <v>653</v>
      </c>
      <c r="D167" t="s">
        <v>289</v>
      </c>
      <c r="E167" t="s">
        <v>661</v>
      </c>
      <c r="F167">
        <v>2</v>
      </c>
      <c r="G167" t="s">
        <v>311</v>
      </c>
      <c r="H167" t="s">
        <v>312</v>
      </c>
      <c r="I167" t="s">
        <v>654</v>
      </c>
      <c r="J167" t="s">
        <v>318</v>
      </c>
      <c r="K167" t="s">
        <v>319</v>
      </c>
      <c r="L167" s="24">
        <v>45198</v>
      </c>
      <c r="M167" t="s">
        <v>22</v>
      </c>
      <c r="N167" s="24">
        <v>45198</v>
      </c>
      <c r="O167">
        <v>0</v>
      </c>
      <c r="P167" s="21">
        <v>0</v>
      </c>
      <c r="R167" s="20">
        <v>44887</v>
      </c>
      <c r="S167">
        <v>166</v>
      </c>
      <c r="T167" s="20">
        <f t="shared" ca="1" si="10"/>
        <v>44857</v>
      </c>
      <c r="U167" t="str">
        <f t="shared" si="11"/>
        <v>due in over 90 days</v>
      </c>
    </row>
    <row r="168" spans="1:21" x14ac:dyDescent="0.25">
      <c r="A168" t="s">
        <v>229</v>
      </c>
      <c r="B168" t="s">
        <v>548</v>
      </c>
      <c r="C168" t="s">
        <v>655</v>
      </c>
      <c r="D168" t="s">
        <v>289</v>
      </c>
      <c r="E168" t="s">
        <v>661</v>
      </c>
      <c r="F168">
        <v>2</v>
      </c>
      <c r="G168" t="s">
        <v>311</v>
      </c>
      <c r="H168" t="s">
        <v>312</v>
      </c>
      <c r="I168" t="s">
        <v>656</v>
      </c>
      <c r="J168" t="s">
        <v>318</v>
      </c>
      <c r="K168" t="s">
        <v>319</v>
      </c>
      <c r="L168" s="24">
        <v>45646</v>
      </c>
      <c r="M168" t="s">
        <v>22</v>
      </c>
      <c r="N168" s="24">
        <v>45646</v>
      </c>
      <c r="O168">
        <v>0</v>
      </c>
      <c r="P168" s="21">
        <v>0</v>
      </c>
      <c r="R168" s="20">
        <v>44887</v>
      </c>
      <c r="S168">
        <v>167</v>
      </c>
      <c r="T168" s="20">
        <f t="shared" ca="1" si="10"/>
        <v>44857</v>
      </c>
      <c r="U168" t="str">
        <f t="shared" si="11"/>
        <v>due in over 90 days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55FE5-E525-43B5-B0F0-3964D9C18712}">
  <dimension ref="A1:O188"/>
  <sheetViews>
    <sheetView workbookViewId="0">
      <selection activeCell="C8" sqref="C8"/>
    </sheetView>
  </sheetViews>
  <sheetFormatPr defaultColWidth="26" defaultRowHeight="12.75" x14ac:dyDescent="0.2"/>
  <cols>
    <col min="1" max="2" width="26" style="2"/>
    <col min="3" max="3" width="57.42578125" style="2" customWidth="1"/>
    <col min="4" max="4" width="26" style="2"/>
    <col min="5" max="5" width="17.5703125" style="2" bestFit="1" customWidth="1"/>
    <col min="6" max="16384" width="26" style="2"/>
  </cols>
  <sheetData>
    <row r="1" spans="1:15" ht="14.25" x14ac:dyDescent="0.2">
      <c r="A1" s="1" t="s">
        <v>0</v>
      </c>
      <c r="B1" s="17" t="s">
        <v>1</v>
      </c>
      <c r="C1" s="17" t="s">
        <v>2</v>
      </c>
      <c r="D1" s="1" t="s">
        <v>3</v>
      </c>
      <c r="E1" s="1" t="s">
        <v>660</v>
      </c>
      <c r="F1" s="1" t="s">
        <v>4</v>
      </c>
      <c r="G1" s="17" t="s">
        <v>5</v>
      </c>
      <c r="H1" s="17" t="s">
        <v>6</v>
      </c>
      <c r="I1" s="1" t="s">
        <v>7</v>
      </c>
      <c r="J1" s="17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s="3" t="s">
        <v>14</v>
      </c>
      <c r="B2" s="4"/>
      <c r="C2" s="3" t="s">
        <v>15</v>
      </c>
      <c r="D2" s="5" t="s">
        <v>16</v>
      </c>
      <c r="E2" s="5"/>
      <c r="F2" s="5" t="s">
        <v>17</v>
      </c>
      <c r="G2" s="3" t="s">
        <v>18</v>
      </c>
      <c r="H2" s="6">
        <v>0</v>
      </c>
      <c r="I2" s="7"/>
      <c r="J2" s="4"/>
      <c r="K2" s="7"/>
      <c r="L2" s="8" t="s">
        <v>19</v>
      </c>
      <c r="M2" s="5" t="s">
        <v>20</v>
      </c>
      <c r="N2" s="7"/>
      <c r="O2" s="5" t="s">
        <v>21</v>
      </c>
    </row>
    <row r="3" spans="1:15" x14ac:dyDescent="0.2">
      <c r="A3" s="9" t="s">
        <v>22</v>
      </c>
      <c r="B3" s="4"/>
      <c r="C3" s="9" t="s">
        <v>23</v>
      </c>
      <c r="D3" s="10" t="s">
        <v>24</v>
      </c>
      <c r="E3" s="10"/>
      <c r="F3" s="10" t="s">
        <v>25</v>
      </c>
      <c r="G3" s="9" t="s">
        <v>26</v>
      </c>
      <c r="H3" s="11">
        <v>0</v>
      </c>
      <c r="I3" s="7"/>
      <c r="J3" s="4"/>
      <c r="K3" s="7"/>
      <c r="L3" s="12" t="s">
        <v>19</v>
      </c>
      <c r="M3" s="10" t="s">
        <v>20</v>
      </c>
      <c r="N3" s="7"/>
      <c r="O3" s="10" t="s">
        <v>21</v>
      </c>
    </row>
    <row r="4" spans="1:15" x14ac:dyDescent="0.2">
      <c r="A4" s="13" t="s">
        <v>22</v>
      </c>
      <c r="B4" s="4"/>
      <c r="C4" s="13" t="s">
        <v>27</v>
      </c>
      <c r="D4" s="14" t="s">
        <v>28</v>
      </c>
      <c r="E4" s="14"/>
      <c r="F4" s="14" t="s">
        <v>25</v>
      </c>
      <c r="G4" s="13" t="s">
        <v>25</v>
      </c>
      <c r="H4" s="15">
        <v>0</v>
      </c>
      <c r="I4" s="7"/>
      <c r="J4" s="13" t="s">
        <v>29</v>
      </c>
      <c r="K4" s="14" t="s">
        <v>30</v>
      </c>
      <c r="L4" s="16" t="s">
        <v>19</v>
      </c>
      <c r="M4" s="14" t="s">
        <v>31</v>
      </c>
      <c r="N4" s="7"/>
      <c r="O4" s="14" t="s">
        <v>21</v>
      </c>
    </row>
    <row r="5" spans="1:15" x14ac:dyDescent="0.2">
      <c r="A5" s="13" t="s">
        <v>22</v>
      </c>
      <c r="B5" s="4"/>
      <c r="C5" s="13" t="s">
        <v>32</v>
      </c>
      <c r="D5" s="14" t="s">
        <v>28</v>
      </c>
      <c r="E5" s="14"/>
      <c r="F5" s="14" t="s">
        <v>33</v>
      </c>
      <c r="G5" s="13" t="s">
        <v>33</v>
      </c>
      <c r="H5" s="15">
        <v>0</v>
      </c>
      <c r="I5" s="7"/>
      <c r="J5" s="13" t="s">
        <v>34</v>
      </c>
      <c r="K5" s="14" t="s">
        <v>35</v>
      </c>
      <c r="L5" s="16" t="s">
        <v>19</v>
      </c>
      <c r="M5" s="14" t="s">
        <v>31</v>
      </c>
      <c r="N5" s="7"/>
      <c r="O5" s="14" t="s">
        <v>21</v>
      </c>
    </row>
    <row r="6" spans="1:15" x14ac:dyDescent="0.2">
      <c r="A6" s="13" t="s">
        <v>22</v>
      </c>
      <c r="B6" s="4"/>
      <c r="C6" s="13" t="s">
        <v>36</v>
      </c>
      <c r="D6" s="14" t="s">
        <v>28</v>
      </c>
      <c r="E6" s="14"/>
      <c r="F6" s="14" t="s">
        <v>37</v>
      </c>
      <c r="G6" s="13" t="s">
        <v>37</v>
      </c>
      <c r="H6" s="15">
        <v>0</v>
      </c>
      <c r="I6" s="7"/>
      <c r="J6" s="13" t="s">
        <v>29</v>
      </c>
      <c r="K6" s="14" t="s">
        <v>30</v>
      </c>
      <c r="L6" s="16" t="s">
        <v>19</v>
      </c>
      <c r="M6" s="14" t="s">
        <v>31</v>
      </c>
      <c r="N6" s="7"/>
      <c r="O6" s="14" t="s">
        <v>21</v>
      </c>
    </row>
    <row r="7" spans="1:15" x14ac:dyDescent="0.2">
      <c r="A7" s="13" t="s">
        <v>22</v>
      </c>
      <c r="B7" s="4"/>
      <c r="C7" s="13" t="s">
        <v>38</v>
      </c>
      <c r="D7" s="14" t="s">
        <v>28</v>
      </c>
      <c r="E7" s="14"/>
      <c r="F7" s="14" t="s">
        <v>39</v>
      </c>
      <c r="G7" s="13" t="s">
        <v>39</v>
      </c>
      <c r="H7" s="15">
        <v>0</v>
      </c>
      <c r="I7" s="7"/>
      <c r="J7" s="13" t="s">
        <v>40</v>
      </c>
      <c r="K7" s="14" t="s">
        <v>41</v>
      </c>
      <c r="L7" s="16" t="s">
        <v>19</v>
      </c>
      <c r="M7" s="14" t="s">
        <v>31</v>
      </c>
      <c r="N7" s="7"/>
      <c r="O7" s="14" t="s">
        <v>21</v>
      </c>
    </row>
    <row r="8" spans="1:15" x14ac:dyDescent="0.2">
      <c r="A8" s="13" t="s">
        <v>22</v>
      </c>
      <c r="B8" s="4"/>
      <c r="C8" s="13" t="s">
        <v>42</v>
      </c>
      <c r="D8" s="14" t="s">
        <v>28</v>
      </c>
      <c r="E8" s="14"/>
      <c r="F8" s="14" t="s">
        <v>43</v>
      </c>
      <c r="G8" s="13" t="s">
        <v>43</v>
      </c>
      <c r="H8" s="15">
        <v>0</v>
      </c>
      <c r="I8" s="7"/>
      <c r="J8" s="13" t="s">
        <v>44</v>
      </c>
      <c r="K8" s="14" t="s">
        <v>45</v>
      </c>
      <c r="L8" s="16" t="s">
        <v>19</v>
      </c>
      <c r="M8" s="14" t="s">
        <v>31</v>
      </c>
      <c r="N8" s="7"/>
      <c r="O8" s="14" t="s">
        <v>21</v>
      </c>
    </row>
    <row r="9" spans="1:15" x14ac:dyDescent="0.2">
      <c r="A9" s="13" t="s">
        <v>22</v>
      </c>
      <c r="B9" s="4"/>
      <c r="C9" s="13" t="s">
        <v>46</v>
      </c>
      <c r="D9" s="14" t="s">
        <v>28</v>
      </c>
      <c r="E9" s="14"/>
      <c r="F9" s="14" t="s">
        <v>43</v>
      </c>
      <c r="G9" s="13" t="s">
        <v>43</v>
      </c>
      <c r="H9" s="15">
        <v>0</v>
      </c>
      <c r="I9" s="7"/>
      <c r="J9" s="13" t="s">
        <v>34</v>
      </c>
      <c r="K9" s="14" t="s">
        <v>35</v>
      </c>
      <c r="L9" s="16" t="s">
        <v>19</v>
      </c>
      <c r="M9" s="14" t="s">
        <v>31</v>
      </c>
      <c r="N9" s="7"/>
      <c r="O9" s="14" t="s">
        <v>21</v>
      </c>
    </row>
    <row r="10" spans="1:15" ht="25.5" x14ac:dyDescent="0.2">
      <c r="A10" s="13" t="s">
        <v>22</v>
      </c>
      <c r="B10" s="4"/>
      <c r="C10" s="13" t="s">
        <v>47</v>
      </c>
      <c r="D10" s="14" t="s">
        <v>28</v>
      </c>
      <c r="E10" s="14"/>
      <c r="F10" s="14" t="s">
        <v>48</v>
      </c>
      <c r="G10" s="13" t="s">
        <v>48</v>
      </c>
      <c r="H10" s="15">
        <v>0</v>
      </c>
      <c r="I10" s="7"/>
      <c r="J10" s="13" t="s">
        <v>29</v>
      </c>
      <c r="K10" s="14" t="s">
        <v>30</v>
      </c>
      <c r="L10" s="16" t="s">
        <v>19</v>
      </c>
      <c r="M10" s="14" t="s">
        <v>31</v>
      </c>
      <c r="N10" s="7"/>
      <c r="O10" s="14" t="s">
        <v>21</v>
      </c>
    </row>
    <row r="11" spans="1:15" x14ac:dyDescent="0.2">
      <c r="A11" s="13" t="s">
        <v>22</v>
      </c>
      <c r="B11" s="4"/>
      <c r="C11" s="13" t="s">
        <v>49</v>
      </c>
      <c r="D11" s="14" t="s">
        <v>28</v>
      </c>
      <c r="E11" s="14"/>
      <c r="F11" s="14" t="s">
        <v>26</v>
      </c>
      <c r="G11" s="13" t="s">
        <v>26</v>
      </c>
      <c r="H11" s="15">
        <v>0</v>
      </c>
      <c r="I11" s="7"/>
      <c r="J11" s="13" t="s">
        <v>34</v>
      </c>
      <c r="K11" s="14" t="s">
        <v>35</v>
      </c>
      <c r="L11" s="16" t="s">
        <v>19</v>
      </c>
      <c r="M11" s="14" t="s">
        <v>31</v>
      </c>
      <c r="N11" s="7"/>
      <c r="O11" s="14" t="s">
        <v>21</v>
      </c>
    </row>
    <row r="12" spans="1:15" x14ac:dyDescent="0.2">
      <c r="A12" s="13" t="s">
        <v>22</v>
      </c>
      <c r="B12" s="4"/>
      <c r="C12" s="13" t="s">
        <v>50</v>
      </c>
      <c r="D12" s="14" t="s">
        <v>28</v>
      </c>
      <c r="E12" s="14"/>
      <c r="F12" s="14" t="s">
        <v>26</v>
      </c>
      <c r="G12" s="13" t="s">
        <v>26</v>
      </c>
      <c r="H12" s="15">
        <v>0</v>
      </c>
      <c r="I12" s="7"/>
      <c r="J12" s="13" t="s">
        <v>34</v>
      </c>
      <c r="K12" s="14" t="s">
        <v>35</v>
      </c>
      <c r="L12" s="16" t="s">
        <v>19</v>
      </c>
      <c r="M12" s="14" t="s">
        <v>31</v>
      </c>
      <c r="N12" s="7"/>
      <c r="O12" s="14" t="s">
        <v>21</v>
      </c>
    </row>
    <row r="13" spans="1:15" x14ac:dyDescent="0.2">
      <c r="A13" s="9" t="s">
        <v>51</v>
      </c>
      <c r="B13" s="4"/>
      <c r="C13" s="9" t="s">
        <v>52</v>
      </c>
      <c r="D13" s="7"/>
      <c r="E13" s="7"/>
      <c r="F13" s="7"/>
      <c r="G13" s="4"/>
      <c r="H13" s="11">
        <v>0</v>
      </c>
      <c r="I13" s="7"/>
      <c r="J13" s="4"/>
      <c r="K13" s="7"/>
      <c r="L13" s="12" t="s">
        <v>19</v>
      </c>
      <c r="M13" s="10" t="s">
        <v>31</v>
      </c>
      <c r="N13" s="7"/>
      <c r="O13" s="10" t="s">
        <v>21</v>
      </c>
    </row>
    <row r="14" spans="1:15" x14ac:dyDescent="0.2">
      <c r="A14" s="9" t="s">
        <v>51</v>
      </c>
      <c r="B14" s="4"/>
      <c r="C14" s="9" t="s">
        <v>53</v>
      </c>
      <c r="D14" s="7"/>
      <c r="E14" s="7"/>
      <c r="F14" s="7"/>
      <c r="G14" s="4"/>
      <c r="H14" s="11">
        <v>0</v>
      </c>
      <c r="I14" s="7"/>
      <c r="J14" s="4"/>
      <c r="K14" s="10" t="s">
        <v>54</v>
      </c>
      <c r="L14" s="12" t="s">
        <v>19</v>
      </c>
      <c r="M14" s="10" t="s">
        <v>31</v>
      </c>
      <c r="N14" s="7"/>
      <c r="O14" s="10" t="s">
        <v>21</v>
      </c>
    </row>
    <row r="15" spans="1:15" x14ac:dyDescent="0.2">
      <c r="A15" s="9" t="s">
        <v>14</v>
      </c>
      <c r="B15" s="4"/>
      <c r="C15" s="9" t="s">
        <v>55</v>
      </c>
      <c r="D15" s="10" t="s">
        <v>56</v>
      </c>
      <c r="E15" s="10"/>
      <c r="F15" s="10" t="s">
        <v>57</v>
      </c>
      <c r="G15" s="9" t="s">
        <v>58</v>
      </c>
      <c r="H15" s="11">
        <v>0</v>
      </c>
      <c r="I15" s="7"/>
      <c r="J15" s="4"/>
      <c r="K15" s="7"/>
      <c r="L15" s="12" t="s">
        <v>19</v>
      </c>
      <c r="M15" s="10" t="s">
        <v>20</v>
      </c>
      <c r="N15" s="7"/>
      <c r="O15" s="10" t="s">
        <v>21</v>
      </c>
    </row>
    <row r="16" spans="1:15" x14ac:dyDescent="0.2">
      <c r="A16" s="13" t="s">
        <v>59</v>
      </c>
      <c r="B16" s="13">
        <v>2</v>
      </c>
      <c r="C16" s="18" t="s">
        <v>60</v>
      </c>
      <c r="D16" s="14" t="s">
        <v>28</v>
      </c>
      <c r="E16" s="14" t="s">
        <v>661</v>
      </c>
      <c r="F16" s="19" t="s">
        <v>57</v>
      </c>
      <c r="G16" s="13" t="s">
        <v>57</v>
      </c>
      <c r="H16" s="15">
        <v>1</v>
      </c>
      <c r="I16" s="7"/>
      <c r="J16" s="13" t="s">
        <v>61</v>
      </c>
      <c r="K16" s="14" t="s">
        <v>62</v>
      </c>
      <c r="L16" s="16" t="s">
        <v>19</v>
      </c>
      <c r="M16" s="14" t="s">
        <v>31</v>
      </c>
      <c r="N16" s="14" t="s">
        <v>63</v>
      </c>
      <c r="O16" s="14" t="s">
        <v>21</v>
      </c>
    </row>
    <row r="17" spans="1:15" x14ac:dyDescent="0.2">
      <c r="A17" s="13" t="s">
        <v>22</v>
      </c>
      <c r="B17" s="13">
        <v>2</v>
      </c>
      <c r="C17" s="18" t="s">
        <v>64</v>
      </c>
      <c r="D17" s="14" t="s">
        <v>28</v>
      </c>
      <c r="E17" s="14" t="s">
        <v>661</v>
      </c>
      <c r="F17" s="19" t="s">
        <v>58</v>
      </c>
      <c r="G17" s="13" t="s">
        <v>58</v>
      </c>
      <c r="H17" s="15">
        <v>0</v>
      </c>
      <c r="I17" s="7"/>
      <c r="J17" s="13" t="s">
        <v>61</v>
      </c>
      <c r="K17" s="14" t="s">
        <v>62</v>
      </c>
      <c r="L17" s="16" t="s">
        <v>19</v>
      </c>
      <c r="M17" s="14" t="s">
        <v>31</v>
      </c>
      <c r="N17" s="14" t="s">
        <v>63</v>
      </c>
      <c r="O17" s="14" t="s">
        <v>21</v>
      </c>
    </row>
    <row r="18" spans="1:15" x14ac:dyDescent="0.2">
      <c r="A18" s="9" t="s">
        <v>14</v>
      </c>
      <c r="B18" s="4"/>
      <c r="C18" s="9" t="s">
        <v>65</v>
      </c>
      <c r="D18" s="10" t="s">
        <v>16</v>
      </c>
      <c r="E18" s="10"/>
      <c r="F18" s="10" t="s">
        <v>17</v>
      </c>
      <c r="G18" s="9" t="s">
        <v>18</v>
      </c>
      <c r="H18" s="11">
        <v>0</v>
      </c>
      <c r="I18" s="7"/>
      <c r="J18" s="4"/>
      <c r="K18" s="7"/>
      <c r="L18" s="12" t="s">
        <v>19</v>
      </c>
      <c r="M18" s="10" t="s">
        <v>20</v>
      </c>
      <c r="N18" s="7"/>
      <c r="O18" s="10" t="s">
        <v>21</v>
      </c>
    </row>
    <row r="19" spans="1:15" x14ac:dyDescent="0.2">
      <c r="A19" s="13" t="s">
        <v>59</v>
      </c>
      <c r="B19" s="13">
        <v>2</v>
      </c>
      <c r="C19" s="18" t="s">
        <v>66</v>
      </c>
      <c r="D19" s="14" t="s">
        <v>28</v>
      </c>
      <c r="E19" s="14" t="s">
        <v>661</v>
      </c>
      <c r="F19" s="19" t="s">
        <v>17</v>
      </c>
      <c r="G19" s="13" t="s">
        <v>17</v>
      </c>
      <c r="H19" s="15">
        <v>1</v>
      </c>
      <c r="I19" s="7"/>
      <c r="J19" s="13" t="s">
        <v>34</v>
      </c>
      <c r="K19" s="14" t="s">
        <v>35</v>
      </c>
      <c r="L19" s="16" t="s">
        <v>19</v>
      </c>
      <c r="M19" s="14" t="s">
        <v>20</v>
      </c>
      <c r="N19" s="7"/>
      <c r="O19" s="14" t="s">
        <v>21</v>
      </c>
    </row>
    <row r="20" spans="1:15" x14ac:dyDescent="0.2">
      <c r="A20" s="13" t="s">
        <v>59</v>
      </c>
      <c r="B20" s="13">
        <v>3</v>
      </c>
      <c r="C20" s="18" t="s">
        <v>67</v>
      </c>
      <c r="D20" s="14" t="s">
        <v>28</v>
      </c>
      <c r="E20" s="14" t="s">
        <v>661</v>
      </c>
      <c r="F20" s="19" t="s">
        <v>68</v>
      </c>
      <c r="G20" s="13" t="s">
        <v>68</v>
      </c>
      <c r="H20" s="15">
        <v>1</v>
      </c>
      <c r="I20" s="7"/>
      <c r="J20" s="13" t="s">
        <v>34</v>
      </c>
      <c r="K20" s="14" t="s">
        <v>35</v>
      </c>
      <c r="L20" s="16" t="s">
        <v>19</v>
      </c>
      <c r="M20" s="14" t="s">
        <v>20</v>
      </c>
      <c r="N20" s="7"/>
      <c r="O20" s="14" t="s">
        <v>21</v>
      </c>
    </row>
    <row r="21" spans="1:15" x14ac:dyDescent="0.2">
      <c r="A21" s="13" t="s">
        <v>59</v>
      </c>
      <c r="B21" s="13">
        <v>2</v>
      </c>
      <c r="C21" s="18" t="s">
        <v>69</v>
      </c>
      <c r="D21" s="14" t="s">
        <v>28</v>
      </c>
      <c r="E21" s="14" t="s">
        <v>661</v>
      </c>
      <c r="F21" s="19" t="s">
        <v>70</v>
      </c>
      <c r="G21" s="13" t="s">
        <v>70</v>
      </c>
      <c r="H21" s="15">
        <v>1</v>
      </c>
      <c r="I21" s="7"/>
      <c r="J21" s="13" t="s">
        <v>34</v>
      </c>
      <c r="K21" s="14" t="s">
        <v>35</v>
      </c>
      <c r="L21" s="16" t="s">
        <v>19</v>
      </c>
      <c r="M21" s="14" t="s">
        <v>20</v>
      </c>
      <c r="N21" s="7"/>
      <c r="O21" s="14" t="s">
        <v>21</v>
      </c>
    </row>
    <row r="22" spans="1:15" x14ac:dyDescent="0.2">
      <c r="A22" s="13" t="s">
        <v>59</v>
      </c>
      <c r="B22" s="13">
        <v>3</v>
      </c>
      <c r="C22" s="18" t="s">
        <v>71</v>
      </c>
      <c r="D22" s="14" t="s">
        <v>28</v>
      </c>
      <c r="E22" s="14" t="s">
        <v>661</v>
      </c>
      <c r="F22" s="19" t="s">
        <v>72</v>
      </c>
      <c r="G22" s="13" t="s">
        <v>72</v>
      </c>
      <c r="H22" s="15">
        <v>1</v>
      </c>
      <c r="I22" s="7"/>
      <c r="J22" s="13" t="s">
        <v>34</v>
      </c>
      <c r="K22" s="14" t="s">
        <v>35</v>
      </c>
      <c r="L22" s="16" t="s">
        <v>19</v>
      </c>
      <c r="M22" s="14" t="s">
        <v>20</v>
      </c>
      <c r="N22" s="7"/>
      <c r="O22" s="14" t="s">
        <v>21</v>
      </c>
    </row>
    <row r="23" spans="1:15" x14ac:dyDescent="0.2">
      <c r="A23" s="13" t="s">
        <v>59</v>
      </c>
      <c r="B23" s="13">
        <v>2</v>
      </c>
      <c r="C23" s="18" t="s">
        <v>73</v>
      </c>
      <c r="D23" s="14" t="s">
        <v>28</v>
      </c>
      <c r="E23" s="14" t="s">
        <v>661</v>
      </c>
      <c r="F23" s="19" t="s">
        <v>74</v>
      </c>
      <c r="G23" s="13" t="s">
        <v>74</v>
      </c>
      <c r="H23" s="15">
        <v>1</v>
      </c>
      <c r="I23" s="7"/>
      <c r="J23" s="13" t="s">
        <v>34</v>
      </c>
      <c r="K23" s="14" t="s">
        <v>35</v>
      </c>
      <c r="L23" s="16" t="s">
        <v>19</v>
      </c>
      <c r="M23" s="14" t="s">
        <v>20</v>
      </c>
      <c r="N23" s="7"/>
      <c r="O23" s="14" t="s">
        <v>21</v>
      </c>
    </row>
    <row r="24" spans="1:15" x14ac:dyDescent="0.2">
      <c r="A24" s="13" t="s">
        <v>59</v>
      </c>
      <c r="B24" s="13">
        <v>2</v>
      </c>
      <c r="C24" s="18" t="s">
        <v>75</v>
      </c>
      <c r="D24" s="14" t="s">
        <v>28</v>
      </c>
      <c r="E24" s="14" t="s">
        <v>661</v>
      </c>
      <c r="F24" s="19" t="s">
        <v>76</v>
      </c>
      <c r="G24" s="13" t="s">
        <v>76</v>
      </c>
      <c r="H24" s="15">
        <v>1</v>
      </c>
      <c r="I24" s="7"/>
      <c r="J24" s="13" t="s">
        <v>34</v>
      </c>
      <c r="K24" s="14" t="s">
        <v>35</v>
      </c>
      <c r="L24" s="16" t="s">
        <v>19</v>
      </c>
      <c r="M24" s="14" t="s">
        <v>20</v>
      </c>
      <c r="N24" s="7"/>
      <c r="O24" s="14" t="s">
        <v>21</v>
      </c>
    </row>
    <row r="25" spans="1:15" x14ac:dyDescent="0.2">
      <c r="A25" s="13" t="s">
        <v>59</v>
      </c>
      <c r="B25" s="13">
        <v>2</v>
      </c>
      <c r="C25" s="18" t="s">
        <v>77</v>
      </c>
      <c r="D25" s="14" t="s">
        <v>28</v>
      </c>
      <c r="E25" s="14" t="s">
        <v>661</v>
      </c>
      <c r="F25" s="19" t="s">
        <v>78</v>
      </c>
      <c r="G25" s="13" t="s">
        <v>78</v>
      </c>
      <c r="H25" s="15">
        <v>1</v>
      </c>
      <c r="I25" s="7"/>
      <c r="J25" s="13" t="s">
        <v>34</v>
      </c>
      <c r="K25" s="14" t="s">
        <v>35</v>
      </c>
      <c r="L25" s="16" t="s">
        <v>19</v>
      </c>
      <c r="M25" s="14" t="s">
        <v>20</v>
      </c>
      <c r="N25" s="7"/>
      <c r="O25" s="14" t="s">
        <v>21</v>
      </c>
    </row>
    <row r="26" spans="1:15" x14ac:dyDescent="0.2">
      <c r="A26" s="13" t="s">
        <v>59</v>
      </c>
      <c r="B26" s="13">
        <v>3</v>
      </c>
      <c r="C26" s="18" t="s">
        <v>79</v>
      </c>
      <c r="D26" s="14" t="s">
        <v>28</v>
      </c>
      <c r="E26" s="14" t="s">
        <v>661</v>
      </c>
      <c r="F26" s="19" t="s">
        <v>80</v>
      </c>
      <c r="G26" s="13" t="s">
        <v>80</v>
      </c>
      <c r="H26" s="15">
        <v>1</v>
      </c>
      <c r="I26" s="7"/>
      <c r="J26" s="13" t="s">
        <v>34</v>
      </c>
      <c r="K26" s="14" t="s">
        <v>35</v>
      </c>
      <c r="L26" s="16" t="s">
        <v>19</v>
      </c>
      <c r="M26" s="14" t="s">
        <v>20</v>
      </c>
      <c r="N26" s="7"/>
      <c r="O26" s="14" t="s">
        <v>21</v>
      </c>
    </row>
    <row r="27" spans="1:15" x14ac:dyDescent="0.2">
      <c r="A27" s="13" t="s">
        <v>59</v>
      </c>
      <c r="B27" s="13">
        <v>2</v>
      </c>
      <c r="C27" s="18" t="s">
        <v>81</v>
      </c>
      <c r="D27" s="14" t="s">
        <v>28</v>
      </c>
      <c r="E27" s="14" t="s">
        <v>661</v>
      </c>
      <c r="F27" s="19" t="s">
        <v>80</v>
      </c>
      <c r="G27" s="13" t="s">
        <v>80</v>
      </c>
      <c r="H27" s="15">
        <v>1</v>
      </c>
      <c r="I27" s="7"/>
      <c r="J27" s="13" t="s">
        <v>34</v>
      </c>
      <c r="K27" s="14" t="s">
        <v>35</v>
      </c>
      <c r="L27" s="16" t="s">
        <v>19</v>
      </c>
      <c r="M27" s="14" t="s">
        <v>20</v>
      </c>
      <c r="N27" s="7"/>
      <c r="O27" s="14" t="s">
        <v>21</v>
      </c>
    </row>
    <row r="28" spans="1:15" x14ac:dyDescent="0.2">
      <c r="A28" s="13" t="s">
        <v>59</v>
      </c>
      <c r="B28" s="13">
        <v>3</v>
      </c>
      <c r="C28" s="18" t="s">
        <v>82</v>
      </c>
      <c r="D28" s="14" t="s">
        <v>28</v>
      </c>
      <c r="E28" s="14" t="s">
        <v>661</v>
      </c>
      <c r="F28" s="19" t="s">
        <v>83</v>
      </c>
      <c r="G28" s="13" t="s">
        <v>83</v>
      </c>
      <c r="H28" s="15">
        <v>1</v>
      </c>
      <c r="I28" s="7"/>
      <c r="J28" s="13" t="s">
        <v>34</v>
      </c>
      <c r="K28" s="14" t="s">
        <v>35</v>
      </c>
      <c r="L28" s="16" t="s">
        <v>19</v>
      </c>
      <c r="M28" s="14" t="s">
        <v>20</v>
      </c>
      <c r="N28" s="7"/>
      <c r="O28" s="14" t="s">
        <v>21</v>
      </c>
    </row>
    <row r="29" spans="1:15" x14ac:dyDescent="0.2">
      <c r="A29" s="13" t="s">
        <v>22</v>
      </c>
      <c r="B29" s="13">
        <v>3</v>
      </c>
      <c r="C29" s="18" t="s">
        <v>84</v>
      </c>
      <c r="D29" s="14" t="s">
        <v>28</v>
      </c>
      <c r="E29" s="14" t="s">
        <v>661</v>
      </c>
      <c r="F29" s="19" t="s">
        <v>85</v>
      </c>
      <c r="G29" s="13" t="s">
        <v>85</v>
      </c>
      <c r="H29" s="15">
        <v>0</v>
      </c>
      <c r="I29" s="7"/>
      <c r="J29" s="13" t="s">
        <v>34</v>
      </c>
      <c r="K29" s="14" t="s">
        <v>35</v>
      </c>
      <c r="L29" s="16" t="s">
        <v>19</v>
      </c>
      <c r="M29" s="14" t="s">
        <v>31</v>
      </c>
      <c r="N29" s="7"/>
      <c r="O29" s="14" t="s">
        <v>21</v>
      </c>
    </row>
    <row r="30" spans="1:15" x14ac:dyDescent="0.2">
      <c r="A30" s="13" t="s">
        <v>22</v>
      </c>
      <c r="B30" s="13">
        <v>3</v>
      </c>
      <c r="C30" s="18" t="s">
        <v>86</v>
      </c>
      <c r="D30" s="14" t="s">
        <v>28</v>
      </c>
      <c r="E30" s="14" t="s">
        <v>661</v>
      </c>
      <c r="F30" s="19" t="s">
        <v>87</v>
      </c>
      <c r="G30" s="13" t="s">
        <v>87</v>
      </c>
      <c r="H30" s="15">
        <v>0</v>
      </c>
      <c r="I30" s="7"/>
      <c r="J30" s="13" t="s">
        <v>34</v>
      </c>
      <c r="K30" s="14" t="s">
        <v>35</v>
      </c>
      <c r="L30" s="16" t="s">
        <v>19</v>
      </c>
      <c r="M30" s="14" t="s">
        <v>31</v>
      </c>
      <c r="N30" s="7"/>
      <c r="O30" s="14" t="s">
        <v>21</v>
      </c>
    </row>
    <row r="31" spans="1:15" x14ac:dyDescent="0.2">
      <c r="A31" s="13" t="s">
        <v>22</v>
      </c>
      <c r="B31" s="13">
        <v>3</v>
      </c>
      <c r="C31" s="18" t="s">
        <v>88</v>
      </c>
      <c r="D31" s="14" t="s">
        <v>28</v>
      </c>
      <c r="E31" s="14" t="s">
        <v>661</v>
      </c>
      <c r="F31" s="19" t="s">
        <v>89</v>
      </c>
      <c r="G31" s="13" t="s">
        <v>89</v>
      </c>
      <c r="H31" s="15">
        <v>0</v>
      </c>
      <c r="I31" s="7"/>
      <c r="J31" s="13" t="s">
        <v>34</v>
      </c>
      <c r="K31" s="14" t="s">
        <v>35</v>
      </c>
      <c r="L31" s="16" t="s">
        <v>19</v>
      </c>
      <c r="M31" s="14" t="s">
        <v>31</v>
      </c>
      <c r="N31" s="7"/>
      <c r="O31" s="14" t="s">
        <v>21</v>
      </c>
    </row>
    <row r="32" spans="1:15" x14ac:dyDescent="0.2">
      <c r="A32" s="13" t="s">
        <v>22</v>
      </c>
      <c r="B32" s="13">
        <v>3</v>
      </c>
      <c r="C32" s="18" t="s">
        <v>90</v>
      </c>
      <c r="D32" s="14" t="s">
        <v>28</v>
      </c>
      <c r="E32" s="14" t="s">
        <v>661</v>
      </c>
      <c r="F32" s="19" t="s">
        <v>89</v>
      </c>
      <c r="G32" s="13" t="s">
        <v>89</v>
      </c>
      <c r="H32" s="15">
        <v>0</v>
      </c>
      <c r="I32" s="7"/>
      <c r="J32" s="13" t="s">
        <v>34</v>
      </c>
      <c r="K32" s="14" t="s">
        <v>35</v>
      </c>
      <c r="L32" s="16" t="s">
        <v>19</v>
      </c>
      <c r="M32" s="14" t="s">
        <v>31</v>
      </c>
      <c r="N32" s="7"/>
      <c r="O32" s="14" t="s">
        <v>21</v>
      </c>
    </row>
    <row r="33" spans="1:15" x14ac:dyDescent="0.2">
      <c r="A33" s="13" t="s">
        <v>22</v>
      </c>
      <c r="B33" s="13">
        <v>2</v>
      </c>
      <c r="C33" s="18" t="s">
        <v>91</v>
      </c>
      <c r="D33" s="14" t="s">
        <v>28</v>
      </c>
      <c r="E33" s="14" t="s">
        <v>661</v>
      </c>
      <c r="F33" s="19" t="s">
        <v>92</v>
      </c>
      <c r="G33" s="13" t="s">
        <v>92</v>
      </c>
      <c r="H33" s="15">
        <v>0</v>
      </c>
      <c r="I33" s="7"/>
      <c r="J33" s="13" t="s">
        <v>34</v>
      </c>
      <c r="K33" s="14" t="s">
        <v>35</v>
      </c>
      <c r="L33" s="16" t="s">
        <v>19</v>
      </c>
      <c r="M33" s="14" t="s">
        <v>31</v>
      </c>
      <c r="N33" s="7"/>
      <c r="O33" s="14" t="s">
        <v>21</v>
      </c>
    </row>
    <row r="34" spans="1:15" x14ac:dyDescent="0.2">
      <c r="A34" s="13" t="s">
        <v>22</v>
      </c>
      <c r="B34" s="13">
        <v>2</v>
      </c>
      <c r="C34" s="18" t="s">
        <v>93</v>
      </c>
      <c r="D34" s="14" t="s">
        <v>28</v>
      </c>
      <c r="E34" s="14" t="s">
        <v>661</v>
      </c>
      <c r="F34" s="19" t="s">
        <v>94</v>
      </c>
      <c r="G34" s="13" t="s">
        <v>94</v>
      </c>
      <c r="H34" s="15">
        <v>0</v>
      </c>
      <c r="I34" s="7"/>
      <c r="J34" s="13" t="s">
        <v>34</v>
      </c>
      <c r="K34" s="14" t="s">
        <v>35</v>
      </c>
      <c r="L34" s="16" t="s">
        <v>19</v>
      </c>
      <c r="M34" s="14" t="s">
        <v>31</v>
      </c>
      <c r="N34" s="7"/>
      <c r="O34" s="14" t="s">
        <v>21</v>
      </c>
    </row>
    <row r="35" spans="1:15" x14ac:dyDescent="0.2">
      <c r="A35" s="13" t="s">
        <v>22</v>
      </c>
      <c r="B35" s="13">
        <v>2</v>
      </c>
      <c r="C35" s="18" t="s">
        <v>95</v>
      </c>
      <c r="D35" s="14" t="s">
        <v>28</v>
      </c>
      <c r="E35" s="14" t="s">
        <v>661</v>
      </c>
      <c r="F35" s="19" t="s">
        <v>58</v>
      </c>
      <c r="G35" s="13" t="s">
        <v>58</v>
      </c>
      <c r="H35" s="15">
        <v>0</v>
      </c>
      <c r="I35" s="7"/>
      <c r="J35" s="13" t="s">
        <v>34</v>
      </c>
      <c r="K35" s="14" t="s">
        <v>35</v>
      </c>
      <c r="L35" s="16" t="s">
        <v>19</v>
      </c>
      <c r="M35" s="14" t="s">
        <v>31</v>
      </c>
      <c r="N35" s="7"/>
      <c r="O35" s="14" t="s">
        <v>21</v>
      </c>
    </row>
    <row r="36" spans="1:15" x14ac:dyDescent="0.2">
      <c r="A36" s="13" t="s">
        <v>22</v>
      </c>
      <c r="B36" s="13">
        <v>3</v>
      </c>
      <c r="C36" s="18" t="s">
        <v>96</v>
      </c>
      <c r="D36" s="14" t="s">
        <v>28</v>
      </c>
      <c r="E36" s="14" t="s">
        <v>661</v>
      </c>
      <c r="F36" s="19" t="s">
        <v>97</v>
      </c>
      <c r="G36" s="13" t="s">
        <v>97</v>
      </c>
      <c r="H36" s="15">
        <v>0</v>
      </c>
      <c r="I36" s="7"/>
      <c r="J36" s="13" t="s">
        <v>34</v>
      </c>
      <c r="K36" s="14" t="s">
        <v>35</v>
      </c>
      <c r="L36" s="16" t="s">
        <v>19</v>
      </c>
      <c r="M36" s="14" t="s">
        <v>31</v>
      </c>
      <c r="N36" s="7"/>
      <c r="O36" s="14" t="s">
        <v>21</v>
      </c>
    </row>
    <row r="37" spans="1:15" x14ac:dyDescent="0.2">
      <c r="A37" s="13" t="s">
        <v>22</v>
      </c>
      <c r="B37" s="13">
        <v>3</v>
      </c>
      <c r="C37" s="18" t="s">
        <v>98</v>
      </c>
      <c r="D37" s="14" t="s">
        <v>28</v>
      </c>
      <c r="E37" s="14" t="s">
        <v>661</v>
      </c>
      <c r="F37" s="19" t="s">
        <v>97</v>
      </c>
      <c r="G37" s="13" t="s">
        <v>97</v>
      </c>
      <c r="H37" s="15">
        <v>0</v>
      </c>
      <c r="I37" s="7"/>
      <c r="J37" s="13" t="s">
        <v>34</v>
      </c>
      <c r="K37" s="14" t="s">
        <v>35</v>
      </c>
      <c r="L37" s="16" t="s">
        <v>19</v>
      </c>
      <c r="M37" s="14" t="s">
        <v>31</v>
      </c>
      <c r="N37" s="7"/>
      <c r="O37" s="14" t="s">
        <v>21</v>
      </c>
    </row>
    <row r="38" spans="1:15" x14ac:dyDescent="0.2">
      <c r="A38" s="13" t="s">
        <v>22</v>
      </c>
      <c r="B38" s="13">
        <v>3</v>
      </c>
      <c r="C38" s="18" t="s">
        <v>99</v>
      </c>
      <c r="D38" s="14" t="s">
        <v>28</v>
      </c>
      <c r="E38" s="14" t="s">
        <v>661</v>
      </c>
      <c r="F38" s="19" t="s">
        <v>100</v>
      </c>
      <c r="G38" s="13" t="s">
        <v>100</v>
      </c>
      <c r="H38" s="15">
        <v>0</v>
      </c>
      <c r="I38" s="7"/>
      <c r="J38" s="13" t="s">
        <v>34</v>
      </c>
      <c r="K38" s="14" t="s">
        <v>35</v>
      </c>
      <c r="L38" s="16" t="s">
        <v>19</v>
      </c>
      <c r="M38" s="14" t="s">
        <v>31</v>
      </c>
      <c r="N38" s="7"/>
      <c r="O38" s="14" t="s">
        <v>21</v>
      </c>
    </row>
    <row r="39" spans="1:15" x14ac:dyDescent="0.2">
      <c r="A39" s="13" t="s">
        <v>22</v>
      </c>
      <c r="B39" s="13">
        <v>3</v>
      </c>
      <c r="C39" s="18" t="s">
        <v>101</v>
      </c>
      <c r="D39" s="14" t="s">
        <v>28</v>
      </c>
      <c r="E39" s="14" t="s">
        <v>661</v>
      </c>
      <c r="F39" s="19" t="s">
        <v>102</v>
      </c>
      <c r="G39" s="13" t="s">
        <v>102</v>
      </c>
      <c r="H39" s="15">
        <v>0</v>
      </c>
      <c r="I39" s="7"/>
      <c r="J39" s="13" t="s">
        <v>34</v>
      </c>
      <c r="K39" s="14" t="s">
        <v>35</v>
      </c>
      <c r="L39" s="16" t="s">
        <v>19</v>
      </c>
      <c r="M39" s="14" t="s">
        <v>31</v>
      </c>
      <c r="N39" s="7"/>
      <c r="O39" s="14" t="s">
        <v>21</v>
      </c>
    </row>
    <row r="40" spans="1:15" x14ac:dyDescent="0.2">
      <c r="A40" s="13" t="s">
        <v>22</v>
      </c>
      <c r="B40" s="13">
        <v>3</v>
      </c>
      <c r="C40" s="18" t="s">
        <v>103</v>
      </c>
      <c r="D40" s="14" t="s">
        <v>28</v>
      </c>
      <c r="E40" s="14" t="s">
        <v>661</v>
      </c>
      <c r="F40" s="19" t="s">
        <v>102</v>
      </c>
      <c r="G40" s="13" t="s">
        <v>102</v>
      </c>
      <c r="H40" s="15">
        <v>0</v>
      </c>
      <c r="I40" s="7"/>
      <c r="J40" s="13" t="s">
        <v>34</v>
      </c>
      <c r="K40" s="14" t="s">
        <v>35</v>
      </c>
      <c r="L40" s="16" t="s">
        <v>19</v>
      </c>
      <c r="M40" s="14" t="s">
        <v>31</v>
      </c>
      <c r="N40" s="7"/>
      <c r="O40" s="14" t="s">
        <v>21</v>
      </c>
    </row>
    <row r="41" spans="1:15" x14ac:dyDescent="0.2">
      <c r="A41" s="13" t="s">
        <v>22</v>
      </c>
      <c r="B41" s="13">
        <v>3</v>
      </c>
      <c r="C41" s="18" t="s">
        <v>104</v>
      </c>
      <c r="D41" s="14" t="s">
        <v>28</v>
      </c>
      <c r="E41" s="14" t="s">
        <v>661</v>
      </c>
      <c r="F41" s="19" t="s">
        <v>102</v>
      </c>
      <c r="G41" s="13" t="s">
        <v>102</v>
      </c>
      <c r="H41" s="15">
        <v>0</v>
      </c>
      <c r="I41" s="7"/>
      <c r="J41" s="13" t="s">
        <v>34</v>
      </c>
      <c r="K41" s="14" t="s">
        <v>35</v>
      </c>
      <c r="L41" s="16" t="s">
        <v>19</v>
      </c>
      <c r="M41" s="14" t="s">
        <v>31</v>
      </c>
      <c r="N41" s="7"/>
      <c r="O41" s="14" t="s">
        <v>21</v>
      </c>
    </row>
    <row r="42" spans="1:15" x14ac:dyDescent="0.2">
      <c r="A42" s="13" t="s">
        <v>22</v>
      </c>
      <c r="B42" s="13">
        <v>2</v>
      </c>
      <c r="C42" s="18" t="s">
        <v>105</v>
      </c>
      <c r="D42" s="14" t="s">
        <v>28</v>
      </c>
      <c r="E42" s="14" t="s">
        <v>661</v>
      </c>
      <c r="F42" s="19" t="s">
        <v>106</v>
      </c>
      <c r="G42" s="13" t="s">
        <v>106</v>
      </c>
      <c r="H42" s="15">
        <v>0</v>
      </c>
      <c r="I42" s="7"/>
      <c r="J42" s="13" t="s">
        <v>34</v>
      </c>
      <c r="K42" s="14" t="s">
        <v>35</v>
      </c>
      <c r="L42" s="16" t="s">
        <v>19</v>
      </c>
      <c r="M42" s="14" t="s">
        <v>31</v>
      </c>
      <c r="N42" s="7"/>
      <c r="O42" s="14" t="s">
        <v>21</v>
      </c>
    </row>
    <row r="43" spans="1:15" x14ac:dyDescent="0.2">
      <c r="A43" s="13" t="s">
        <v>22</v>
      </c>
      <c r="B43" s="13">
        <v>2</v>
      </c>
      <c r="C43" s="18" t="s">
        <v>107</v>
      </c>
      <c r="D43" s="14" t="s">
        <v>28</v>
      </c>
      <c r="E43" s="14" t="s">
        <v>661</v>
      </c>
      <c r="F43" s="19" t="s">
        <v>108</v>
      </c>
      <c r="G43" s="13" t="s">
        <v>108</v>
      </c>
      <c r="H43" s="15">
        <v>0</v>
      </c>
      <c r="I43" s="7"/>
      <c r="J43" s="13" t="s">
        <v>34</v>
      </c>
      <c r="K43" s="14" t="s">
        <v>35</v>
      </c>
      <c r="L43" s="16" t="s">
        <v>19</v>
      </c>
      <c r="M43" s="14" t="s">
        <v>31</v>
      </c>
      <c r="N43" s="7"/>
      <c r="O43" s="14" t="s">
        <v>21</v>
      </c>
    </row>
    <row r="44" spans="1:15" x14ac:dyDescent="0.2">
      <c r="A44" s="13" t="s">
        <v>22</v>
      </c>
      <c r="B44" s="13">
        <v>2</v>
      </c>
      <c r="C44" s="18" t="s">
        <v>109</v>
      </c>
      <c r="D44" s="14" t="s">
        <v>28</v>
      </c>
      <c r="E44" s="14" t="s">
        <v>661</v>
      </c>
      <c r="F44" s="19" t="s">
        <v>108</v>
      </c>
      <c r="G44" s="13" t="s">
        <v>108</v>
      </c>
      <c r="H44" s="15">
        <v>0</v>
      </c>
      <c r="I44" s="7"/>
      <c r="J44" s="13" t="s">
        <v>34</v>
      </c>
      <c r="K44" s="14" t="s">
        <v>35</v>
      </c>
      <c r="L44" s="16" t="s">
        <v>19</v>
      </c>
      <c r="M44" s="14" t="s">
        <v>31</v>
      </c>
      <c r="N44" s="7"/>
      <c r="O44" s="14" t="s">
        <v>21</v>
      </c>
    </row>
    <row r="45" spans="1:15" x14ac:dyDescent="0.2">
      <c r="A45" s="13" t="s">
        <v>22</v>
      </c>
      <c r="B45" s="13">
        <v>3</v>
      </c>
      <c r="C45" s="18" t="s">
        <v>110</v>
      </c>
      <c r="D45" s="14" t="s">
        <v>28</v>
      </c>
      <c r="E45" s="14" t="s">
        <v>661</v>
      </c>
      <c r="F45" s="19" t="s">
        <v>111</v>
      </c>
      <c r="G45" s="13" t="s">
        <v>111</v>
      </c>
      <c r="H45" s="15">
        <v>0</v>
      </c>
      <c r="I45" s="7"/>
      <c r="J45" s="13" t="s">
        <v>34</v>
      </c>
      <c r="K45" s="14" t="s">
        <v>35</v>
      </c>
      <c r="L45" s="16" t="s">
        <v>19</v>
      </c>
      <c r="M45" s="14" t="s">
        <v>31</v>
      </c>
      <c r="N45" s="7"/>
      <c r="O45" s="14" t="s">
        <v>21</v>
      </c>
    </row>
    <row r="46" spans="1:15" x14ac:dyDescent="0.2">
      <c r="A46" s="13" t="s">
        <v>22</v>
      </c>
      <c r="B46" s="13">
        <v>3</v>
      </c>
      <c r="C46" s="18" t="s">
        <v>112</v>
      </c>
      <c r="D46" s="14" t="s">
        <v>28</v>
      </c>
      <c r="E46" s="14" t="s">
        <v>661</v>
      </c>
      <c r="F46" s="19" t="s">
        <v>111</v>
      </c>
      <c r="G46" s="13" t="s">
        <v>111</v>
      </c>
      <c r="H46" s="15">
        <v>0</v>
      </c>
      <c r="I46" s="7"/>
      <c r="J46" s="13" t="s">
        <v>34</v>
      </c>
      <c r="K46" s="14" t="s">
        <v>35</v>
      </c>
      <c r="L46" s="16" t="s">
        <v>19</v>
      </c>
      <c r="M46" s="14" t="s">
        <v>31</v>
      </c>
      <c r="N46" s="7"/>
      <c r="O46" s="14" t="s">
        <v>21</v>
      </c>
    </row>
    <row r="47" spans="1:15" x14ac:dyDescent="0.2">
      <c r="A47" s="13" t="s">
        <v>22</v>
      </c>
      <c r="B47" s="13">
        <v>2</v>
      </c>
      <c r="C47" s="18" t="s">
        <v>113</v>
      </c>
      <c r="D47" s="14" t="s">
        <v>28</v>
      </c>
      <c r="E47" s="14" t="s">
        <v>661</v>
      </c>
      <c r="F47" s="19" t="s">
        <v>114</v>
      </c>
      <c r="G47" s="13" t="s">
        <v>114</v>
      </c>
      <c r="H47" s="15">
        <v>0</v>
      </c>
      <c r="I47" s="7"/>
      <c r="J47" s="13" t="s">
        <v>34</v>
      </c>
      <c r="K47" s="14" t="s">
        <v>35</v>
      </c>
      <c r="L47" s="16" t="s">
        <v>19</v>
      </c>
      <c r="M47" s="14" t="s">
        <v>31</v>
      </c>
      <c r="N47" s="7"/>
      <c r="O47" s="14" t="s">
        <v>21</v>
      </c>
    </row>
    <row r="48" spans="1:15" x14ac:dyDescent="0.2">
      <c r="A48" s="13" t="s">
        <v>22</v>
      </c>
      <c r="B48" s="13">
        <v>2</v>
      </c>
      <c r="C48" s="18" t="s">
        <v>115</v>
      </c>
      <c r="D48" s="14" t="s">
        <v>28</v>
      </c>
      <c r="E48" s="14" t="s">
        <v>661</v>
      </c>
      <c r="F48" s="19" t="s">
        <v>116</v>
      </c>
      <c r="G48" s="13" t="s">
        <v>116</v>
      </c>
      <c r="H48" s="15">
        <v>0</v>
      </c>
      <c r="I48" s="7"/>
      <c r="J48" s="13" t="s">
        <v>34</v>
      </c>
      <c r="K48" s="14" t="s">
        <v>35</v>
      </c>
      <c r="L48" s="16" t="s">
        <v>19</v>
      </c>
      <c r="M48" s="14" t="s">
        <v>31</v>
      </c>
      <c r="N48" s="7"/>
      <c r="O48" s="14" t="s">
        <v>21</v>
      </c>
    </row>
    <row r="49" spans="1:15" x14ac:dyDescent="0.2">
      <c r="A49" s="13" t="s">
        <v>22</v>
      </c>
      <c r="B49" s="13">
        <v>2</v>
      </c>
      <c r="C49" s="18" t="s">
        <v>117</v>
      </c>
      <c r="D49" s="14" t="s">
        <v>28</v>
      </c>
      <c r="E49" s="14" t="s">
        <v>661</v>
      </c>
      <c r="F49" s="19" t="s">
        <v>118</v>
      </c>
      <c r="G49" s="13" t="s">
        <v>118</v>
      </c>
      <c r="H49" s="15">
        <v>0</v>
      </c>
      <c r="I49" s="7"/>
      <c r="J49" s="13" t="s">
        <v>34</v>
      </c>
      <c r="K49" s="14" t="s">
        <v>35</v>
      </c>
      <c r="L49" s="16" t="s">
        <v>19</v>
      </c>
      <c r="M49" s="14" t="s">
        <v>31</v>
      </c>
      <c r="N49" s="7"/>
      <c r="O49" s="14" t="s">
        <v>21</v>
      </c>
    </row>
    <row r="50" spans="1:15" x14ac:dyDescent="0.2">
      <c r="A50" s="13" t="s">
        <v>22</v>
      </c>
      <c r="B50" s="13">
        <v>2</v>
      </c>
      <c r="C50" s="18" t="s">
        <v>119</v>
      </c>
      <c r="D50" s="14" t="s">
        <v>28</v>
      </c>
      <c r="E50" s="14" t="s">
        <v>661</v>
      </c>
      <c r="F50" s="19" t="s">
        <v>33</v>
      </c>
      <c r="G50" s="13" t="s">
        <v>33</v>
      </c>
      <c r="H50" s="15">
        <v>0</v>
      </c>
      <c r="I50" s="7"/>
      <c r="J50" s="13" t="s">
        <v>34</v>
      </c>
      <c r="K50" s="14" t="s">
        <v>35</v>
      </c>
      <c r="L50" s="16" t="s">
        <v>19</v>
      </c>
      <c r="M50" s="14" t="s">
        <v>31</v>
      </c>
      <c r="N50" s="7"/>
      <c r="O50" s="14" t="s">
        <v>21</v>
      </c>
    </row>
    <row r="51" spans="1:15" x14ac:dyDescent="0.2">
      <c r="A51" s="13" t="s">
        <v>22</v>
      </c>
      <c r="B51" s="13">
        <v>1</v>
      </c>
      <c r="C51" s="18" t="s">
        <v>32</v>
      </c>
      <c r="D51" s="14" t="s">
        <v>28</v>
      </c>
      <c r="E51" s="14" t="s">
        <v>661</v>
      </c>
      <c r="F51" s="19" t="s">
        <v>33</v>
      </c>
      <c r="G51" s="13" t="s">
        <v>33</v>
      </c>
      <c r="H51" s="15">
        <v>0</v>
      </c>
      <c r="I51" s="7"/>
      <c r="J51" s="13" t="s">
        <v>34</v>
      </c>
      <c r="K51" s="14" t="s">
        <v>35</v>
      </c>
      <c r="L51" s="16" t="s">
        <v>19</v>
      </c>
      <c r="M51" s="14" t="s">
        <v>31</v>
      </c>
      <c r="N51" s="7"/>
      <c r="O51" s="14" t="s">
        <v>21</v>
      </c>
    </row>
    <row r="52" spans="1:15" x14ac:dyDescent="0.2">
      <c r="A52" s="13" t="s">
        <v>22</v>
      </c>
      <c r="B52" s="13">
        <v>2</v>
      </c>
      <c r="C52" s="18" t="s">
        <v>120</v>
      </c>
      <c r="D52" s="14" t="s">
        <v>28</v>
      </c>
      <c r="E52" s="14" t="s">
        <v>661</v>
      </c>
      <c r="F52" s="19" t="s">
        <v>121</v>
      </c>
      <c r="G52" s="13" t="s">
        <v>121</v>
      </c>
      <c r="H52" s="15">
        <v>0</v>
      </c>
      <c r="I52" s="7"/>
      <c r="J52" s="13" t="s">
        <v>34</v>
      </c>
      <c r="K52" s="14" t="s">
        <v>35</v>
      </c>
      <c r="L52" s="16" t="s">
        <v>19</v>
      </c>
      <c r="M52" s="14" t="s">
        <v>31</v>
      </c>
      <c r="N52" s="7"/>
      <c r="O52" s="14" t="s">
        <v>21</v>
      </c>
    </row>
    <row r="53" spans="1:15" x14ac:dyDescent="0.2">
      <c r="A53" s="13" t="s">
        <v>22</v>
      </c>
      <c r="B53" s="13">
        <v>2</v>
      </c>
      <c r="C53" s="18" t="s">
        <v>122</v>
      </c>
      <c r="D53" s="14" t="s">
        <v>28</v>
      </c>
      <c r="E53" s="14" t="s">
        <v>661</v>
      </c>
      <c r="F53" s="19" t="s">
        <v>123</v>
      </c>
      <c r="G53" s="13" t="s">
        <v>123</v>
      </c>
      <c r="H53" s="15">
        <v>0</v>
      </c>
      <c r="I53" s="7"/>
      <c r="J53" s="13" t="s">
        <v>34</v>
      </c>
      <c r="K53" s="14" t="s">
        <v>35</v>
      </c>
      <c r="L53" s="16" t="s">
        <v>19</v>
      </c>
      <c r="M53" s="14" t="s">
        <v>31</v>
      </c>
      <c r="N53" s="7"/>
      <c r="O53" s="14" t="s">
        <v>21</v>
      </c>
    </row>
    <row r="54" spans="1:15" x14ac:dyDescent="0.2">
      <c r="A54" s="13" t="s">
        <v>22</v>
      </c>
      <c r="B54" s="13">
        <v>2</v>
      </c>
      <c r="C54" s="18" t="s">
        <v>124</v>
      </c>
      <c r="D54" s="14" t="s">
        <v>28</v>
      </c>
      <c r="E54" s="14" t="s">
        <v>661</v>
      </c>
      <c r="F54" s="19" t="s">
        <v>123</v>
      </c>
      <c r="G54" s="13" t="s">
        <v>123</v>
      </c>
      <c r="H54" s="15">
        <v>0</v>
      </c>
      <c r="I54" s="7"/>
      <c r="J54" s="13" t="s">
        <v>34</v>
      </c>
      <c r="K54" s="14" t="s">
        <v>35</v>
      </c>
      <c r="L54" s="16" t="s">
        <v>19</v>
      </c>
      <c r="M54" s="14" t="s">
        <v>31</v>
      </c>
      <c r="N54" s="7"/>
      <c r="O54" s="14" t="s">
        <v>21</v>
      </c>
    </row>
    <row r="55" spans="1:15" x14ac:dyDescent="0.2">
      <c r="A55" s="13" t="s">
        <v>22</v>
      </c>
      <c r="B55" s="13">
        <v>3</v>
      </c>
      <c r="C55" s="18" t="s">
        <v>125</v>
      </c>
      <c r="D55" s="14" t="s">
        <v>28</v>
      </c>
      <c r="E55" s="14" t="s">
        <v>661</v>
      </c>
      <c r="F55" s="19" t="s">
        <v>126</v>
      </c>
      <c r="G55" s="13" t="s">
        <v>126</v>
      </c>
      <c r="H55" s="15">
        <v>0</v>
      </c>
      <c r="I55" s="7"/>
      <c r="J55" s="13" t="s">
        <v>34</v>
      </c>
      <c r="K55" s="14" t="s">
        <v>35</v>
      </c>
      <c r="L55" s="16" t="s">
        <v>19</v>
      </c>
      <c r="M55" s="14" t="s">
        <v>31</v>
      </c>
      <c r="N55" s="7"/>
      <c r="O55" s="14" t="s">
        <v>21</v>
      </c>
    </row>
    <row r="56" spans="1:15" x14ac:dyDescent="0.2">
      <c r="A56" s="13" t="s">
        <v>22</v>
      </c>
      <c r="B56" s="13">
        <v>1</v>
      </c>
      <c r="C56" s="18" t="s">
        <v>127</v>
      </c>
      <c r="D56" s="14" t="s">
        <v>28</v>
      </c>
      <c r="E56" s="14" t="str">
        <f ca="1">IF(RANDBETWEEN(0,1) = 1, "Yes", "No")</f>
        <v>No</v>
      </c>
      <c r="F56" s="19" t="s">
        <v>43</v>
      </c>
      <c r="G56" s="13" t="s">
        <v>43</v>
      </c>
      <c r="H56" s="15">
        <v>0</v>
      </c>
      <c r="I56" s="7"/>
      <c r="J56" s="13" t="s">
        <v>34</v>
      </c>
      <c r="K56" s="14" t="s">
        <v>35</v>
      </c>
      <c r="L56" s="16" t="s">
        <v>19</v>
      </c>
      <c r="M56" s="14" t="s">
        <v>31</v>
      </c>
      <c r="N56" s="7"/>
      <c r="O56" s="14" t="s">
        <v>21</v>
      </c>
    </row>
    <row r="57" spans="1:15" x14ac:dyDescent="0.2">
      <c r="A57" s="13" t="s">
        <v>22</v>
      </c>
      <c r="B57" s="13">
        <v>1</v>
      </c>
      <c r="C57" s="18" t="s">
        <v>49</v>
      </c>
      <c r="D57" s="14" t="s">
        <v>28</v>
      </c>
      <c r="E57" s="14" t="s">
        <v>661</v>
      </c>
      <c r="F57" s="19" t="s">
        <v>26</v>
      </c>
      <c r="G57" s="13" t="s">
        <v>26</v>
      </c>
      <c r="H57" s="15">
        <v>0</v>
      </c>
      <c r="I57" s="7"/>
      <c r="J57" s="13" t="s">
        <v>34</v>
      </c>
      <c r="K57" s="14" t="s">
        <v>35</v>
      </c>
      <c r="L57" s="16" t="s">
        <v>19</v>
      </c>
      <c r="M57" s="14" t="s">
        <v>31</v>
      </c>
      <c r="N57" s="7"/>
      <c r="O57" s="14" t="s">
        <v>21</v>
      </c>
    </row>
    <row r="58" spans="1:15" x14ac:dyDescent="0.2">
      <c r="A58" s="13" t="s">
        <v>22</v>
      </c>
      <c r="B58" s="13">
        <v>1</v>
      </c>
      <c r="C58" s="18" t="s">
        <v>50</v>
      </c>
      <c r="D58" s="14" t="s">
        <v>28</v>
      </c>
      <c r="E58" s="14" t="s">
        <v>661</v>
      </c>
      <c r="F58" s="19" t="s">
        <v>26</v>
      </c>
      <c r="G58" s="13" t="s">
        <v>26</v>
      </c>
      <c r="H58" s="15">
        <v>0</v>
      </c>
      <c r="I58" s="7"/>
      <c r="J58" s="13" t="s">
        <v>34</v>
      </c>
      <c r="K58" s="14" t="s">
        <v>35</v>
      </c>
      <c r="L58" s="16" t="s">
        <v>19</v>
      </c>
      <c r="M58" s="14" t="s">
        <v>31</v>
      </c>
      <c r="N58" s="7"/>
      <c r="O58" s="14" t="s">
        <v>21</v>
      </c>
    </row>
    <row r="59" spans="1:15" x14ac:dyDescent="0.2">
      <c r="A59" s="13" t="s">
        <v>22</v>
      </c>
      <c r="B59" s="13">
        <v>2</v>
      </c>
      <c r="C59" s="18" t="s">
        <v>128</v>
      </c>
      <c r="D59" s="14" t="s">
        <v>28</v>
      </c>
      <c r="E59" s="14" t="s">
        <v>661</v>
      </c>
      <c r="F59" s="19" t="s">
        <v>18</v>
      </c>
      <c r="G59" s="13" t="s">
        <v>18</v>
      </c>
      <c r="H59" s="15">
        <v>0</v>
      </c>
      <c r="I59" s="7"/>
      <c r="J59" s="13" t="s">
        <v>34</v>
      </c>
      <c r="K59" s="14" t="s">
        <v>35</v>
      </c>
      <c r="L59" s="16" t="s">
        <v>19</v>
      </c>
      <c r="M59" s="14" t="s">
        <v>31</v>
      </c>
      <c r="N59" s="7"/>
      <c r="O59" s="14" t="s">
        <v>21</v>
      </c>
    </row>
    <row r="60" spans="1:15" x14ac:dyDescent="0.2">
      <c r="A60" s="13" t="s">
        <v>22</v>
      </c>
      <c r="B60" s="13">
        <v>2</v>
      </c>
      <c r="C60" s="18" t="s">
        <v>129</v>
      </c>
      <c r="D60" s="14" t="s">
        <v>28</v>
      </c>
      <c r="E60" s="14" t="s">
        <v>661</v>
      </c>
      <c r="F60" s="19" t="s">
        <v>18</v>
      </c>
      <c r="G60" s="13" t="s">
        <v>18</v>
      </c>
      <c r="H60" s="15">
        <v>0</v>
      </c>
      <c r="I60" s="7"/>
      <c r="J60" s="13" t="s">
        <v>34</v>
      </c>
      <c r="K60" s="14" t="s">
        <v>35</v>
      </c>
      <c r="L60" s="16" t="s">
        <v>19</v>
      </c>
      <c r="M60" s="14" t="s">
        <v>31</v>
      </c>
      <c r="N60" s="7"/>
      <c r="O60" s="14" t="s">
        <v>21</v>
      </c>
    </row>
    <row r="61" spans="1:15" x14ac:dyDescent="0.2">
      <c r="A61" s="9" t="s">
        <v>14</v>
      </c>
      <c r="B61" s="4"/>
      <c r="C61" s="9" t="s">
        <v>130</v>
      </c>
      <c r="D61" s="10" t="s">
        <v>131</v>
      </c>
      <c r="E61" s="10"/>
      <c r="F61" s="10" t="s">
        <v>132</v>
      </c>
      <c r="G61" s="9" t="s">
        <v>48</v>
      </c>
      <c r="H61" s="11">
        <v>0</v>
      </c>
      <c r="I61" s="7"/>
      <c r="J61" s="4"/>
      <c r="K61" s="7"/>
      <c r="L61" s="12" t="s">
        <v>19</v>
      </c>
      <c r="M61" s="10" t="s">
        <v>20</v>
      </c>
      <c r="N61" s="7"/>
      <c r="O61" s="10" t="s">
        <v>21</v>
      </c>
    </row>
    <row r="62" spans="1:15" x14ac:dyDescent="0.2">
      <c r="A62" s="13" t="s">
        <v>59</v>
      </c>
      <c r="B62" s="13">
        <v>3</v>
      </c>
      <c r="C62" s="18" t="s">
        <v>133</v>
      </c>
      <c r="D62" s="14" t="s">
        <v>28</v>
      </c>
      <c r="E62" s="14" t="s">
        <v>661</v>
      </c>
      <c r="F62" s="19" t="s">
        <v>132</v>
      </c>
      <c r="G62" s="13" t="s">
        <v>132</v>
      </c>
      <c r="H62" s="15">
        <v>1</v>
      </c>
      <c r="I62" s="7"/>
      <c r="J62" s="13" t="s">
        <v>29</v>
      </c>
      <c r="K62" s="14" t="s">
        <v>30</v>
      </c>
      <c r="L62" s="16" t="s">
        <v>19</v>
      </c>
      <c r="M62" s="14" t="s">
        <v>31</v>
      </c>
      <c r="N62" s="7"/>
      <c r="O62" s="14" t="s">
        <v>21</v>
      </c>
    </row>
    <row r="63" spans="1:15" x14ac:dyDescent="0.2">
      <c r="A63" s="13" t="s">
        <v>59</v>
      </c>
      <c r="B63" s="13">
        <v>3</v>
      </c>
      <c r="C63" s="18" t="s">
        <v>134</v>
      </c>
      <c r="D63" s="14" t="s">
        <v>28</v>
      </c>
      <c r="E63" s="14" t="s">
        <v>661</v>
      </c>
      <c r="F63" s="19" t="s">
        <v>70</v>
      </c>
      <c r="G63" s="13" t="s">
        <v>70</v>
      </c>
      <c r="H63" s="15">
        <v>1</v>
      </c>
      <c r="I63" s="7"/>
      <c r="J63" s="13" t="s">
        <v>29</v>
      </c>
      <c r="K63" s="14" t="s">
        <v>30</v>
      </c>
      <c r="L63" s="16" t="s">
        <v>19</v>
      </c>
      <c r="M63" s="14" t="s">
        <v>31</v>
      </c>
      <c r="N63" s="7"/>
      <c r="O63" s="14" t="s">
        <v>21</v>
      </c>
    </row>
    <row r="64" spans="1:15" x14ac:dyDescent="0.2">
      <c r="A64" s="13" t="s">
        <v>59</v>
      </c>
      <c r="B64" s="13">
        <v>2</v>
      </c>
      <c r="C64" s="18" t="s">
        <v>135</v>
      </c>
      <c r="D64" s="14" t="s">
        <v>28</v>
      </c>
      <c r="E64" s="14" t="s">
        <v>661</v>
      </c>
      <c r="F64" s="19" t="s">
        <v>80</v>
      </c>
      <c r="G64" s="13" t="s">
        <v>80</v>
      </c>
      <c r="H64" s="15">
        <v>1</v>
      </c>
      <c r="I64" s="7"/>
      <c r="J64" s="13" t="s">
        <v>29</v>
      </c>
      <c r="K64" s="14" t="s">
        <v>30</v>
      </c>
      <c r="L64" s="16" t="s">
        <v>19</v>
      </c>
      <c r="M64" s="14" t="s">
        <v>31</v>
      </c>
      <c r="N64" s="7"/>
      <c r="O64" s="14" t="s">
        <v>21</v>
      </c>
    </row>
    <row r="65" spans="1:15" x14ac:dyDescent="0.2">
      <c r="A65" s="13" t="s">
        <v>59</v>
      </c>
      <c r="B65" s="13">
        <v>3</v>
      </c>
      <c r="C65" s="18" t="s">
        <v>136</v>
      </c>
      <c r="D65" s="14" t="s">
        <v>28</v>
      </c>
      <c r="E65" s="14" t="s">
        <v>661</v>
      </c>
      <c r="F65" s="19" t="s">
        <v>80</v>
      </c>
      <c r="G65" s="13" t="s">
        <v>80</v>
      </c>
      <c r="H65" s="15">
        <v>1</v>
      </c>
      <c r="I65" s="7"/>
      <c r="J65" s="13" t="s">
        <v>29</v>
      </c>
      <c r="K65" s="14" t="s">
        <v>30</v>
      </c>
      <c r="L65" s="16" t="s">
        <v>19</v>
      </c>
      <c r="M65" s="14" t="s">
        <v>31</v>
      </c>
      <c r="N65" s="7"/>
      <c r="O65" s="14" t="s">
        <v>21</v>
      </c>
    </row>
    <row r="66" spans="1:15" x14ac:dyDescent="0.2">
      <c r="A66" s="13" t="s">
        <v>59</v>
      </c>
      <c r="B66" s="13">
        <v>3</v>
      </c>
      <c r="C66" s="18" t="s">
        <v>137</v>
      </c>
      <c r="D66" s="14" t="s">
        <v>28</v>
      </c>
      <c r="E66" s="14" t="s">
        <v>661</v>
      </c>
      <c r="F66" s="19" t="s">
        <v>83</v>
      </c>
      <c r="G66" s="13" t="s">
        <v>83</v>
      </c>
      <c r="H66" s="15">
        <v>1</v>
      </c>
      <c r="I66" s="7"/>
      <c r="J66" s="13" t="s">
        <v>29</v>
      </c>
      <c r="K66" s="14" t="s">
        <v>30</v>
      </c>
      <c r="L66" s="16" t="s">
        <v>19</v>
      </c>
      <c r="M66" s="14" t="s">
        <v>31</v>
      </c>
      <c r="N66" s="7"/>
      <c r="O66" s="14" t="s">
        <v>21</v>
      </c>
    </row>
    <row r="67" spans="1:15" x14ac:dyDescent="0.2">
      <c r="A67" s="13" t="s">
        <v>59</v>
      </c>
      <c r="B67" s="13">
        <v>2</v>
      </c>
      <c r="C67" s="18" t="s">
        <v>138</v>
      </c>
      <c r="D67" s="14" t="s">
        <v>28</v>
      </c>
      <c r="E67" s="14" t="s">
        <v>661</v>
      </c>
      <c r="F67" s="19" t="s">
        <v>83</v>
      </c>
      <c r="G67" s="13" t="s">
        <v>83</v>
      </c>
      <c r="H67" s="15">
        <v>1</v>
      </c>
      <c r="I67" s="7"/>
      <c r="J67" s="13" t="s">
        <v>29</v>
      </c>
      <c r="K67" s="14" t="s">
        <v>30</v>
      </c>
      <c r="L67" s="16" t="s">
        <v>19</v>
      </c>
      <c r="M67" s="14" t="s">
        <v>31</v>
      </c>
      <c r="N67" s="7"/>
      <c r="O67" s="14" t="s">
        <v>21</v>
      </c>
    </row>
    <row r="68" spans="1:15" x14ac:dyDescent="0.2">
      <c r="A68" s="13" t="s">
        <v>59</v>
      </c>
      <c r="B68" s="13">
        <v>2</v>
      </c>
      <c r="C68" s="18" t="s">
        <v>139</v>
      </c>
      <c r="D68" s="14" t="s">
        <v>28</v>
      </c>
      <c r="E68" s="14" t="s">
        <v>661</v>
      </c>
      <c r="F68" s="19" t="s">
        <v>140</v>
      </c>
      <c r="G68" s="13" t="s">
        <v>140</v>
      </c>
      <c r="H68" s="15">
        <v>1</v>
      </c>
      <c r="I68" s="7"/>
      <c r="J68" s="13" t="s">
        <v>29</v>
      </c>
      <c r="K68" s="14" t="s">
        <v>30</v>
      </c>
      <c r="L68" s="16" t="s">
        <v>19</v>
      </c>
      <c r="M68" s="14" t="s">
        <v>31</v>
      </c>
      <c r="N68" s="7"/>
      <c r="O68" s="14" t="s">
        <v>21</v>
      </c>
    </row>
    <row r="69" spans="1:15" x14ac:dyDescent="0.2">
      <c r="A69" s="13" t="s">
        <v>59</v>
      </c>
      <c r="B69" s="13">
        <v>2</v>
      </c>
      <c r="C69" s="18" t="s">
        <v>141</v>
      </c>
      <c r="D69" s="14" t="s">
        <v>28</v>
      </c>
      <c r="E69" s="14" t="s">
        <v>661</v>
      </c>
      <c r="F69" s="19" t="s">
        <v>142</v>
      </c>
      <c r="G69" s="13" t="s">
        <v>142</v>
      </c>
      <c r="H69" s="15">
        <v>1</v>
      </c>
      <c r="I69" s="7"/>
      <c r="J69" s="13" t="s">
        <v>29</v>
      </c>
      <c r="K69" s="14" t="s">
        <v>30</v>
      </c>
      <c r="L69" s="16" t="s">
        <v>19</v>
      </c>
      <c r="M69" s="14" t="s">
        <v>31</v>
      </c>
      <c r="N69" s="7"/>
      <c r="O69" s="14" t="s">
        <v>21</v>
      </c>
    </row>
    <row r="70" spans="1:15" x14ac:dyDescent="0.2">
      <c r="A70" s="13" t="s">
        <v>59</v>
      </c>
      <c r="B70" s="13">
        <v>2</v>
      </c>
      <c r="C70" s="18" t="s">
        <v>143</v>
      </c>
      <c r="D70" s="14" t="s">
        <v>28</v>
      </c>
      <c r="E70" s="14" t="s">
        <v>661</v>
      </c>
      <c r="F70" s="19" t="s">
        <v>142</v>
      </c>
      <c r="G70" s="13" t="s">
        <v>142</v>
      </c>
      <c r="H70" s="15">
        <v>1</v>
      </c>
      <c r="I70" s="7"/>
      <c r="J70" s="13" t="s">
        <v>29</v>
      </c>
      <c r="K70" s="14" t="s">
        <v>30</v>
      </c>
      <c r="L70" s="16" t="s">
        <v>19</v>
      </c>
      <c r="M70" s="14" t="s">
        <v>31</v>
      </c>
      <c r="N70" s="7"/>
      <c r="O70" s="14" t="s">
        <v>21</v>
      </c>
    </row>
    <row r="71" spans="1:15" x14ac:dyDescent="0.2">
      <c r="A71" s="13" t="s">
        <v>22</v>
      </c>
      <c r="B71" s="13">
        <v>3</v>
      </c>
      <c r="C71" s="18" t="s">
        <v>144</v>
      </c>
      <c r="D71" s="14" t="s">
        <v>28</v>
      </c>
      <c r="E71" s="14" t="s">
        <v>661</v>
      </c>
      <c r="F71" s="19" t="s">
        <v>87</v>
      </c>
      <c r="G71" s="13" t="s">
        <v>87</v>
      </c>
      <c r="H71" s="15">
        <v>0</v>
      </c>
      <c r="I71" s="7"/>
      <c r="J71" s="13" t="s">
        <v>29</v>
      </c>
      <c r="K71" s="14" t="s">
        <v>30</v>
      </c>
      <c r="L71" s="16" t="s">
        <v>19</v>
      </c>
      <c r="M71" s="14" t="s">
        <v>31</v>
      </c>
      <c r="N71" s="7"/>
      <c r="O71" s="14" t="s">
        <v>21</v>
      </c>
    </row>
    <row r="72" spans="1:15" x14ac:dyDescent="0.2">
      <c r="A72" s="13" t="s">
        <v>22</v>
      </c>
      <c r="B72" s="13">
        <v>2</v>
      </c>
      <c r="C72" s="18" t="s">
        <v>145</v>
      </c>
      <c r="D72" s="14" t="s">
        <v>28</v>
      </c>
      <c r="E72" s="14" t="s">
        <v>661</v>
      </c>
      <c r="F72" s="19" t="s">
        <v>100</v>
      </c>
      <c r="G72" s="13" t="s">
        <v>100</v>
      </c>
      <c r="H72" s="15">
        <v>0</v>
      </c>
      <c r="I72" s="7"/>
      <c r="J72" s="13" t="s">
        <v>29</v>
      </c>
      <c r="K72" s="14" t="s">
        <v>30</v>
      </c>
      <c r="L72" s="16" t="s">
        <v>19</v>
      </c>
      <c r="M72" s="14" t="s">
        <v>31</v>
      </c>
      <c r="N72" s="7"/>
      <c r="O72" s="14" t="s">
        <v>21</v>
      </c>
    </row>
    <row r="73" spans="1:15" x14ac:dyDescent="0.2">
      <c r="A73" s="13" t="s">
        <v>22</v>
      </c>
      <c r="B73" s="13">
        <v>2</v>
      </c>
      <c r="C73" s="18" t="s">
        <v>146</v>
      </c>
      <c r="D73" s="14" t="s">
        <v>28</v>
      </c>
      <c r="E73" s="14" t="s">
        <v>661</v>
      </c>
      <c r="F73" s="19" t="s">
        <v>147</v>
      </c>
      <c r="G73" s="13" t="s">
        <v>147</v>
      </c>
      <c r="H73" s="15">
        <v>0</v>
      </c>
      <c r="I73" s="7"/>
      <c r="J73" s="13" t="s">
        <v>29</v>
      </c>
      <c r="K73" s="14" t="s">
        <v>30</v>
      </c>
      <c r="L73" s="16" t="s">
        <v>19</v>
      </c>
      <c r="M73" s="14" t="s">
        <v>31</v>
      </c>
      <c r="N73" s="7"/>
      <c r="O73" s="14" t="s">
        <v>21</v>
      </c>
    </row>
    <row r="74" spans="1:15" x14ac:dyDescent="0.2">
      <c r="A74" s="13" t="s">
        <v>22</v>
      </c>
      <c r="B74" s="13">
        <v>2</v>
      </c>
      <c r="C74" s="18" t="s">
        <v>148</v>
      </c>
      <c r="D74" s="14" t="s">
        <v>28</v>
      </c>
      <c r="E74" s="14" t="s">
        <v>661</v>
      </c>
      <c r="F74" s="19" t="s">
        <v>147</v>
      </c>
      <c r="G74" s="13" t="s">
        <v>147</v>
      </c>
      <c r="H74" s="15">
        <v>0</v>
      </c>
      <c r="I74" s="7"/>
      <c r="J74" s="13" t="s">
        <v>29</v>
      </c>
      <c r="K74" s="14" t="s">
        <v>30</v>
      </c>
      <c r="L74" s="16" t="s">
        <v>19</v>
      </c>
      <c r="M74" s="14" t="s">
        <v>31</v>
      </c>
      <c r="N74" s="7"/>
      <c r="O74" s="14" t="s">
        <v>21</v>
      </c>
    </row>
    <row r="75" spans="1:15" x14ac:dyDescent="0.2">
      <c r="A75" s="13" t="s">
        <v>22</v>
      </c>
      <c r="B75" s="13">
        <v>2</v>
      </c>
      <c r="C75" s="18" t="s">
        <v>149</v>
      </c>
      <c r="D75" s="14" t="s">
        <v>28</v>
      </c>
      <c r="E75" s="14" t="s">
        <v>661</v>
      </c>
      <c r="F75" s="19" t="s">
        <v>150</v>
      </c>
      <c r="G75" s="13" t="s">
        <v>150</v>
      </c>
      <c r="H75" s="15">
        <v>0</v>
      </c>
      <c r="I75" s="7"/>
      <c r="J75" s="13" t="s">
        <v>29</v>
      </c>
      <c r="K75" s="14" t="s">
        <v>30</v>
      </c>
      <c r="L75" s="16" t="s">
        <v>19</v>
      </c>
      <c r="M75" s="14" t="s">
        <v>31</v>
      </c>
      <c r="N75" s="7"/>
      <c r="O75" s="14" t="s">
        <v>21</v>
      </c>
    </row>
    <row r="76" spans="1:15" x14ac:dyDescent="0.2">
      <c r="A76" s="13" t="s">
        <v>22</v>
      </c>
      <c r="B76" s="13">
        <v>1</v>
      </c>
      <c r="C76" s="18" t="s">
        <v>151</v>
      </c>
      <c r="D76" s="14" t="s">
        <v>28</v>
      </c>
      <c r="E76" s="14" t="s">
        <v>661</v>
      </c>
      <c r="F76" s="19" t="s">
        <v>25</v>
      </c>
      <c r="G76" s="13" t="s">
        <v>25</v>
      </c>
      <c r="H76" s="15">
        <v>0</v>
      </c>
      <c r="I76" s="7"/>
      <c r="J76" s="13" t="s">
        <v>29</v>
      </c>
      <c r="K76" s="14" t="s">
        <v>30</v>
      </c>
      <c r="L76" s="16" t="s">
        <v>19</v>
      </c>
      <c r="M76" s="14" t="s">
        <v>31</v>
      </c>
      <c r="N76" s="7"/>
      <c r="O76" s="14" t="s">
        <v>21</v>
      </c>
    </row>
    <row r="77" spans="1:15" x14ac:dyDescent="0.2">
      <c r="A77" s="13" t="s">
        <v>22</v>
      </c>
      <c r="B77" s="13">
        <v>2</v>
      </c>
      <c r="C77" s="18" t="s">
        <v>152</v>
      </c>
      <c r="D77" s="14" t="s">
        <v>28</v>
      </c>
      <c r="E77" s="14" t="s">
        <v>661</v>
      </c>
      <c r="F77" s="19" t="s">
        <v>116</v>
      </c>
      <c r="G77" s="13" t="s">
        <v>116</v>
      </c>
      <c r="H77" s="15">
        <v>0</v>
      </c>
      <c r="I77" s="7"/>
      <c r="J77" s="13" t="s">
        <v>29</v>
      </c>
      <c r="K77" s="14" t="s">
        <v>30</v>
      </c>
      <c r="L77" s="16" t="s">
        <v>19</v>
      </c>
      <c r="M77" s="14" t="s">
        <v>31</v>
      </c>
      <c r="N77" s="7"/>
      <c r="O77" s="14" t="s">
        <v>21</v>
      </c>
    </row>
    <row r="78" spans="1:15" x14ac:dyDescent="0.2">
      <c r="A78" s="13" t="s">
        <v>22</v>
      </c>
      <c r="B78" s="13">
        <v>2</v>
      </c>
      <c r="C78" s="18" t="s">
        <v>153</v>
      </c>
      <c r="D78" s="14" t="s">
        <v>28</v>
      </c>
      <c r="E78" s="14" t="str">
        <f ca="1">IF(RANDBETWEEN(0,1) = 0, "No", "Yes")</f>
        <v>Yes</v>
      </c>
      <c r="F78" s="19" t="s">
        <v>118</v>
      </c>
      <c r="G78" s="13" t="s">
        <v>118</v>
      </c>
      <c r="H78" s="15">
        <v>0</v>
      </c>
      <c r="I78" s="7"/>
      <c r="J78" s="13" t="s">
        <v>29</v>
      </c>
      <c r="K78" s="14" t="s">
        <v>30</v>
      </c>
      <c r="L78" s="16" t="s">
        <v>19</v>
      </c>
      <c r="M78" s="14" t="s">
        <v>31</v>
      </c>
      <c r="N78" s="7"/>
      <c r="O78" s="14" t="s">
        <v>21</v>
      </c>
    </row>
    <row r="79" spans="1:15" x14ac:dyDescent="0.2">
      <c r="A79" s="13" t="s">
        <v>22</v>
      </c>
      <c r="B79" s="13">
        <v>2</v>
      </c>
      <c r="C79" s="18" t="s">
        <v>154</v>
      </c>
      <c r="D79" s="14" t="s">
        <v>28</v>
      </c>
      <c r="E79" s="14" t="s">
        <v>661</v>
      </c>
      <c r="F79" s="19" t="s">
        <v>155</v>
      </c>
      <c r="G79" s="13" t="s">
        <v>155</v>
      </c>
      <c r="H79" s="15">
        <v>0</v>
      </c>
      <c r="I79" s="7"/>
      <c r="J79" s="13" t="s">
        <v>29</v>
      </c>
      <c r="K79" s="14" t="s">
        <v>30</v>
      </c>
      <c r="L79" s="16" t="s">
        <v>19</v>
      </c>
      <c r="M79" s="14" t="s">
        <v>31</v>
      </c>
      <c r="N79" s="7"/>
      <c r="O79" s="14" t="s">
        <v>21</v>
      </c>
    </row>
    <row r="80" spans="1:15" x14ac:dyDescent="0.2">
      <c r="A80" s="13" t="s">
        <v>22</v>
      </c>
      <c r="B80" s="13">
        <v>2</v>
      </c>
      <c r="C80" s="18" t="s">
        <v>156</v>
      </c>
      <c r="D80" s="14" t="s">
        <v>28</v>
      </c>
      <c r="E80" s="14" t="s">
        <v>661</v>
      </c>
      <c r="F80" s="19" t="s">
        <v>155</v>
      </c>
      <c r="G80" s="13" t="s">
        <v>155</v>
      </c>
      <c r="H80" s="15">
        <v>0</v>
      </c>
      <c r="I80" s="7"/>
      <c r="J80" s="13" t="s">
        <v>29</v>
      </c>
      <c r="K80" s="14" t="s">
        <v>30</v>
      </c>
      <c r="L80" s="16" t="s">
        <v>19</v>
      </c>
      <c r="M80" s="14" t="s">
        <v>31</v>
      </c>
      <c r="N80" s="7"/>
      <c r="O80" s="14" t="s">
        <v>21</v>
      </c>
    </row>
    <row r="81" spans="1:15" x14ac:dyDescent="0.2">
      <c r="A81" s="13" t="s">
        <v>22</v>
      </c>
      <c r="B81" s="13">
        <v>2</v>
      </c>
      <c r="C81" s="18" t="s">
        <v>157</v>
      </c>
      <c r="D81" s="14" t="s">
        <v>28</v>
      </c>
      <c r="E81" s="14" t="s">
        <v>661</v>
      </c>
      <c r="F81" s="19" t="s">
        <v>155</v>
      </c>
      <c r="G81" s="13" t="s">
        <v>155</v>
      </c>
      <c r="H81" s="15">
        <v>0</v>
      </c>
      <c r="I81" s="7"/>
      <c r="J81" s="13" t="s">
        <v>29</v>
      </c>
      <c r="K81" s="14" t="s">
        <v>30</v>
      </c>
      <c r="L81" s="16" t="s">
        <v>19</v>
      </c>
      <c r="M81" s="14" t="s">
        <v>31</v>
      </c>
      <c r="N81" s="7"/>
      <c r="O81" s="14" t="s">
        <v>21</v>
      </c>
    </row>
    <row r="82" spans="1:15" x14ac:dyDescent="0.2">
      <c r="A82" s="13" t="s">
        <v>22</v>
      </c>
      <c r="B82" s="13">
        <v>2</v>
      </c>
      <c r="C82" s="18" t="s">
        <v>158</v>
      </c>
      <c r="D82" s="14" t="s">
        <v>28</v>
      </c>
      <c r="E82" s="14" t="s">
        <v>661</v>
      </c>
      <c r="F82" s="19" t="s">
        <v>33</v>
      </c>
      <c r="G82" s="13" t="s">
        <v>33</v>
      </c>
      <c r="H82" s="15">
        <v>0</v>
      </c>
      <c r="I82" s="7"/>
      <c r="J82" s="13" t="s">
        <v>29</v>
      </c>
      <c r="K82" s="14" t="s">
        <v>30</v>
      </c>
      <c r="L82" s="16" t="s">
        <v>19</v>
      </c>
      <c r="M82" s="14" t="s">
        <v>31</v>
      </c>
      <c r="N82" s="7"/>
      <c r="O82" s="14" t="s">
        <v>21</v>
      </c>
    </row>
    <row r="83" spans="1:15" x14ac:dyDescent="0.2">
      <c r="A83" s="13" t="s">
        <v>22</v>
      </c>
      <c r="B83" s="13">
        <v>2</v>
      </c>
      <c r="C83" s="18" t="s">
        <v>159</v>
      </c>
      <c r="D83" s="14" t="s">
        <v>28</v>
      </c>
      <c r="E83" s="14" t="s">
        <v>661</v>
      </c>
      <c r="F83" s="19" t="s">
        <v>33</v>
      </c>
      <c r="G83" s="13" t="s">
        <v>33</v>
      </c>
      <c r="H83" s="15">
        <v>0</v>
      </c>
      <c r="I83" s="7"/>
      <c r="J83" s="13" t="s">
        <v>29</v>
      </c>
      <c r="K83" s="14" t="s">
        <v>30</v>
      </c>
      <c r="L83" s="16" t="s">
        <v>19</v>
      </c>
      <c r="M83" s="14" t="s">
        <v>31</v>
      </c>
      <c r="N83" s="7"/>
      <c r="O83" s="14" t="s">
        <v>21</v>
      </c>
    </row>
    <row r="84" spans="1:15" x14ac:dyDescent="0.2">
      <c r="A84" s="13" t="s">
        <v>22</v>
      </c>
      <c r="B84" s="13">
        <v>2</v>
      </c>
      <c r="C84" s="18" t="s">
        <v>160</v>
      </c>
      <c r="D84" s="14" t="s">
        <v>28</v>
      </c>
      <c r="E84" s="14" t="s">
        <v>661</v>
      </c>
      <c r="F84" s="19" t="s">
        <v>161</v>
      </c>
      <c r="G84" s="13" t="s">
        <v>161</v>
      </c>
      <c r="H84" s="15">
        <v>0</v>
      </c>
      <c r="I84" s="7"/>
      <c r="J84" s="13" t="s">
        <v>29</v>
      </c>
      <c r="K84" s="14" t="s">
        <v>30</v>
      </c>
      <c r="L84" s="16" t="s">
        <v>19</v>
      </c>
      <c r="M84" s="14" t="s">
        <v>31</v>
      </c>
      <c r="N84" s="7"/>
      <c r="O84" s="14" t="s">
        <v>21</v>
      </c>
    </row>
    <row r="85" spans="1:15" x14ac:dyDescent="0.2">
      <c r="A85" s="13" t="s">
        <v>22</v>
      </c>
      <c r="B85" s="13">
        <v>2</v>
      </c>
      <c r="C85" s="18" t="s">
        <v>162</v>
      </c>
      <c r="D85" s="14" t="s">
        <v>28</v>
      </c>
      <c r="E85" s="14" t="s">
        <v>661</v>
      </c>
      <c r="F85" s="19" t="s">
        <v>163</v>
      </c>
      <c r="G85" s="13" t="s">
        <v>163</v>
      </c>
      <c r="H85" s="15">
        <v>0</v>
      </c>
      <c r="I85" s="7"/>
      <c r="J85" s="13" t="s">
        <v>29</v>
      </c>
      <c r="K85" s="14" t="s">
        <v>30</v>
      </c>
      <c r="L85" s="16" t="s">
        <v>19</v>
      </c>
      <c r="M85" s="14" t="s">
        <v>31</v>
      </c>
      <c r="N85" s="7"/>
      <c r="O85" s="14" t="s">
        <v>21</v>
      </c>
    </row>
    <row r="86" spans="1:15" x14ac:dyDescent="0.2">
      <c r="A86" s="13" t="s">
        <v>22</v>
      </c>
      <c r="B86" s="13">
        <v>2</v>
      </c>
      <c r="C86" s="18" t="s">
        <v>164</v>
      </c>
      <c r="D86" s="14" t="s">
        <v>28</v>
      </c>
      <c r="E86" s="14" t="s">
        <v>661</v>
      </c>
      <c r="F86" s="19" t="s">
        <v>165</v>
      </c>
      <c r="G86" s="13" t="s">
        <v>165</v>
      </c>
      <c r="H86" s="15">
        <v>0</v>
      </c>
      <c r="I86" s="7"/>
      <c r="J86" s="13" t="s">
        <v>29</v>
      </c>
      <c r="K86" s="14" t="s">
        <v>30</v>
      </c>
      <c r="L86" s="16" t="s">
        <v>19</v>
      </c>
      <c r="M86" s="14" t="s">
        <v>31</v>
      </c>
      <c r="N86" s="7"/>
      <c r="O86" s="14" t="s">
        <v>21</v>
      </c>
    </row>
    <row r="87" spans="1:15" x14ac:dyDescent="0.2">
      <c r="A87" s="13" t="s">
        <v>22</v>
      </c>
      <c r="B87" s="13">
        <v>1</v>
      </c>
      <c r="C87" s="18" t="s">
        <v>166</v>
      </c>
      <c r="D87" s="14" t="s">
        <v>28</v>
      </c>
      <c r="E87" s="14" t="s">
        <v>661</v>
      </c>
      <c r="F87" s="19" t="s">
        <v>37</v>
      </c>
      <c r="G87" s="13" t="s">
        <v>37</v>
      </c>
      <c r="H87" s="15">
        <v>0</v>
      </c>
      <c r="I87" s="7"/>
      <c r="J87" s="13" t="s">
        <v>29</v>
      </c>
      <c r="K87" s="14" t="s">
        <v>30</v>
      </c>
      <c r="L87" s="16" t="s">
        <v>19</v>
      </c>
      <c r="M87" s="14" t="s">
        <v>31</v>
      </c>
      <c r="N87" s="7"/>
      <c r="O87" s="14" t="s">
        <v>21</v>
      </c>
    </row>
    <row r="88" spans="1:15" x14ac:dyDescent="0.2">
      <c r="A88" s="13" t="s">
        <v>22</v>
      </c>
      <c r="B88" s="13">
        <v>2</v>
      </c>
      <c r="C88" s="18" t="s">
        <v>167</v>
      </c>
      <c r="D88" s="14" t="s">
        <v>28</v>
      </c>
      <c r="E88" s="14" t="s">
        <v>661</v>
      </c>
      <c r="F88" s="19" t="s">
        <v>121</v>
      </c>
      <c r="G88" s="13" t="s">
        <v>121</v>
      </c>
      <c r="H88" s="15">
        <v>0</v>
      </c>
      <c r="I88" s="7"/>
      <c r="J88" s="13" t="s">
        <v>29</v>
      </c>
      <c r="K88" s="14" t="s">
        <v>30</v>
      </c>
      <c r="L88" s="16" t="s">
        <v>19</v>
      </c>
      <c r="M88" s="14" t="s">
        <v>31</v>
      </c>
      <c r="N88" s="7"/>
      <c r="O88" s="14" t="s">
        <v>21</v>
      </c>
    </row>
    <row r="89" spans="1:15" x14ac:dyDescent="0.2">
      <c r="A89" s="13" t="s">
        <v>22</v>
      </c>
      <c r="B89" s="13">
        <v>2</v>
      </c>
      <c r="C89" s="18" t="s">
        <v>168</v>
      </c>
      <c r="D89" s="14" t="s">
        <v>28</v>
      </c>
      <c r="E89" s="14" t="s">
        <v>661</v>
      </c>
      <c r="F89" s="19" t="s">
        <v>121</v>
      </c>
      <c r="G89" s="13" t="s">
        <v>121</v>
      </c>
      <c r="H89" s="15">
        <v>0</v>
      </c>
      <c r="I89" s="7"/>
      <c r="J89" s="13" t="s">
        <v>29</v>
      </c>
      <c r="K89" s="14" t="s">
        <v>30</v>
      </c>
      <c r="L89" s="16" t="s">
        <v>19</v>
      </c>
      <c r="M89" s="14" t="s">
        <v>31</v>
      </c>
      <c r="N89" s="7"/>
      <c r="O89" s="14" t="s">
        <v>21</v>
      </c>
    </row>
    <row r="90" spans="1:15" x14ac:dyDescent="0.2">
      <c r="A90" s="13" t="s">
        <v>22</v>
      </c>
      <c r="B90" s="13">
        <v>3</v>
      </c>
      <c r="C90" s="18" t="s">
        <v>169</v>
      </c>
      <c r="D90" s="14" t="s">
        <v>28</v>
      </c>
      <c r="E90" s="14" t="s">
        <v>661</v>
      </c>
      <c r="F90" s="19" t="s">
        <v>170</v>
      </c>
      <c r="G90" s="13" t="s">
        <v>170</v>
      </c>
      <c r="H90" s="15">
        <v>0</v>
      </c>
      <c r="I90" s="7"/>
      <c r="J90" s="13" t="s">
        <v>29</v>
      </c>
      <c r="K90" s="14" t="s">
        <v>30</v>
      </c>
      <c r="L90" s="16" t="s">
        <v>19</v>
      </c>
      <c r="M90" s="14" t="s">
        <v>31</v>
      </c>
      <c r="N90" s="7"/>
      <c r="O90" s="14" t="s">
        <v>21</v>
      </c>
    </row>
    <row r="91" spans="1:15" ht="25.5" x14ac:dyDescent="0.2">
      <c r="A91" s="13" t="s">
        <v>22</v>
      </c>
      <c r="B91" s="13">
        <v>1</v>
      </c>
      <c r="C91" s="18" t="s">
        <v>171</v>
      </c>
      <c r="D91" s="14" t="s">
        <v>28</v>
      </c>
      <c r="E91" s="14" t="s">
        <v>661</v>
      </c>
      <c r="F91" s="19" t="s">
        <v>48</v>
      </c>
      <c r="G91" s="13" t="s">
        <v>48</v>
      </c>
      <c r="H91" s="15">
        <v>0</v>
      </c>
      <c r="I91" s="7"/>
      <c r="J91" s="13" t="s">
        <v>29</v>
      </c>
      <c r="K91" s="14" t="s">
        <v>30</v>
      </c>
      <c r="L91" s="16" t="s">
        <v>19</v>
      </c>
      <c r="M91" s="14" t="s">
        <v>31</v>
      </c>
      <c r="N91" s="7"/>
      <c r="O91" s="14" t="s">
        <v>21</v>
      </c>
    </row>
    <row r="92" spans="1:15" x14ac:dyDescent="0.2">
      <c r="A92" s="9" t="s">
        <v>14</v>
      </c>
      <c r="B92" s="4"/>
      <c r="C92" s="9" t="s">
        <v>172</v>
      </c>
      <c r="D92" s="10" t="s">
        <v>173</v>
      </c>
      <c r="E92" s="10"/>
      <c r="F92" s="10" t="s">
        <v>174</v>
      </c>
      <c r="G92" s="9" t="s">
        <v>43</v>
      </c>
      <c r="H92" s="11">
        <v>0</v>
      </c>
      <c r="I92" s="7"/>
      <c r="J92" s="4"/>
      <c r="K92" s="7"/>
      <c r="L92" s="12" t="s">
        <v>19</v>
      </c>
      <c r="M92" s="10" t="s">
        <v>20</v>
      </c>
      <c r="N92" s="7"/>
      <c r="O92" s="10" t="s">
        <v>21</v>
      </c>
    </row>
    <row r="93" spans="1:15" x14ac:dyDescent="0.2">
      <c r="A93" s="13" t="s">
        <v>59</v>
      </c>
      <c r="B93" s="13">
        <v>2</v>
      </c>
      <c r="C93" s="18" t="s">
        <v>175</v>
      </c>
      <c r="D93" s="14" t="s">
        <v>28</v>
      </c>
      <c r="E93" s="14" t="s">
        <v>661</v>
      </c>
      <c r="F93" s="19" t="s">
        <v>174</v>
      </c>
      <c r="G93" s="13" t="s">
        <v>174</v>
      </c>
      <c r="H93" s="15">
        <v>1</v>
      </c>
      <c r="I93" s="7"/>
      <c r="J93" s="13" t="s">
        <v>44</v>
      </c>
      <c r="K93" s="14" t="s">
        <v>45</v>
      </c>
      <c r="L93" s="16" t="s">
        <v>19</v>
      </c>
      <c r="M93" s="14" t="s">
        <v>31</v>
      </c>
      <c r="N93" s="7"/>
      <c r="O93" s="14" t="s">
        <v>21</v>
      </c>
    </row>
    <row r="94" spans="1:15" x14ac:dyDescent="0.2">
      <c r="A94" s="13" t="s">
        <v>59</v>
      </c>
      <c r="B94" s="13">
        <v>2</v>
      </c>
      <c r="C94" s="18" t="s">
        <v>176</v>
      </c>
      <c r="D94" s="14" t="s">
        <v>28</v>
      </c>
      <c r="E94" s="14" t="s">
        <v>661</v>
      </c>
      <c r="F94" s="19" t="s">
        <v>174</v>
      </c>
      <c r="G94" s="13" t="s">
        <v>174</v>
      </c>
      <c r="H94" s="15">
        <v>1</v>
      </c>
      <c r="I94" s="7"/>
      <c r="J94" s="13" t="s">
        <v>44</v>
      </c>
      <c r="K94" s="14" t="s">
        <v>45</v>
      </c>
      <c r="L94" s="16" t="s">
        <v>19</v>
      </c>
      <c r="M94" s="14" t="s">
        <v>31</v>
      </c>
      <c r="N94" s="7"/>
      <c r="O94" s="14" t="s">
        <v>21</v>
      </c>
    </row>
    <row r="95" spans="1:15" x14ac:dyDescent="0.2">
      <c r="A95" s="13" t="s">
        <v>59</v>
      </c>
      <c r="B95" s="13">
        <v>2</v>
      </c>
      <c r="C95" s="18" t="s">
        <v>177</v>
      </c>
      <c r="D95" s="14" t="s">
        <v>28</v>
      </c>
      <c r="E95" s="14" t="s">
        <v>661</v>
      </c>
      <c r="F95" s="19" t="s">
        <v>174</v>
      </c>
      <c r="G95" s="13" t="s">
        <v>174</v>
      </c>
      <c r="H95" s="15">
        <v>1</v>
      </c>
      <c r="I95" s="7"/>
      <c r="J95" s="13" t="s">
        <v>44</v>
      </c>
      <c r="K95" s="14" t="s">
        <v>45</v>
      </c>
      <c r="L95" s="16" t="s">
        <v>19</v>
      </c>
      <c r="M95" s="14" t="s">
        <v>31</v>
      </c>
      <c r="N95" s="7"/>
      <c r="O95" s="14" t="s">
        <v>21</v>
      </c>
    </row>
    <row r="96" spans="1:15" x14ac:dyDescent="0.2">
      <c r="A96" s="13" t="s">
        <v>59</v>
      </c>
      <c r="B96" s="13">
        <v>2</v>
      </c>
      <c r="C96" s="18" t="s">
        <v>178</v>
      </c>
      <c r="D96" s="14" t="s">
        <v>28</v>
      </c>
      <c r="E96" s="14" t="s">
        <v>661</v>
      </c>
      <c r="F96" s="19" t="s">
        <v>72</v>
      </c>
      <c r="G96" s="13" t="s">
        <v>72</v>
      </c>
      <c r="H96" s="15">
        <v>1</v>
      </c>
      <c r="I96" s="7"/>
      <c r="J96" s="13" t="s">
        <v>44</v>
      </c>
      <c r="K96" s="14" t="s">
        <v>45</v>
      </c>
      <c r="L96" s="16" t="s">
        <v>19</v>
      </c>
      <c r="M96" s="14" t="s">
        <v>31</v>
      </c>
      <c r="N96" s="7"/>
      <c r="O96" s="14" t="s">
        <v>21</v>
      </c>
    </row>
    <row r="97" spans="1:15" x14ac:dyDescent="0.2">
      <c r="A97" s="13" t="s">
        <v>59</v>
      </c>
      <c r="B97" s="13">
        <v>2</v>
      </c>
      <c r="C97" s="18" t="s">
        <v>179</v>
      </c>
      <c r="D97" s="14" t="s">
        <v>28</v>
      </c>
      <c r="E97" s="14" t="s">
        <v>661</v>
      </c>
      <c r="F97" s="19" t="s">
        <v>180</v>
      </c>
      <c r="G97" s="13" t="s">
        <v>180</v>
      </c>
      <c r="H97" s="15">
        <v>1</v>
      </c>
      <c r="I97" s="7"/>
      <c r="J97" s="13" t="s">
        <v>44</v>
      </c>
      <c r="K97" s="14" t="s">
        <v>45</v>
      </c>
      <c r="L97" s="16" t="s">
        <v>19</v>
      </c>
      <c r="M97" s="14" t="s">
        <v>31</v>
      </c>
      <c r="N97" s="7"/>
      <c r="O97" s="14" t="s">
        <v>21</v>
      </c>
    </row>
    <row r="98" spans="1:15" x14ac:dyDescent="0.2">
      <c r="A98" s="13" t="s">
        <v>59</v>
      </c>
      <c r="B98" s="13">
        <v>2</v>
      </c>
      <c r="C98" s="18" t="s">
        <v>181</v>
      </c>
      <c r="D98" s="14" t="s">
        <v>28</v>
      </c>
      <c r="E98" s="14" t="s">
        <v>661</v>
      </c>
      <c r="F98" s="19" t="s">
        <v>80</v>
      </c>
      <c r="G98" s="13" t="s">
        <v>80</v>
      </c>
      <c r="H98" s="15">
        <v>1</v>
      </c>
      <c r="I98" s="7"/>
      <c r="J98" s="13" t="s">
        <v>44</v>
      </c>
      <c r="K98" s="14" t="s">
        <v>45</v>
      </c>
      <c r="L98" s="16" t="s">
        <v>19</v>
      </c>
      <c r="M98" s="14" t="s">
        <v>31</v>
      </c>
      <c r="N98" s="7"/>
      <c r="O98" s="14" t="s">
        <v>21</v>
      </c>
    </row>
    <row r="99" spans="1:15" x14ac:dyDescent="0.2">
      <c r="A99" s="13" t="s">
        <v>59</v>
      </c>
      <c r="B99" s="13">
        <v>2</v>
      </c>
      <c r="C99" s="18" t="s">
        <v>182</v>
      </c>
      <c r="D99" s="14" t="s">
        <v>28</v>
      </c>
      <c r="E99" s="14" t="s">
        <v>661</v>
      </c>
      <c r="F99" s="19" t="s">
        <v>140</v>
      </c>
      <c r="G99" s="13" t="s">
        <v>140</v>
      </c>
      <c r="H99" s="15">
        <v>1</v>
      </c>
      <c r="I99" s="7"/>
      <c r="J99" s="13" t="s">
        <v>44</v>
      </c>
      <c r="K99" s="14" t="s">
        <v>45</v>
      </c>
      <c r="L99" s="16" t="s">
        <v>19</v>
      </c>
      <c r="M99" s="14" t="s">
        <v>31</v>
      </c>
      <c r="N99" s="7"/>
      <c r="O99" s="14" t="s">
        <v>21</v>
      </c>
    </row>
    <row r="100" spans="1:15" x14ac:dyDescent="0.2">
      <c r="A100" s="13" t="s">
        <v>59</v>
      </c>
      <c r="B100" s="13">
        <v>2</v>
      </c>
      <c r="C100" s="18" t="s">
        <v>183</v>
      </c>
      <c r="D100" s="14" t="s">
        <v>28</v>
      </c>
      <c r="E100" s="14" t="s">
        <v>661</v>
      </c>
      <c r="F100" s="19" t="s">
        <v>140</v>
      </c>
      <c r="G100" s="13" t="s">
        <v>140</v>
      </c>
      <c r="H100" s="15">
        <v>1</v>
      </c>
      <c r="I100" s="7"/>
      <c r="J100" s="13" t="s">
        <v>44</v>
      </c>
      <c r="K100" s="14" t="s">
        <v>45</v>
      </c>
      <c r="L100" s="16" t="s">
        <v>19</v>
      </c>
      <c r="M100" s="14" t="s">
        <v>31</v>
      </c>
      <c r="N100" s="7"/>
      <c r="O100" s="14" t="s">
        <v>21</v>
      </c>
    </row>
    <row r="101" spans="1:15" x14ac:dyDescent="0.2">
      <c r="A101" s="13" t="s">
        <v>22</v>
      </c>
      <c r="B101" s="13">
        <v>2</v>
      </c>
      <c r="C101" s="18" t="s">
        <v>184</v>
      </c>
      <c r="D101" s="14" t="s">
        <v>28</v>
      </c>
      <c r="E101" s="14" t="s">
        <v>661</v>
      </c>
      <c r="F101" s="19" t="s">
        <v>85</v>
      </c>
      <c r="G101" s="13" t="s">
        <v>85</v>
      </c>
      <c r="H101" s="15">
        <v>0</v>
      </c>
      <c r="I101" s="7"/>
      <c r="J101" s="13" t="s">
        <v>44</v>
      </c>
      <c r="K101" s="14" t="s">
        <v>45</v>
      </c>
      <c r="L101" s="16" t="s">
        <v>19</v>
      </c>
      <c r="M101" s="14" t="s">
        <v>31</v>
      </c>
      <c r="N101" s="7"/>
      <c r="O101" s="14" t="s">
        <v>21</v>
      </c>
    </row>
    <row r="102" spans="1:15" x14ac:dyDescent="0.2">
      <c r="A102" s="13" t="s">
        <v>22</v>
      </c>
      <c r="B102" s="13">
        <v>2</v>
      </c>
      <c r="C102" s="18" t="s">
        <v>185</v>
      </c>
      <c r="D102" s="14" t="s">
        <v>28</v>
      </c>
      <c r="E102" s="14" t="s">
        <v>661</v>
      </c>
      <c r="F102" s="19" t="s">
        <v>186</v>
      </c>
      <c r="G102" s="13" t="s">
        <v>186</v>
      </c>
      <c r="H102" s="15">
        <v>0</v>
      </c>
      <c r="I102" s="7"/>
      <c r="J102" s="13" t="s">
        <v>44</v>
      </c>
      <c r="K102" s="14" t="s">
        <v>45</v>
      </c>
      <c r="L102" s="16" t="s">
        <v>19</v>
      </c>
      <c r="M102" s="14" t="s">
        <v>31</v>
      </c>
      <c r="N102" s="7"/>
      <c r="O102" s="14" t="s">
        <v>21</v>
      </c>
    </row>
    <row r="103" spans="1:15" x14ac:dyDescent="0.2">
      <c r="A103" s="13" t="s">
        <v>22</v>
      </c>
      <c r="B103" s="13">
        <v>2</v>
      </c>
      <c r="C103" s="18" t="s">
        <v>187</v>
      </c>
      <c r="D103" s="14" t="s">
        <v>28</v>
      </c>
      <c r="E103" s="14" t="s">
        <v>661</v>
      </c>
      <c r="F103" s="19" t="s">
        <v>188</v>
      </c>
      <c r="G103" s="13" t="s">
        <v>188</v>
      </c>
      <c r="H103" s="15">
        <v>0</v>
      </c>
      <c r="I103" s="7"/>
      <c r="J103" s="13" t="s">
        <v>44</v>
      </c>
      <c r="K103" s="14" t="s">
        <v>45</v>
      </c>
      <c r="L103" s="16" t="s">
        <v>19</v>
      </c>
      <c r="M103" s="14" t="s">
        <v>31</v>
      </c>
      <c r="N103" s="7"/>
      <c r="O103" s="14" t="s">
        <v>21</v>
      </c>
    </row>
    <row r="104" spans="1:15" x14ac:dyDescent="0.2">
      <c r="A104" s="13" t="s">
        <v>22</v>
      </c>
      <c r="B104" s="13">
        <v>2</v>
      </c>
      <c r="C104" s="18" t="s">
        <v>189</v>
      </c>
      <c r="D104" s="14" t="s">
        <v>28</v>
      </c>
      <c r="E104" s="14" t="s">
        <v>661</v>
      </c>
      <c r="F104" s="19" t="s">
        <v>190</v>
      </c>
      <c r="G104" s="13" t="s">
        <v>190</v>
      </c>
      <c r="H104" s="15">
        <v>0</v>
      </c>
      <c r="I104" s="7"/>
      <c r="J104" s="13" t="s">
        <v>44</v>
      </c>
      <c r="K104" s="14" t="s">
        <v>45</v>
      </c>
      <c r="L104" s="16" t="s">
        <v>19</v>
      </c>
      <c r="M104" s="14" t="s">
        <v>31</v>
      </c>
      <c r="N104" s="7"/>
      <c r="O104" s="14" t="s">
        <v>21</v>
      </c>
    </row>
    <row r="105" spans="1:15" x14ac:dyDescent="0.2">
      <c r="A105" s="13" t="s">
        <v>22</v>
      </c>
      <c r="B105" s="13">
        <v>2</v>
      </c>
      <c r="C105" s="18" t="s">
        <v>191</v>
      </c>
      <c r="D105" s="14" t="s">
        <v>28</v>
      </c>
      <c r="E105" s="14" t="s">
        <v>661</v>
      </c>
      <c r="F105" s="19" t="s">
        <v>97</v>
      </c>
      <c r="G105" s="13" t="s">
        <v>97</v>
      </c>
      <c r="H105" s="15">
        <v>0</v>
      </c>
      <c r="I105" s="7"/>
      <c r="J105" s="13" t="s">
        <v>44</v>
      </c>
      <c r="K105" s="14" t="s">
        <v>45</v>
      </c>
      <c r="L105" s="16" t="s">
        <v>19</v>
      </c>
      <c r="M105" s="14" t="s">
        <v>31</v>
      </c>
      <c r="N105" s="7"/>
      <c r="O105" s="14" t="s">
        <v>21</v>
      </c>
    </row>
    <row r="106" spans="1:15" x14ac:dyDescent="0.2">
      <c r="A106" s="13" t="s">
        <v>22</v>
      </c>
      <c r="B106" s="13">
        <v>2</v>
      </c>
      <c r="C106" s="18" t="s">
        <v>192</v>
      </c>
      <c r="D106" s="14" t="s">
        <v>28</v>
      </c>
      <c r="E106" s="14" t="str">
        <f ca="1">IF(RANDBETWEEN(0,1) = 0, "No", "Yes")</f>
        <v>Yes</v>
      </c>
      <c r="F106" s="19" t="s">
        <v>100</v>
      </c>
      <c r="G106" s="13" t="s">
        <v>100</v>
      </c>
      <c r="H106" s="15">
        <v>0</v>
      </c>
      <c r="I106" s="7"/>
      <c r="J106" s="13" t="s">
        <v>44</v>
      </c>
      <c r="K106" s="14" t="s">
        <v>45</v>
      </c>
      <c r="L106" s="16" t="s">
        <v>19</v>
      </c>
      <c r="M106" s="14" t="s">
        <v>31</v>
      </c>
      <c r="N106" s="7"/>
      <c r="O106" s="14" t="s">
        <v>21</v>
      </c>
    </row>
    <row r="107" spans="1:15" x14ac:dyDescent="0.2">
      <c r="A107" s="13" t="s">
        <v>22</v>
      </c>
      <c r="B107" s="13">
        <v>2</v>
      </c>
      <c r="C107" s="18" t="s">
        <v>193</v>
      </c>
      <c r="D107" s="14" t="s">
        <v>28</v>
      </c>
      <c r="E107" s="14" t="s">
        <v>661</v>
      </c>
      <c r="F107" s="19" t="s">
        <v>102</v>
      </c>
      <c r="G107" s="13" t="s">
        <v>102</v>
      </c>
      <c r="H107" s="15">
        <v>0</v>
      </c>
      <c r="I107" s="7"/>
      <c r="J107" s="13" t="s">
        <v>44</v>
      </c>
      <c r="K107" s="14" t="s">
        <v>45</v>
      </c>
      <c r="L107" s="16" t="s">
        <v>19</v>
      </c>
      <c r="M107" s="14" t="s">
        <v>31</v>
      </c>
      <c r="N107" s="7"/>
      <c r="O107" s="14" t="s">
        <v>21</v>
      </c>
    </row>
    <row r="108" spans="1:15" x14ac:dyDescent="0.2">
      <c r="A108" s="13" t="s">
        <v>22</v>
      </c>
      <c r="B108" s="13">
        <v>2</v>
      </c>
      <c r="C108" s="18" t="s">
        <v>194</v>
      </c>
      <c r="D108" s="14" t="s">
        <v>28</v>
      </c>
      <c r="E108" s="14" t="s">
        <v>661</v>
      </c>
      <c r="F108" s="19" t="s">
        <v>147</v>
      </c>
      <c r="G108" s="13" t="s">
        <v>147</v>
      </c>
      <c r="H108" s="15">
        <v>0</v>
      </c>
      <c r="I108" s="7"/>
      <c r="J108" s="13" t="s">
        <v>44</v>
      </c>
      <c r="K108" s="14" t="s">
        <v>45</v>
      </c>
      <c r="L108" s="16" t="s">
        <v>19</v>
      </c>
      <c r="M108" s="14" t="s">
        <v>31</v>
      </c>
      <c r="N108" s="7"/>
      <c r="O108" s="14" t="s">
        <v>21</v>
      </c>
    </row>
    <row r="109" spans="1:15" x14ac:dyDescent="0.2">
      <c r="A109" s="13" t="s">
        <v>22</v>
      </c>
      <c r="B109" s="13">
        <v>2</v>
      </c>
      <c r="C109" s="18" t="s">
        <v>195</v>
      </c>
      <c r="D109" s="14" t="s">
        <v>28</v>
      </c>
      <c r="E109" s="14" t="s">
        <v>661</v>
      </c>
      <c r="F109" s="19" t="s">
        <v>196</v>
      </c>
      <c r="G109" s="13" t="s">
        <v>196</v>
      </c>
      <c r="H109" s="15">
        <v>0</v>
      </c>
      <c r="I109" s="7"/>
      <c r="J109" s="13" t="s">
        <v>44</v>
      </c>
      <c r="K109" s="14" t="s">
        <v>45</v>
      </c>
      <c r="L109" s="16" t="s">
        <v>19</v>
      </c>
      <c r="M109" s="14" t="s">
        <v>31</v>
      </c>
      <c r="N109" s="7"/>
      <c r="O109" s="14" t="s">
        <v>21</v>
      </c>
    </row>
    <row r="110" spans="1:15" x14ac:dyDescent="0.2">
      <c r="A110" s="13" t="s">
        <v>22</v>
      </c>
      <c r="B110" s="13">
        <v>2</v>
      </c>
      <c r="C110" s="18" t="s">
        <v>197</v>
      </c>
      <c r="D110" s="14" t="s">
        <v>28</v>
      </c>
      <c r="E110" s="14" t="str">
        <f ca="1">IF(RANDBETWEEN(0,1) = 1, "Yes", "No")</f>
        <v>No</v>
      </c>
      <c r="F110" s="19" t="s">
        <v>198</v>
      </c>
      <c r="G110" s="13" t="s">
        <v>198</v>
      </c>
      <c r="H110" s="15">
        <v>0</v>
      </c>
      <c r="I110" s="7"/>
      <c r="J110" s="13" t="s">
        <v>44</v>
      </c>
      <c r="K110" s="14" t="s">
        <v>45</v>
      </c>
      <c r="L110" s="16" t="s">
        <v>19</v>
      </c>
      <c r="M110" s="14" t="s">
        <v>31</v>
      </c>
      <c r="N110" s="7"/>
      <c r="O110" s="14" t="s">
        <v>21</v>
      </c>
    </row>
    <row r="111" spans="1:15" x14ac:dyDescent="0.2">
      <c r="A111" s="13" t="s">
        <v>22</v>
      </c>
      <c r="B111" s="13">
        <v>2</v>
      </c>
      <c r="C111" s="18" t="s">
        <v>199</v>
      </c>
      <c r="D111" s="14" t="s">
        <v>28</v>
      </c>
      <c r="E111" s="14" t="s">
        <v>661</v>
      </c>
      <c r="F111" s="19" t="s">
        <v>200</v>
      </c>
      <c r="G111" s="13" t="s">
        <v>200</v>
      </c>
      <c r="H111" s="15">
        <v>0</v>
      </c>
      <c r="I111" s="7"/>
      <c r="J111" s="13" t="s">
        <v>44</v>
      </c>
      <c r="K111" s="14" t="s">
        <v>45</v>
      </c>
      <c r="L111" s="16" t="s">
        <v>19</v>
      </c>
      <c r="M111" s="14" t="s">
        <v>31</v>
      </c>
      <c r="N111" s="7"/>
      <c r="O111" s="14" t="s">
        <v>21</v>
      </c>
    </row>
    <row r="112" spans="1:15" x14ac:dyDescent="0.2">
      <c r="A112" s="13" t="s">
        <v>22</v>
      </c>
      <c r="B112" s="13">
        <v>2</v>
      </c>
      <c r="C112" s="18" t="s">
        <v>201</v>
      </c>
      <c r="D112" s="14" t="s">
        <v>28</v>
      </c>
      <c r="E112" s="14" t="s">
        <v>661</v>
      </c>
      <c r="F112" s="19" t="s">
        <v>111</v>
      </c>
      <c r="G112" s="13" t="s">
        <v>111</v>
      </c>
      <c r="H112" s="15">
        <v>0</v>
      </c>
      <c r="I112" s="7"/>
      <c r="J112" s="13" t="s">
        <v>44</v>
      </c>
      <c r="K112" s="14" t="s">
        <v>45</v>
      </c>
      <c r="L112" s="16" t="s">
        <v>19</v>
      </c>
      <c r="M112" s="14" t="s">
        <v>31</v>
      </c>
      <c r="N112" s="7"/>
      <c r="O112" s="14" t="s">
        <v>21</v>
      </c>
    </row>
    <row r="113" spans="1:15" x14ac:dyDescent="0.2">
      <c r="A113" s="13" t="s">
        <v>22</v>
      </c>
      <c r="B113" s="13">
        <v>2</v>
      </c>
      <c r="C113" s="18" t="s">
        <v>202</v>
      </c>
      <c r="D113" s="14" t="s">
        <v>28</v>
      </c>
      <c r="E113" s="14" t="s">
        <v>661</v>
      </c>
      <c r="F113" s="19" t="s">
        <v>25</v>
      </c>
      <c r="G113" s="13" t="s">
        <v>25</v>
      </c>
      <c r="H113" s="15">
        <v>0</v>
      </c>
      <c r="I113" s="7"/>
      <c r="J113" s="13" t="s">
        <v>44</v>
      </c>
      <c r="K113" s="14" t="s">
        <v>45</v>
      </c>
      <c r="L113" s="16" t="s">
        <v>19</v>
      </c>
      <c r="M113" s="14" t="s">
        <v>31</v>
      </c>
      <c r="N113" s="7"/>
      <c r="O113" s="14" t="s">
        <v>21</v>
      </c>
    </row>
    <row r="114" spans="1:15" x14ac:dyDescent="0.2">
      <c r="A114" s="13" t="s">
        <v>22</v>
      </c>
      <c r="B114" s="13">
        <v>2</v>
      </c>
      <c r="C114" s="18" t="s">
        <v>203</v>
      </c>
      <c r="D114" s="14" t="s">
        <v>28</v>
      </c>
      <c r="E114" s="14" t="s">
        <v>661</v>
      </c>
      <c r="F114" s="19" t="s">
        <v>116</v>
      </c>
      <c r="G114" s="13" t="s">
        <v>116</v>
      </c>
      <c r="H114" s="15">
        <v>0</v>
      </c>
      <c r="I114" s="7"/>
      <c r="J114" s="13" t="s">
        <v>44</v>
      </c>
      <c r="K114" s="14" t="s">
        <v>45</v>
      </c>
      <c r="L114" s="16" t="s">
        <v>19</v>
      </c>
      <c r="M114" s="14" t="s">
        <v>31</v>
      </c>
      <c r="N114" s="7"/>
      <c r="O114" s="14" t="s">
        <v>21</v>
      </c>
    </row>
    <row r="115" spans="1:15" x14ac:dyDescent="0.2">
      <c r="A115" s="13" t="s">
        <v>22</v>
      </c>
      <c r="B115" s="13">
        <v>2</v>
      </c>
      <c r="C115" s="18" t="s">
        <v>204</v>
      </c>
      <c r="D115" s="14" t="s">
        <v>28</v>
      </c>
      <c r="E115" s="14" t="s">
        <v>661</v>
      </c>
      <c r="F115" s="19" t="s">
        <v>205</v>
      </c>
      <c r="G115" s="13" t="s">
        <v>205</v>
      </c>
      <c r="H115" s="15">
        <v>0</v>
      </c>
      <c r="I115" s="7"/>
      <c r="J115" s="13" t="s">
        <v>44</v>
      </c>
      <c r="K115" s="14" t="s">
        <v>45</v>
      </c>
      <c r="L115" s="16" t="s">
        <v>19</v>
      </c>
      <c r="M115" s="14" t="s">
        <v>31</v>
      </c>
      <c r="N115" s="7"/>
      <c r="O115" s="14" t="s">
        <v>21</v>
      </c>
    </row>
    <row r="116" spans="1:15" x14ac:dyDescent="0.2">
      <c r="A116" s="13" t="s">
        <v>22</v>
      </c>
      <c r="B116" s="13">
        <v>2</v>
      </c>
      <c r="C116" s="18" t="s">
        <v>206</v>
      </c>
      <c r="D116" s="14" t="s">
        <v>28</v>
      </c>
      <c r="E116" s="14" t="s">
        <v>661</v>
      </c>
      <c r="F116" s="19" t="s">
        <v>205</v>
      </c>
      <c r="G116" s="13" t="s">
        <v>205</v>
      </c>
      <c r="H116" s="15">
        <v>0</v>
      </c>
      <c r="I116" s="7"/>
      <c r="J116" s="13" t="s">
        <v>44</v>
      </c>
      <c r="K116" s="14" t="s">
        <v>45</v>
      </c>
      <c r="L116" s="16" t="s">
        <v>19</v>
      </c>
      <c r="M116" s="14" t="s">
        <v>31</v>
      </c>
      <c r="N116" s="7"/>
      <c r="O116" s="14" t="s">
        <v>21</v>
      </c>
    </row>
    <row r="117" spans="1:15" x14ac:dyDescent="0.2">
      <c r="A117" s="13" t="s">
        <v>22</v>
      </c>
      <c r="B117" s="13">
        <v>2</v>
      </c>
      <c r="C117" s="18" t="s">
        <v>207</v>
      </c>
      <c r="D117" s="14" t="s">
        <v>28</v>
      </c>
      <c r="E117" s="14" t="s">
        <v>661</v>
      </c>
      <c r="F117" s="19" t="s">
        <v>205</v>
      </c>
      <c r="G117" s="13" t="s">
        <v>205</v>
      </c>
      <c r="H117" s="15">
        <v>0</v>
      </c>
      <c r="I117" s="7"/>
      <c r="J117" s="13" t="s">
        <v>44</v>
      </c>
      <c r="K117" s="14" t="s">
        <v>45</v>
      </c>
      <c r="L117" s="16" t="s">
        <v>19</v>
      </c>
      <c r="M117" s="14" t="s">
        <v>31</v>
      </c>
      <c r="N117" s="7"/>
      <c r="O117" s="14" t="s">
        <v>21</v>
      </c>
    </row>
    <row r="118" spans="1:15" x14ac:dyDescent="0.2">
      <c r="A118" s="13" t="s">
        <v>22</v>
      </c>
      <c r="B118" s="13">
        <v>2</v>
      </c>
      <c r="C118" s="18" t="s">
        <v>208</v>
      </c>
      <c r="D118" s="14" t="s">
        <v>28</v>
      </c>
      <c r="E118" s="14" t="s">
        <v>661</v>
      </c>
      <c r="F118" s="19" t="s">
        <v>205</v>
      </c>
      <c r="G118" s="13" t="s">
        <v>205</v>
      </c>
      <c r="H118" s="15">
        <v>0</v>
      </c>
      <c r="I118" s="7"/>
      <c r="J118" s="13" t="s">
        <v>44</v>
      </c>
      <c r="K118" s="14" t="s">
        <v>45</v>
      </c>
      <c r="L118" s="16" t="s">
        <v>19</v>
      </c>
      <c r="M118" s="14" t="s">
        <v>31</v>
      </c>
      <c r="N118" s="7"/>
      <c r="O118" s="14" t="s">
        <v>21</v>
      </c>
    </row>
    <row r="119" spans="1:15" x14ac:dyDescent="0.2">
      <c r="A119" s="13" t="s">
        <v>22</v>
      </c>
      <c r="B119" s="13">
        <v>2</v>
      </c>
      <c r="C119" s="18" t="s">
        <v>209</v>
      </c>
      <c r="D119" s="14" t="s">
        <v>28</v>
      </c>
      <c r="E119" s="14" t="s">
        <v>661</v>
      </c>
      <c r="F119" s="19" t="s">
        <v>210</v>
      </c>
      <c r="G119" s="13" t="s">
        <v>210</v>
      </c>
      <c r="H119" s="15">
        <v>0</v>
      </c>
      <c r="I119" s="7"/>
      <c r="J119" s="13" t="s">
        <v>44</v>
      </c>
      <c r="K119" s="14" t="s">
        <v>45</v>
      </c>
      <c r="L119" s="16" t="s">
        <v>19</v>
      </c>
      <c r="M119" s="14" t="s">
        <v>31</v>
      </c>
      <c r="N119" s="7"/>
      <c r="O119" s="14" t="s">
        <v>21</v>
      </c>
    </row>
    <row r="120" spans="1:15" x14ac:dyDescent="0.2">
      <c r="A120" s="13" t="s">
        <v>22</v>
      </c>
      <c r="B120" s="13">
        <v>2</v>
      </c>
      <c r="C120" s="18" t="s">
        <v>211</v>
      </c>
      <c r="D120" s="14" t="s">
        <v>28</v>
      </c>
      <c r="E120" s="14" t="s">
        <v>661</v>
      </c>
      <c r="F120" s="19" t="s">
        <v>212</v>
      </c>
      <c r="G120" s="13" t="s">
        <v>212</v>
      </c>
      <c r="H120" s="15">
        <v>0</v>
      </c>
      <c r="I120" s="7"/>
      <c r="J120" s="13" t="s">
        <v>44</v>
      </c>
      <c r="K120" s="14" t="s">
        <v>45</v>
      </c>
      <c r="L120" s="16" t="s">
        <v>19</v>
      </c>
      <c r="M120" s="14" t="s">
        <v>31</v>
      </c>
      <c r="N120" s="7"/>
      <c r="O120" s="14" t="s">
        <v>21</v>
      </c>
    </row>
    <row r="121" spans="1:15" x14ac:dyDescent="0.2">
      <c r="A121" s="13" t="s">
        <v>22</v>
      </c>
      <c r="B121" s="13">
        <v>2</v>
      </c>
      <c r="C121" s="18" t="s">
        <v>213</v>
      </c>
      <c r="D121" s="14" t="s">
        <v>28</v>
      </c>
      <c r="E121" s="14" t="s">
        <v>661</v>
      </c>
      <c r="F121" s="19" t="s">
        <v>214</v>
      </c>
      <c r="G121" s="13" t="s">
        <v>214</v>
      </c>
      <c r="H121" s="15">
        <v>0</v>
      </c>
      <c r="I121" s="7"/>
      <c r="J121" s="13" t="s">
        <v>44</v>
      </c>
      <c r="K121" s="14" t="s">
        <v>45</v>
      </c>
      <c r="L121" s="16" t="s">
        <v>19</v>
      </c>
      <c r="M121" s="14" t="s">
        <v>31</v>
      </c>
      <c r="N121" s="7"/>
      <c r="O121" s="14" t="s">
        <v>21</v>
      </c>
    </row>
    <row r="122" spans="1:15" x14ac:dyDescent="0.2">
      <c r="A122" s="13" t="s">
        <v>22</v>
      </c>
      <c r="B122" s="13">
        <v>2</v>
      </c>
      <c r="C122" s="18" t="s">
        <v>215</v>
      </c>
      <c r="D122" s="14" t="s">
        <v>28</v>
      </c>
      <c r="E122" s="14" t="s">
        <v>661</v>
      </c>
      <c r="F122" s="19" t="s">
        <v>216</v>
      </c>
      <c r="G122" s="13" t="s">
        <v>216</v>
      </c>
      <c r="H122" s="15">
        <v>0</v>
      </c>
      <c r="I122" s="7"/>
      <c r="J122" s="13" t="s">
        <v>44</v>
      </c>
      <c r="K122" s="14" t="s">
        <v>45</v>
      </c>
      <c r="L122" s="16" t="s">
        <v>19</v>
      </c>
      <c r="M122" s="14" t="s">
        <v>31</v>
      </c>
      <c r="N122" s="7"/>
      <c r="O122" s="14" t="s">
        <v>21</v>
      </c>
    </row>
    <row r="123" spans="1:15" x14ac:dyDescent="0.2">
      <c r="A123" s="13" t="s">
        <v>22</v>
      </c>
      <c r="B123" s="13">
        <v>2</v>
      </c>
      <c r="C123" s="18" t="s">
        <v>217</v>
      </c>
      <c r="D123" s="14" t="s">
        <v>28</v>
      </c>
      <c r="E123" s="14" t="str">
        <f ca="1">IF(RANDBETWEEN(0,1) = 0, "No", "Yes")</f>
        <v>No</v>
      </c>
      <c r="F123" s="19" t="s">
        <v>123</v>
      </c>
      <c r="G123" s="13" t="s">
        <v>123</v>
      </c>
      <c r="H123" s="15">
        <v>0</v>
      </c>
      <c r="I123" s="7"/>
      <c r="J123" s="13" t="s">
        <v>44</v>
      </c>
      <c r="K123" s="14" t="s">
        <v>45</v>
      </c>
      <c r="L123" s="16" t="s">
        <v>19</v>
      </c>
      <c r="M123" s="14" t="s">
        <v>31</v>
      </c>
      <c r="N123" s="7"/>
      <c r="O123" s="14" t="s">
        <v>21</v>
      </c>
    </row>
    <row r="124" spans="1:15" x14ac:dyDescent="0.2">
      <c r="A124" s="13" t="s">
        <v>22</v>
      </c>
      <c r="B124" s="13">
        <v>2</v>
      </c>
      <c r="C124" s="18" t="s">
        <v>218</v>
      </c>
      <c r="D124" s="14" t="s">
        <v>28</v>
      </c>
      <c r="E124" s="14" t="s">
        <v>661</v>
      </c>
      <c r="F124" s="19" t="s">
        <v>39</v>
      </c>
      <c r="G124" s="13" t="s">
        <v>39</v>
      </c>
      <c r="H124" s="15">
        <v>0</v>
      </c>
      <c r="I124" s="7"/>
      <c r="J124" s="13" t="s">
        <v>44</v>
      </c>
      <c r="K124" s="14" t="s">
        <v>45</v>
      </c>
      <c r="L124" s="16" t="s">
        <v>19</v>
      </c>
      <c r="M124" s="14" t="s">
        <v>31</v>
      </c>
      <c r="N124" s="7"/>
      <c r="O124" s="14" t="s">
        <v>21</v>
      </c>
    </row>
    <row r="125" spans="1:15" x14ac:dyDescent="0.2">
      <c r="A125" s="13" t="s">
        <v>22</v>
      </c>
      <c r="B125" s="13">
        <v>2</v>
      </c>
      <c r="C125" s="18" t="s">
        <v>219</v>
      </c>
      <c r="D125" s="14" t="s">
        <v>28</v>
      </c>
      <c r="E125" s="14" t="s">
        <v>661</v>
      </c>
      <c r="F125" s="19" t="s">
        <v>39</v>
      </c>
      <c r="G125" s="13" t="s">
        <v>39</v>
      </c>
      <c r="H125" s="15">
        <v>0</v>
      </c>
      <c r="I125" s="7"/>
      <c r="J125" s="13" t="s">
        <v>44</v>
      </c>
      <c r="K125" s="14" t="s">
        <v>45</v>
      </c>
      <c r="L125" s="16" t="s">
        <v>19</v>
      </c>
      <c r="M125" s="14" t="s">
        <v>31</v>
      </c>
      <c r="N125" s="7"/>
      <c r="O125" s="14" t="s">
        <v>21</v>
      </c>
    </row>
    <row r="126" spans="1:15" x14ac:dyDescent="0.2">
      <c r="A126" s="13" t="s">
        <v>22</v>
      </c>
      <c r="B126" s="13">
        <v>2</v>
      </c>
      <c r="C126" s="18" t="s">
        <v>220</v>
      </c>
      <c r="D126" s="14" t="s">
        <v>28</v>
      </c>
      <c r="E126" s="14" t="s">
        <v>661</v>
      </c>
      <c r="F126" s="19" t="s">
        <v>39</v>
      </c>
      <c r="G126" s="13" t="s">
        <v>39</v>
      </c>
      <c r="H126" s="15">
        <v>0</v>
      </c>
      <c r="I126" s="7"/>
      <c r="J126" s="13" t="s">
        <v>44</v>
      </c>
      <c r="K126" s="14" t="s">
        <v>45</v>
      </c>
      <c r="L126" s="16" t="s">
        <v>19</v>
      </c>
      <c r="M126" s="14" t="s">
        <v>31</v>
      </c>
      <c r="N126" s="7"/>
      <c r="O126" s="14" t="s">
        <v>21</v>
      </c>
    </row>
    <row r="127" spans="1:15" x14ac:dyDescent="0.2">
      <c r="A127" s="13" t="s">
        <v>22</v>
      </c>
      <c r="B127" s="13">
        <v>2</v>
      </c>
      <c r="C127" s="18" t="s">
        <v>221</v>
      </c>
      <c r="D127" s="14" t="s">
        <v>28</v>
      </c>
      <c r="E127" s="14" t="s">
        <v>661</v>
      </c>
      <c r="F127" s="19" t="s">
        <v>39</v>
      </c>
      <c r="G127" s="13" t="s">
        <v>39</v>
      </c>
      <c r="H127" s="15">
        <v>0</v>
      </c>
      <c r="I127" s="7"/>
      <c r="J127" s="13" t="s">
        <v>44</v>
      </c>
      <c r="K127" s="14" t="s">
        <v>45</v>
      </c>
      <c r="L127" s="16" t="s">
        <v>19</v>
      </c>
      <c r="M127" s="14" t="s">
        <v>31</v>
      </c>
      <c r="N127" s="7"/>
      <c r="O127" s="14" t="s">
        <v>21</v>
      </c>
    </row>
    <row r="128" spans="1:15" x14ac:dyDescent="0.2">
      <c r="A128" s="13" t="s">
        <v>22</v>
      </c>
      <c r="B128" s="13">
        <v>2</v>
      </c>
      <c r="C128" s="18" t="s">
        <v>222</v>
      </c>
      <c r="D128" s="14" t="s">
        <v>28</v>
      </c>
      <c r="E128" s="14" t="s">
        <v>661</v>
      </c>
      <c r="F128" s="19" t="s">
        <v>39</v>
      </c>
      <c r="G128" s="13" t="s">
        <v>39</v>
      </c>
      <c r="H128" s="15">
        <v>0</v>
      </c>
      <c r="I128" s="7"/>
      <c r="J128" s="13" t="s">
        <v>44</v>
      </c>
      <c r="K128" s="14" t="s">
        <v>45</v>
      </c>
      <c r="L128" s="16" t="s">
        <v>19</v>
      </c>
      <c r="M128" s="14" t="s">
        <v>31</v>
      </c>
      <c r="N128" s="7"/>
      <c r="O128" s="14" t="s">
        <v>21</v>
      </c>
    </row>
    <row r="129" spans="1:15" x14ac:dyDescent="0.2">
      <c r="A129" s="13" t="s">
        <v>22</v>
      </c>
      <c r="B129" s="13">
        <v>1</v>
      </c>
      <c r="C129" s="18" t="s">
        <v>223</v>
      </c>
      <c r="D129" s="14" t="s">
        <v>28</v>
      </c>
      <c r="E129" s="14" t="s">
        <v>661</v>
      </c>
      <c r="F129" s="19" t="s">
        <v>43</v>
      </c>
      <c r="G129" s="13" t="s">
        <v>43</v>
      </c>
      <c r="H129" s="15">
        <v>0</v>
      </c>
      <c r="I129" s="7"/>
      <c r="J129" s="13" t="s">
        <v>44</v>
      </c>
      <c r="K129" s="14" t="s">
        <v>45</v>
      </c>
      <c r="L129" s="16" t="s">
        <v>19</v>
      </c>
      <c r="M129" s="14" t="s">
        <v>31</v>
      </c>
      <c r="N129" s="7"/>
      <c r="O129" s="14" t="s">
        <v>21</v>
      </c>
    </row>
    <row r="130" spans="1:15" x14ac:dyDescent="0.2">
      <c r="A130" s="9" t="s">
        <v>14</v>
      </c>
      <c r="B130" s="4"/>
      <c r="C130" s="9" t="s">
        <v>224</v>
      </c>
      <c r="D130" s="10" t="s">
        <v>225</v>
      </c>
      <c r="E130" s="10"/>
      <c r="F130" s="10" t="s">
        <v>226</v>
      </c>
      <c r="G130" s="9" t="s">
        <v>227</v>
      </c>
      <c r="H130" s="11">
        <v>0</v>
      </c>
      <c r="I130" s="7"/>
      <c r="J130" s="4"/>
      <c r="K130" s="7"/>
      <c r="L130" s="12" t="s">
        <v>19</v>
      </c>
      <c r="M130" s="10" t="s">
        <v>20</v>
      </c>
      <c r="N130" s="7"/>
      <c r="O130" s="10" t="s">
        <v>21</v>
      </c>
    </row>
    <row r="131" spans="1:15" x14ac:dyDescent="0.2">
      <c r="A131" s="13" t="s">
        <v>59</v>
      </c>
      <c r="B131" s="13">
        <v>3</v>
      </c>
      <c r="C131" s="18" t="s">
        <v>228</v>
      </c>
      <c r="D131" s="14" t="s">
        <v>28</v>
      </c>
      <c r="E131" s="14" t="s">
        <v>661</v>
      </c>
      <c r="F131" s="19" t="s">
        <v>226</v>
      </c>
      <c r="G131" s="13" t="s">
        <v>226</v>
      </c>
      <c r="H131" s="15">
        <v>1</v>
      </c>
      <c r="I131" s="7"/>
      <c r="J131" s="13" t="s">
        <v>229</v>
      </c>
      <c r="K131" s="14" t="s">
        <v>230</v>
      </c>
      <c r="L131" s="16" t="s">
        <v>19</v>
      </c>
      <c r="M131" s="14" t="s">
        <v>20</v>
      </c>
      <c r="N131" s="7"/>
      <c r="O131" s="14" t="s">
        <v>21</v>
      </c>
    </row>
    <row r="132" spans="1:15" x14ac:dyDescent="0.2">
      <c r="A132" s="13" t="s">
        <v>59</v>
      </c>
      <c r="B132" s="13">
        <v>2</v>
      </c>
      <c r="C132" s="18" t="s">
        <v>231</v>
      </c>
      <c r="D132" s="14" t="s">
        <v>28</v>
      </c>
      <c r="E132" s="14" t="s">
        <v>661</v>
      </c>
      <c r="F132" s="19" t="s">
        <v>226</v>
      </c>
      <c r="G132" s="13" t="s">
        <v>226</v>
      </c>
      <c r="H132" s="15">
        <v>1</v>
      </c>
      <c r="I132" s="7"/>
      <c r="J132" s="13" t="s">
        <v>229</v>
      </c>
      <c r="K132" s="14" t="s">
        <v>230</v>
      </c>
      <c r="L132" s="16" t="s">
        <v>19</v>
      </c>
      <c r="M132" s="14" t="s">
        <v>31</v>
      </c>
      <c r="N132" s="7"/>
      <c r="O132" s="14" t="s">
        <v>21</v>
      </c>
    </row>
    <row r="133" spans="1:15" x14ac:dyDescent="0.2">
      <c r="A133" s="13" t="s">
        <v>59</v>
      </c>
      <c r="B133" s="13">
        <v>2</v>
      </c>
      <c r="C133" s="18" t="s">
        <v>232</v>
      </c>
      <c r="D133" s="14" t="s">
        <v>28</v>
      </c>
      <c r="E133" s="14" t="s">
        <v>661</v>
      </c>
      <c r="F133" s="19" t="s">
        <v>233</v>
      </c>
      <c r="G133" s="13" t="s">
        <v>233</v>
      </c>
      <c r="H133" s="15">
        <v>1</v>
      </c>
      <c r="I133" s="7"/>
      <c r="J133" s="13" t="s">
        <v>229</v>
      </c>
      <c r="K133" s="14" t="s">
        <v>230</v>
      </c>
      <c r="L133" s="16" t="s">
        <v>19</v>
      </c>
      <c r="M133" s="14" t="s">
        <v>31</v>
      </c>
      <c r="N133" s="7"/>
      <c r="O133" s="14" t="s">
        <v>21</v>
      </c>
    </row>
    <row r="134" spans="1:15" x14ac:dyDescent="0.2">
      <c r="A134" s="13" t="s">
        <v>59</v>
      </c>
      <c r="B134" s="13">
        <v>3</v>
      </c>
      <c r="C134" s="18" t="s">
        <v>228</v>
      </c>
      <c r="D134" s="14" t="s">
        <v>28</v>
      </c>
      <c r="E134" s="14" t="s">
        <v>661</v>
      </c>
      <c r="F134" s="19" t="s">
        <v>234</v>
      </c>
      <c r="G134" s="13" t="s">
        <v>234</v>
      </c>
      <c r="H134" s="15">
        <v>1</v>
      </c>
      <c r="I134" s="7"/>
      <c r="J134" s="13" t="s">
        <v>229</v>
      </c>
      <c r="K134" s="14" t="s">
        <v>230</v>
      </c>
      <c r="L134" s="16" t="s">
        <v>19</v>
      </c>
      <c r="M134" s="14" t="s">
        <v>31</v>
      </c>
      <c r="N134" s="7"/>
      <c r="O134" s="14" t="s">
        <v>21</v>
      </c>
    </row>
    <row r="135" spans="1:15" x14ac:dyDescent="0.2">
      <c r="A135" s="13" t="s">
        <v>59</v>
      </c>
      <c r="B135" s="13">
        <v>2</v>
      </c>
      <c r="C135" s="18" t="s">
        <v>235</v>
      </c>
      <c r="D135" s="14" t="s">
        <v>28</v>
      </c>
      <c r="E135" s="14" t="s">
        <v>661</v>
      </c>
      <c r="F135" s="19" t="s">
        <v>80</v>
      </c>
      <c r="G135" s="13" t="s">
        <v>80</v>
      </c>
      <c r="H135" s="15">
        <v>1</v>
      </c>
      <c r="I135" s="7"/>
      <c r="J135" s="13" t="s">
        <v>229</v>
      </c>
      <c r="K135" s="14" t="s">
        <v>230</v>
      </c>
      <c r="L135" s="16" t="s">
        <v>19</v>
      </c>
      <c r="M135" s="14" t="s">
        <v>31</v>
      </c>
      <c r="N135" s="7"/>
      <c r="O135" s="14" t="s">
        <v>21</v>
      </c>
    </row>
    <row r="136" spans="1:15" x14ac:dyDescent="0.2">
      <c r="A136" s="13" t="s">
        <v>59</v>
      </c>
      <c r="B136" s="13">
        <v>2</v>
      </c>
      <c r="C136" s="18" t="s">
        <v>236</v>
      </c>
      <c r="D136" s="14" t="s">
        <v>28</v>
      </c>
      <c r="E136" s="14" t="str">
        <f ca="1">IF(RANDBETWEEN(0,1) = 0, "No", "Yes")</f>
        <v>No</v>
      </c>
      <c r="F136" s="19" t="s">
        <v>237</v>
      </c>
      <c r="G136" s="13" t="s">
        <v>237</v>
      </c>
      <c r="H136" s="15">
        <v>1</v>
      </c>
      <c r="I136" s="7"/>
      <c r="J136" s="13" t="s">
        <v>229</v>
      </c>
      <c r="K136" s="14" t="s">
        <v>230</v>
      </c>
      <c r="L136" s="16" t="s">
        <v>19</v>
      </c>
      <c r="M136" s="14" t="s">
        <v>31</v>
      </c>
      <c r="N136" s="7"/>
      <c r="O136" s="14" t="s">
        <v>21</v>
      </c>
    </row>
    <row r="137" spans="1:15" x14ac:dyDescent="0.2">
      <c r="A137" s="13" t="s">
        <v>22</v>
      </c>
      <c r="B137" s="13">
        <v>2</v>
      </c>
      <c r="C137" s="18" t="s">
        <v>238</v>
      </c>
      <c r="D137" s="14" t="s">
        <v>28</v>
      </c>
      <c r="E137" s="14" t="s">
        <v>661</v>
      </c>
      <c r="F137" s="19" t="s">
        <v>85</v>
      </c>
      <c r="G137" s="13" t="s">
        <v>85</v>
      </c>
      <c r="H137" s="15">
        <v>0</v>
      </c>
      <c r="I137" s="7"/>
      <c r="J137" s="13" t="s">
        <v>229</v>
      </c>
      <c r="K137" s="14" t="s">
        <v>230</v>
      </c>
      <c r="L137" s="16" t="s">
        <v>19</v>
      </c>
      <c r="M137" s="14" t="s">
        <v>31</v>
      </c>
      <c r="N137" s="7"/>
      <c r="O137" s="14" t="s">
        <v>21</v>
      </c>
    </row>
    <row r="138" spans="1:15" x14ac:dyDescent="0.2">
      <c r="A138" s="13" t="s">
        <v>22</v>
      </c>
      <c r="B138" s="13">
        <v>2</v>
      </c>
      <c r="C138" s="18" t="s">
        <v>239</v>
      </c>
      <c r="D138" s="14" t="s">
        <v>28</v>
      </c>
      <c r="E138" s="14" t="s">
        <v>661</v>
      </c>
      <c r="F138" s="19" t="s">
        <v>87</v>
      </c>
      <c r="G138" s="13" t="s">
        <v>87</v>
      </c>
      <c r="H138" s="15">
        <v>0</v>
      </c>
      <c r="I138" s="7"/>
      <c r="J138" s="13" t="s">
        <v>229</v>
      </c>
      <c r="K138" s="14" t="s">
        <v>230</v>
      </c>
      <c r="L138" s="16" t="s">
        <v>19</v>
      </c>
      <c r="M138" s="14" t="s">
        <v>31</v>
      </c>
      <c r="N138" s="7"/>
      <c r="O138" s="14" t="s">
        <v>21</v>
      </c>
    </row>
    <row r="139" spans="1:15" x14ac:dyDescent="0.2">
      <c r="A139" s="13" t="s">
        <v>22</v>
      </c>
      <c r="B139" s="13">
        <v>2</v>
      </c>
      <c r="C139" s="18" t="s">
        <v>240</v>
      </c>
      <c r="D139" s="14" t="s">
        <v>28</v>
      </c>
      <c r="E139" s="14" t="s">
        <v>661</v>
      </c>
      <c r="F139" s="19" t="s">
        <v>190</v>
      </c>
      <c r="G139" s="13" t="s">
        <v>190</v>
      </c>
      <c r="H139" s="15">
        <v>0</v>
      </c>
      <c r="I139" s="7"/>
      <c r="J139" s="13" t="s">
        <v>229</v>
      </c>
      <c r="K139" s="14" t="s">
        <v>230</v>
      </c>
      <c r="L139" s="16" t="s">
        <v>19</v>
      </c>
      <c r="M139" s="14" t="s">
        <v>31</v>
      </c>
      <c r="N139" s="7"/>
      <c r="O139" s="14" t="s">
        <v>21</v>
      </c>
    </row>
    <row r="140" spans="1:15" x14ac:dyDescent="0.2">
      <c r="A140" s="13" t="s">
        <v>22</v>
      </c>
      <c r="B140" s="13">
        <v>3</v>
      </c>
      <c r="C140" s="18" t="s">
        <v>228</v>
      </c>
      <c r="D140" s="14" t="s">
        <v>28</v>
      </c>
      <c r="E140" s="14" t="s">
        <v>661</v>
      </c>
      <c r="F140" s="19" t="s">
        <v>241</v>
      </c>
      <c r="G140" s="13" t="s">
        <v>241</v>
      </c>
      <c r="H140" s="15">
        <v>0</v>
      </c>
      <c r="I140" s="7"/>
      <c r="J140" s="13" t="s">
        <v>229</v>
      </c>
      <c r="K140" s="14" t="s">
        <v>230</v>
      </c>
      <c r="L140" s="16" t="s">
        <v>19</v>
      </c>
      <c r="M140" s="14" t="s">
        <v>31</v>
      </c>
      <c r="N140" s="7"/>
      <c r="O140" s="14" t="s">
        <v>21</v>
      </c>
    </row>
    <row r="141" spans="1:15" x14ac:dyDescent="0.2">
      <c r="A141" s="13" t="s">
        <v>22</v>
      </c>
      <c r="B141" s="13">
        <v>2</v>
      </c>
      <c r="C141" s="18" t="s">
        <v>242</v>
      </c>
      <c r="D141" s="14" t="s">
        <v>28</v>
      </c>
      <c r="E141" s="14" t="s">
        <v>661</v>
      </c>
      <c r="F141" s="19" t="s">
        <v>97</v>
      </c>
      <c r="G141" s="13" t="s">
        <v>97</v>
      </c>
      <c r="H141" s="15">
        <v>0</v>
      </c>
      <c r="I141" s="7"/>
      <c r="J141" s="13" t="s">
        <v>229</v>
      </c>
      <c r="K141" s="14" t="s">
        <v>230</v>
      </c>
      <c r="L141" s="16" t="s">
        <v>19</v>
      </c>
      <c r="M141" s="14" t="s">
        <v>31</v>
      </c>
      <c r="N141" s="7"/>
      <c r="O141" s="14" t="s">
        <v>21</v>
      </c>
    </row>
    <row r="142" spans="1:15" x14ac:dyDescent="0.2">
      <c r="A142" s="13" t="s">
        <v>22</v>
      </c>
      <c r="B142" s="13">
        <v>2</v>
      </c>
      <c r="C142" s="18" t="s">
        <v>243</v>
      </c>
      <c r="D142" s="14" t="s">
        <v>28</v>
      </c>
      <c r="E142" s="14" t="s">
        <v>661</v>
      </c>
      <c r="F142" s="19" t="s">
        <v>108</v>
      </c>
      <c r="G142" s="13" t="s">
        <v>108</v>
      </c>
      <c r="H142" s="15">
        <v>0</v>
      </c>
      <c r="I142" s="7"/>
      <c r="J142" s="13" t="s">
        <v>229</v>
      </c>
      <c r="K142" s="14" t="s">
        <v>230</v>
      </c>
      <c r="L142" s="16" t="s">
        <v>19</v>
      </c>
      <c r="M142" s="14" t="s">
        <v>31</v>
      </c>
      <c r="N142" s="7"/>
      <c r="O142" s="14" t="s">
        <v>21</v>
      </c>
    </row>
    <row r="143" spans="1:15" x14ac:dyDescent="0.2">
      <c r="A143" s="13" t="s">
        <v>22</v>
      </c>
      <c r="B143" s="13">
        <v>2</v>
      </c>
      <c r="C143" s="18" t="s">
        <v>244</v>
      </c>
      <c r="D143" s="14" t="s">
        <v>28</v>
      </c>
      <c r="E143" s="14" t="s">
        <v>661</v>
      </c>
      <c r="F143" s="19" t="s">
        <v>200</v>
      </c>
      <c r="G143" s="13" t="s">
        <v>200</v>
      </c>
      <c r="H143" s="15">
        <v>0</v>
      </c>
      <c r="I143" s="7"/>
      <c r="J143" s="13" t="s">
        <v>229</v>
      </c>
      <c r="K143" s="14" t="s">
        <v>230</v>
      </c>
      <c r="L143" s="16" t="s">
        <v>19</v>
      </c>
      <c r="M143" s="14" t="s">
        <v>31</v>
      </c>
      <c r="N143" s="7"/>
      <c r="O143" s="14" t="s">
        <v>21</v>
      </c>
    </row>
    <row r="144" spans="1:15" x14ac:dyDescent="0.2">
      <c r="A144" s="13" t="s">
        <v>22</v>
      </c>
      <c r="B144" s="13">
        <v>2</v>
      </c>
      <c r="C144" s="18" t="s">
        <v>245</v>
      </c>
      <c r="D144" s="14" t="s">
        <v>28</v>
      </c>
      <c r="E144" s="14" t="s">
        <v>661</v>
      </c>
      <c r="F144" s="19" t="s">
        <v>200</v>
      </c>
      <c r="G144" s="13" t="s">
        <v>200</v>
      </c>
      <c r="H144" s="15">
        <v>0</v>
      </c>
      <c r="I144" s="7"/>
      <c r="J144" s="13" t="s">
        <v>229</v>
      </c>
      <c r="K144" s="14" t="s">
        <v>230</v>
      </c>
      <c r="L144" s="16" t="s">
        <v>19</v>
      </c>
      <c r="M144" s="14" t="s">
        <v>31</v>
      </c>
      <c r="N144" s="7"/>
      <c r="O144" s="14" t="s">
        <v>21</v>
      </c>
    </row>
    <row r="145" spans="1:15" x14ac:dyDescent="0.2">
      <c r="A145" s="13" t="s">
        <v>22</v>
      </c>
      <c r="B145" s="13">
        <v>2</v>
      </c>
      <c r="C145" s="18" t="s">
        <v>246</v>
      </c>
      <c r="D145" s="14" t="s">
        <v>28</v>
      </c>
      <c r="E145" s="14" t="s">
        <v>661</v>
      </c>
      <c r="F145" s="19" t="s">
        <v>111</v>
      </c>
      <c r="G145" s="13" t="s">
        <v>111</v>
      </c>
      <c r="H145" s="15">
        <v>0</v>
      </c>
      <c r="I145" s="7"/>
      <c r="J145" s="13" t="s">
        <v>229</v>
      </c>
      <c r="K145" s="14" t="s">
        <v>230</v>
      </c>
      <c r="L145" s="16" t="s">
        <v>19</v>
      </c>
      <c r="M145" s="14" t="s">
        <v>31</v>
      </c>
      <c r="N145" s="7"/>
      <c r="O145" s="14" t="s">
        <v>21</v>
      </c>
    </row>
    <row r="146" spans="1:15" x14ac:dyDescent="0.2">
      <c r="A146" s="13" t="s">
        <v>22</v>
      </c>
      <c r="B146" s="13">
        <v>2</v>
      </c>
      <c r="C146" s="18" t="s">
        <v>247</v>
      </c>
      <c r="D146" s="14" t="s">
        <v>28</v>
      </c>
      <c r="E146" s="14" t="s">
        <v>661</v>
      </c>
      <c r="F146" s="19" t="s">
        <v>248</v>
      </c>
      <c r="G146" s="13" t="s">
        <v>248</v>
      </c>
      <c r="H146" s="15">
        <v>0</v>
      </c>
      <c r="I146" s="7"/>
      <c r="J146" s="13" t="s">
        <v>229</v>
      </c>
      <c r="K146" s="14" t="s">
        <v>230</v>
      </c>
      <c r="L146" s="16" t="s">
        <v>19</v>
      </c>
      <c r="M146" s="14" t="s">
        <v>31</v>
      </c>
      <c r="N146" s="7"/>
      <c r="O146" s="14" t="s">
        <v>21</v>
      </c>
    </row>
    <row r="147" spans="1:15" x14ac:dyDescent="0.2">
      <c r="A147" s="13" t="s">
        <v>22</v>
      </c>
      <c r="B147" s="13">
        <v>3</v>
      </c>
      <c r="C147" s="18" t="s">
        <v>249</v>
      </c>
      <c r="D147" s="14" t="s">
        <v>28</v>
      </c>
      <c r="E147" s="14" t="s">
        <v>661</v>
      </c>
      <c r="F147" s="19" t="s">
        <v>250</v>
      </c>
      <c r="G147" s="13" t="s">
        <v>250</v>
      </c>
      <c r="H147" s="15">
        <v>0</v>
      </c>
      <c r="I147" s="7"/>
      <c r="J147" s="13" t="s">
        <v>229</v>
      </c>
      <c r="K147" s="14" t="s">
        <v>230</v>
      </c>
      <c r="L147" s="16" t="s">
        <v>19</v>
      </c>
      <c r="M147" s="14" t="s">
        <v>31</v>
      </c>
      <c r="N147" s="7"/>
      <c r="O147" s="14" t="s">
        <v>21</v>
      </c>
    </row>
    <row r="148" spans="1:15" x14ac:dyDescent="0.2">
      <c r="A148" s="13" t="s">
        <v>22</v>
      </c>
      <c r="B148" s="13">
        <v>2</v>
      </c>
      <c r="C148" s="18" t="s">
        <v>251</v>
      </c>
      <c r="D148" s="14" t="s">
        <v>28</v>
      </c>
      <c r="E148" s="14" t="s">
        <v>661</v>
      </c>
      <c r="F148" s="19" t="s">
        <v>250</v>
      </c>
      <c r="G148" s="13" t="s">
        <v>250</v>
      </c>
      <c r="H148" s="15">
        <v>0</v>
      </c>
      <c r="I148" s="7"/>
      <c r="J148" s="13" t="s">
        <v>229</v>
      </c>
      <c r="K148" s="14" t="s">
        <v>230</v>
      </c>
      <c r="L148" s="16" t="s">
        <v>19</v>
      </c>
      <c r="M148" s="14" t="s">
        <v>31</v>
      </c>
      <c r="N148" s="7"/>
      <c r="O148" s="14" t="s">
        <v>21</v>
      </c>
    </row>
    <row r="149" spans="1:15" x14ac:dyDescent="0.2">
      <c r="A149" s="13" t="s">
        <v>22</v>
      </c>
      <c r="B149" s="13">
        <v>3</v>
      </c>
      <c r="C149" s="18" t="s">
        <v>252</v>
      </c>
      <c r="D149" s="14" t="s">
        <v>28</v>
      </c>
      <c r="E149" s="14" t="s">
        <v>661</v>
      </c>
      <c r="F149" s="19" t="s">
        <v>161</v>
      </c>
      <c r="G149" s="13" t="s">
        <v>161</v>
      </c>
      <c r="H149" s="15">
        <v>0</v>
      </c>
      <c r="I149" s="7"/>
      <c r="J149" s="13" t="s">
        <v>229</v>
      </c>
      <c r="K149" s="14" t="s">
        <v>230</v>
      </c>
      <c r="L149" s="16" t="s">
        <v>19</v>
      </c>
      <c r="M149" s="14" t="s">
        <v>31</v>
      </c>
      <c r="N149" s="7"/>
      <c r="O149" s="14" t="s">
        <v>21</v>
      </c>
    </row>
    <row r="150" spans="1:15" x14ac:dyDescent="0.2">
      <c r="A150" s="13" t="s">
        <v>22</v>
      </c>
      <c r="B150" s="13">
        <v>3</v>
      </c>
      <c r="C150" s="18" t="s">
        <v>253</v>
      </c>
      <c r="D150" s="14" t="s">
        <v>28</v>
      </c>
      <c r="E150" s="14" t="s">
        <v>661</v>
      </c>
      <c r="F150" s="19" t="s">
        <v>37</v>
      </c>
      <c r="G150" s="13" t="s">
        <v>37</v>
      </c>
      <c r="H150" s="15">
        <v>0</v>
      </c>
      <c r="I150" s="7"/>
      <c r="J150" s="13" t="s">
        <v>229</v>
      </c>
      <c r="K150" s="14" t="s">
        <v>230</v>
      </c>
      <c r="L150" s="16" t="s">
        <v>19</v>
      </c>
      <c r="M150" s="14" t="s">
        <v>31</v>
      </c>
      <c r="N150" s="7"/>
      <c r="O150" s="14" t="s">
        <v>21</v>
      </c>
    </row>
    <row r="151" spans="1:15" x14ac:dyDescent="0.2">
      <c r="A151" s="13" t="s">
        <v>22</v>
      </c>
      <c r="B151" s="13">
        <v>3</v>
      </c>
      <c r="C151" s="18" t="s">
        <v>254</v>
      </c>
      <c r="D151" s="14" t="s">
        <v>28</v>
      </c>
      <c r="E151" s="14" t="s">
        <v>661</v>
      </c>
      <c r="F151" s="19" t="s">
        <v>227</v>
      </c>
      <c r="G151" s="13" t="s">
        <v>227</v>
      </c>
      <c r="H151" s="15">
        <v>0</v>
      </c>
      <c r="I151" s="7"/>
      <c r="J151" s="13" t="s">
        <v>229</v>
      </c>
      <c r="K151" s="14" t="s">
        <v>230</v>
      </c>
      <c r="L151" s="16" t="s">
        <v>19</v>
      </c>
      <c r="M151" s="14" t="s">
        <v>31</v>
      </c>
      <c r="N151" s="7"/>
      <c r="O151" s="14" t="s">
        <v>21</v>
      </c>
    </row>
    <row r="152" spans="1:15" x14ac:dyDescent="0.2">
      <c r="A152" s="9" t="s">
        <v>14</v>
      </c>
      <c r="B152" s="4"/>
      <c r="C152" s="9" t="s">
        <v>255</v>
      </c>
      <c r="D152" s="10" t="s">
        <v>256</v>
      </c>
      <c r="E152" s="10"/>
      <c r="F152" s="10" t="s">
        <v>132</v>
      </c>
      <c r="G152" s="9" t="s">
        <v>257</v>
      </c>
      <c r="H152" s="11">
        <v>0</v>
      </c>
      <c r="I152" s="7"/>
      <c r="J152" s="4"/>
      <c r="K152" s="7"/>
      <c r="L152" s="12" t="s">
        <v>19</v>
      </c>
      <c r="M152" s="10" t="s">
        <v>20</v>
      </c>
      <c r="N152" s="7"/>
      <c r="O152" s="10" t="s">
        <v>21</v>
      </c>
    </row>
    <row r="153" spans="1:15" x14ac:dyDescent="0.2">
      <c r="A153" s="13" t="s">
        <v>59</v>
      </c>
      <c r="B153" s="13">
        <v>3</v>
      </c>
      <c r="C153" s="18" t="s">
        <v>258</v>
      </c>
      <c r="D153" s="14" t="s">
        <v>28</v>
      </c>
      <c r="E153" s="14" t="s">
        <v>661</v>
      </c>
      <c r="F153" s="19" t="s">
        <v>132</v>
      </c>
      <c r="G153" s="13" t="s">
        <v>132</v>
      </c>
      <c r="H153" s="15">
        <v>1</v>
      </c>
      <c r="I153" s="7"/>
      <c r="J153" s="13" t="s">
        <v>229</v>
      </c>
      <c r="K153" s="14" t="s">
        <v>41</v>
      </c>
      <c r="L153" s="16" t="s">
        <v>19</v>
      </c>
      <c r="M153" s="14" t="s">
        <v>31</v>
      </c>
      <c r="N153" s="7"/>
      <c r="O153" s="14" t="s">
        <v>21</v>
      </c>
    </row>
    <row r="154" spans="1:15" x14ac:dyDescent="0.2">
      <c r="A154" s="13" t="s">
        <v>59</v>
      </c>
      <c r="B154" s="13">
        <v>3</v>
      </c>
      <c r="C154" s="18" t="s">
        <v>259</v>
      </c>
      <c r="D154" s="14" t="s">
        <v>28</v>
      </c>
      <c r="E154" s="14" t="s">
        <v>661</v>
      </c>
      <c r="F154" s="19" t="s">
        <v>132</v>
      </c>
      <c r="G154" s="13" t="s">
        <v>132</v>
      </c>
      <c r="H154" s="15">
        <v>1</v>
      </c>
      <c r="I154" s="7"/>
      <c r="J154" s="13" t="s">
        <v>229</v>
      </c>
      <c r="K154" s="14" t="s">
        <v>41</v>
      </c>
      <c r="L154" s="16" t="s">
        <v>19</v>
      </c>
      <c r="M154" s="14" t="s">
        <v>31</v>
      </c>
      <c r="N154" s="7"/>
      <c r="O154" s="14" t="s">
        <v>21</v>
      </c>
    </row>
    <row r="155" spans="1:15" x14ac:dyDescent="0.2">
      <c r="A155" s="13" t="s">
        <v>59</v>
      </c>
      <c r="B155" s="13">
        <v>3</v>
      </c>
      <c r="C155" s="18" t="s">
        <v>260</v>
      </c>
      <c r="D155" s="14" t="s">
        <v>28</v>
      </c>
      <c r="E155" s="14" t="s">
        <v>661</v>
      </c>
      <c r="F155" s="19" t="s">
        <v>132</v>
      </c>
      <c r="G155" s="13" t="s">
        <v>132</v>
      </c>
      <c r="H155" s="15">
        <v>1</v>
      </c>
      <c r="I155" s="7"/>
      <c r="J155" s="13" t="s">
        <v>229</v>
      </c>
      <c r="K155" s="14" t="s">
        <v>41</v>
      </c>
      <c r="L155" s="16" t="s">
        <v>19</v>
      </c>
      <c r="M155" s="14" t="s">
        <v>31</v>
      </c>
      <c r="N155" s="7"/>
      <c r="O155" s="14" t="s">
        <v>21</v>
      </c>
    </row>
    <row r="156" spans="1:15" x14ac:dyDescent="0.2">
      <c r="A156" s="13" t="s">
        <v>59</v>
      </c>
      <c r="B156" s="13">
        <v>3</v>
      </c>
      <c r="C156" s="18" t="s">
        <v>261</v>
      </c>
      <c r="D156" s="14" t="s">
        <v>28</v>
      </c>
      <c r="E156" s="14" t="s">
        <v>661</v>
      </c>
      <c r="F156" s="19" t="s">
        <v>72</v>
      </c>
      <c r="G156" s="13" t="s">
        <v>72</v>
      </c>
      <c r="H156" s="15">
        <v>1</v>
      </c>
      <c r="I156" s="7"/>
      <c r="J156" s="13" t="s">
        <v>229</v>
      </c>
      <c r="K156" s="14" t="s">
        <v>41</v>
      </c>
      <c r="L156" s="16" t="s">
        <v>19</v>
      </c>
      <c r="M156" s="14" t="s">
        <v>20</v>
      </c>
      <c r="N156" s="7"/>
      <c r="O156" s="14" t="s">
        <v>21</v>
      </c>
    </row>
    <row r="157" spans="1:15" x14ac:dyDescent="0.2">
      <c r="A157" s="13" t="s">
        <v>59</v>
      </c>
      <c r="B157" s="13">
        <v>3</v>
      </c>
      <c r="C157" s="18" t="s">
        <v>262</v>
      </c>
      <c r="D157" s="14" t="s">
        <v>28</v>
      </c>
      <c r="E157" s="14" t="s">
        <v>661</v>
      </c>
      <c r="F157" s="19" t="s">
        <v>234</v>
      </c>
      <c r="G157" s="13" t="s">
        <v>234</v>
      </c>
      <c r="H157" s="15">
        <v>1</v>
      </c>
      <c r="I157" s="7"/>
      <c r="J157" s="13" t="s">
        <v>229</v>
      </c>
      <c r="K157" s="14" t="s">
        <v>41</v>
      </c>
      <c r="L157" s="16" t="s">
        <v>19</v>
      </c>
      <c r="M157" s="14" t="s">
        <v>31</v>
      </c>
      <c r="N157" s="7"/>
      <c r="O157" s="14" t="s">
        <v>21</v>
      </c>
    </row>
    <row r="158" spans="1:15" x14ac:dyDescent="0.2">
      <c r="A158" s="13" t="s">
        <v>14</v>
      </c>
      <c r="B158" s="13">
        <v>3</v>
      </c>
      <c r="C158" s="18" t="s">
        <v>263</v>
      </c>
      <c r="D158" s="14" t="s">
        <v>28</v>
      </c>
      <c r="E158" s="14" t="s">
        <v>661</v>
      </c>
      <c r="F158" s="19" t="s">
        <v>80</v>
      </c>
      <c r="G158" s="13" t="s">
        <v>80</v>
      </c>
      <c r="H158" s="15">
        <v>0</v>
      </c>
      <c r="I158" s="7"/>
      <c r="J158" s="13" t="s">
        <v>229</v>
      </c>
      <c r="K158" s="14" t="s">
        <v>41</v>
      </c>
      <c r="L158" s="16" t="s">
        <v>19</v>
      </c>
      <c r="M158" s="14" t="s">
        <v>31</v>
      </c>
      <c r="N158" s="7"/>
      <c r="O158" s="14" t="s">
        <v>21</v>
      </c>
    </row>
    <row r="159" spans="1:15" x14ac:dyDescent="0.2">
      <c r="A159" s="13" t="s">
        <v>14</v>
      </c>
      <c r="B159" s="13">
        <v>3</v>
      </c>
      <c r="C159" s="18" t="s">
        <v>264</v>
      </c>
      <c r="D159" s="14" t="s">
        <v>28</v>
      </c>
      <c r="E159" s="14" t="s">
        <v>661</v>
      </c>
      <c r="F159" s="19" t="s">
        <v>265</v>
      </c>
      <c r="G159" s="13" t="s">
        <v>265</v>
      </c>
      <c r="H159" s="15">
        <v>0</v>
      </c>
      <c r="I159" s="7"/>
      <c r="J159" s="13" t="s">
        <v>229</v>
      </c>
      <c r="K159" s="14" t="s">
        <v>41</v>
      </c>
      <c r="L159" s="16" t="s">
        <v>19</v>
      </c>
      <c r="M159" s="14" t="s">
        <v>31</v>
      </c>
      <c r="N159" s="7"/>
      <c r="O159" s="14" t="s">
        <v>21</v>
      </c>
    </row>
    <row r="160" spans="1:15" x14ac:dyDescent="0.2">
      <c r="A160" s="13" t="s">
        <v>22</v>
      </c>
      <c r="B160" s="13">
        <v>2</v>
      </c>
      <c r="C160" s="18" t="s">
        <v>266</v>
      </c>
      <c r="D160" s="14" t="s">
        <v>28</v>
      </c>
      <c r="E160" s="14" t="s">
        <v>661</v>
      </c>
      <c r="F160" s="19" t="s">
        <v>188</v>
      </c>
      <c r="G160" s="13" t="s">
        <v>188</v>
      </c>
      <c r="H160" s="15">
        <v>0</v>
      </c>
      <c r="I160" s="7"/>
      <c r="J160" s="13" t="s">
        <v>229</v>
      </c>
      <c r="K160" s="14" t="s">
        <v>41</v>
      </c>
      <c r="L160" s="16" t="s">
        <v>19</v>
      </c>
      <c r="M160" s="14" t="s">
        <v>31</v>
      </c>
      <c r="N160" s="7"/>
      <c r="O160" s="14" t="s">
        <v>21</v>
      </c>
    </row>
    <row r="161" spans="1:15" x14ac:dyDescent="0.2">
      <c r="A161" s="13" t="s">
        <v>22</v>
      </c>
      <c r="B161" s="13">
        <v>2</v>
      </c>
      <c r="C161" s="18" t="s">
        <v>267</v>
      </c>
      <c r="D161" s="14" t="s">
        <v>28</v>
      </c>
      <c r="E161" s="14" t="str">
        <f ca="1">IF(RANDBETWEEN(0,1) = 0, "No", "Yes")</f>
        <v>Yes</v>
      </c>
      <c r="F161" s="19" t="s">
        <v>94</v>
      </c>
      <c r="G161" s="13" t="s">
        <v>94</v>
      </c>
      <c r="H161" s="15">
        <v>0</v>
      </c>
      <c r="I161" s="7"/>
      <c r="J161" s="13" t="s">
        <v>229</v>
      </c>
      <c r="K161" s="14" t="s">
        <v>41</v>
      </c>
      <c r="L161" s="16" t="s">
        <v>19</v>
      </c>
      <c r="M161" s="14" t="s">
        <v>31</v>
      </c>
      <c r="N161" s="7"/>
      <c r="O161" s="14" t="s">
        <v>21</v>
      </c>
    </row>
    <row r="162" spans="1:15" x14ac:dyDescent="0.2">
      <c r="A162" s="13" t="s">
        <v>22</v>
      </c>
      <c r="B162" s="13">
        <v>3</v>
      </c>
      <c r="C162" s="18" t="s">
        <v>268</v>
      </c>
      <c r="D162" s="14" t="s">
        <v>28</v>
      </c>
      <c r="E162" s="14" t="s">
        <v>661</v>
      </c>
      <c r="F162" s="19" t="s">
        <v>269</v>
      </c>
      <c r="G162" s="13" t="s">
        <v>269</v>
      </c>
      <c r="H162" s="15">
        <v>0</v>
      </c>
      <c r="I162" s="7"/>
      <c r="J162" s="13" t="s">
        <v>229</v>
      </c>
      <c r="K162" s="14" t="s">
        <v>41</v>
      </c>
      <c r="L162" s="16" t="s">
        <v>19</v>
      </c>
      <c r="M162" s="14" t="s">
        <v>31</v>
      </c>
      <c r="N162" s="7"/>
      <c r="O162" s="14" t="s">
        <v>21</v>
      </c>
    </row>
    <row r="163" spans="1:15" x14ac:dyDescent="0.2">
      <c r="A163" s="13" t="s">
        <v>22</v>
      </c>
      <c r="B163" s="13">
        <v>3</v>
      </c>
      <c r="C163" s="18" t="s">
        <v>270</v>
      </c>
      <c r="D163" s="14" t="s">
        <v>28</v>
      </c>
      <c r="E163" s="14" t="str">
        <f ca="1">IF(RANDBETWEEN(0,1) = 1, "Yes", "No")</f>
        <v>No</v>
      </c>
      <c r="F163" s="19" t="s">
        <v>106</v>
      </c>
      <c r="G163" s="13" t="s">
        <v>106</v>
      </c>
      <c r="H163" s="15">
        <v>0</v>
      </c>
      <c r="I163" s="7"/>
      <c r="J163" s="13" t="s">
        <v>229</v>
      </c>
      <c r="K163" s="14" t="s">
        <v>41</v>
      </c>
      <c r="L163" s="16" t="s">
        <v>19</v>
      </c>
      <c r="M163" s="14" t="s">
        <v>31</v>
      </c>
      <c r="N163" s="7"/>
      <c r="O163" s="14" t="s">
        <v>21</v>
      </c>
    </row>
    <row r="164" spans="1:15" x14ac:dyDescent="0.2">
      <c r="A164" s="13" t="s">
        <v>22</v>
      </c>
      <c r="B164" s="13">
        <v>3</v>
      </c>
      <c r="C164" s="18" t="s">
        <v>271</v>
      </c>
      <c r="D164" s="14" t="s">
        <v>28</v>
      </c>
      <c r="E164" s="14" t="s">
        <v>661</v>
      </c>
      <c r="F164" s="19" t="s">
        <v>272</v>
      </c>
      <c r="G164" s="13" t="s">
        <v>272</v>
      </c>
      <c r="H164" s="15">
        <v>0</v>
      </c>
      <c r="I164" s="7"/>
      <c r="J164" s="13" t="s">
        <v>229</v>
      </c>
      <c r="K164" s="14" t="s">
        <v>41</v>
      </c>
      <c r="L164" s="16" t="s">
        <v>19</v>
      </c>
      <c r="M164" s="14" t="s">
        <v>31</v>
      </c>
      <c r="N164" s="7"/>
      <c r="O164" s="14" t="s">
        <v>21</v>
      </c>
    </row>
    <row r="165" spans="1:15" x14ac:dyDescent="0.2">
      <c r="A165" s="13" t="s">
        <v>22</v>
      </c>
      <c r="B165" s="13">
        <v>3</v>
      </c>
      <c r="C165" s="18" t="s">
        <v>273</v>
      </c>
      <c r="D165" s="14" t="s">
        <v>28</v>
      </c>
      <c r="E165" s="14" t="s">
        <v>661</v>
      </c>
      <c r="F165" s="19" t="s">
        <v>200</v>
      </c>
      <c r="G165" s="13" t="s">
        <v>200</v>
      </c>
      <c r="H165" s="15">
        <v>0</v>
      </c>
      <c r="I165" s="7"/>
      <c r="J165" s="13" t="s">
        <v>229</v>
      </c>
      <c r="K165" s="14" t="s">
        <v>41</v>
      </c>
      <c r="L165" s="16" t="s">
        <v>19</v>
      </c>
      <c r="M165" s="14" t="s">
        <v>31</v>
      </c>
      <c r="N165" s="7"/>
      <c r="O165" s="14" t="s">
        <v>21</v>
      </c>
    </row>
    <row r="166" spans="1:15" x14ac:dyDescent="0.2">
      <c r="A166" s="13" t="s">
        <v>22</v>
      </c>
      <c r="B166" s="13">
        <v>3</v>
      </c>
      <c r="C166" s="18" t="s">
        <v>274</v>
      </c>
      <c r="D166" s="14" t="s">
        <v>28</v>
      </c>
      <c r="E166" s="14" t="s">
        <v>661</v>
      </c>
      <c r="F166" s="19" t="s">
        <v>118</v>
      </c>
      <c r="G166" s="13" t="s">
        <v>118</v>
      </c>
      <c r="H166" s="15">
        <v>0</v>
      </c>
      <c r="I166" s="7"/>
      <c r="J166" s="13" t="s">
        <v>229</v>
      </c>
      <c r="K166" s="14" t="s">
        <v>41</v>
      </c>
      <c r="L166" s="16" t="s">
        <v>19</v>
      </c>
      <c r="M166" s="14" t="s">
        <v>31</v>
      </c>
      <c r="N166" s="7"/>
      <c r="O166" s="14" t="s">
        <v>21</v>
      </c>
    </row>
    <row r="167" spans="1:15" x14ac:dyDescent="0.2">
      <c r="A167" s="13" t="s">
        <v>22</v>
      </c>
      <c r="B167" s="13">
        <v>3</v>
      </c>
      <c r="C167" s="18" t="s">
        <v>275</v>
      </c>
      <c r="D167" s="14" t="s">
        <v>28</v>
      </c>
      <c r="E167" s="14" t="s">
        <v>661</v>
      </c>
      <c r="F167" s="19" t="s">
        <v>33</v>
      </c>
      <c r="G167" s="13" t="s">
        <v>33</v>
      </c>
      <c r="H167" s="15">
        <v>0</v>
      </c>
      <c r="I167" s="7"/>
      <c r="J167" s="13" t="s">
        <v>229</v>
      </c>
      <c r="K167" s="14" t="s">
        <v>41</v>
      </c>
      <c r="L167" s="16" t="s">
        <v>19</v>
      </c>
      <c r="M167" s="14" t="s">
        <v>31</v>
      </c>
      <c r="N167" s="7"/>
      <c r="O167" s="14" t="s">
        <v>21</v>
      </c>
    </row>
    <row r="168" spans="1:15" x14ac:dyDescent="0.2">
      <c r="A168" s="13" t="s">
        <v>22</v>
      </c>
      <c r="B168" s="13">
        <v>3</v>
      </c>
      <c r="C168" s="18" t="s">
        <v>276</v>
      </c>
      <c r="D168" s="14" t="s">
        <v>28</v>
      </c>
      <c r="E168" s="14" t="s">
        <v>661</v>
      </c>
      <c r="F168" s="19" t="s">
        <v>277</v>
      </c>
      <c r="G168" s="13" t="s">
        <v>277</v>
      </c>
      <c r="H168" s="15">
        <v>0</v>
      </c>
      <c r="I168" s="7"/>
      <c r="J168" s="13" t="s">
        <v>229</v>
      </c>
      <c r="K168" s="14" t="s">
        <v>41</v>
      </c>
      <c r="L168" s="16" t="s">
        <v>19</v>
      </c>
      <c r="M168" s="14" t="s">
        <v>31</v>
      </c>
      <c r="N168" s="7"/>
      <c r="O168" s="14" t="s">
        <v>21</v>
      </c>
    </row>
    <row r="169" spans="1:15" x14ac:dyDescent="0.2">
      <c r="A169" s="13" t="s">
        <v>22</v>
      </c>
      <c r="B169" s="13">
        <v>3</v>
      </c>
      <c r="C169" s="18" t="s">
        <v>278</v>
      </c>
      <c r="D169" s="14" t="s">
        <v>28</v>
      </c>
      <c r="E169" s="14" t="s">
        <v>661</v>
      </c>
      <c r="F169" s="19" t="s">
        <v>279</v>
      </c>
      <c r="G169" s="13" t="s">
        <v>279</v>
      </c>
      <c r="H169" s="15">
        <v>0</v>
      </c>
      <c r="I169" s="7"/>
      <c r="J169" s="13" t="s">
        <v>229</v>
      </c>
      <c r="K169" s="14" t="s">
        <v>41</v>
      </c>
      <c r="L169" s="16" t="s">
        <v>19</v>
      </c>
      <c r="M169" s="14" t="s">
        <v>31</v>
      </c>
      <c r="N169" s="7"/>
      <c r="O169" s="14" t="s">
        <v>21</v>
      </c>
    </row>
    <row r="170" spans="1:15" x14ac:dyDescent="0.2">
      <c r="A170" s="13" t="s">
        <v>22</v>
      </c>
      <c r="B170" s="13">
        <v>3</v>
      </c>
      <c r="C170" s="18" t="s">
        <v>280</v>
      </c>
      <c r="D170" s="14" t="s">
        <v>28</v>
      </c>
      <c r="E170" s="14" t="s">
        <v>661</v>
      </c>
      <c r="F170" s="19" t="s">
        <v>279</v>
      </c>
      <c r="G170" s="13" t="s">
        <v>279</v>
      </c>
      <c r="H170" s="15">
        <v>0</v>
      </c>
      <c r="I170" s="7"/>
      <c r="J170" s="13" t="s">
        <v>229</v>
      </c>
      <c r="K170" s="14" t="s">
        <v>41</v>
      </c>
      <c r="L170" s="16" t="s">
        <v>19</v>
      </c>
      <c r="M170" s="14" t="s">
        <v>31</v>
      </c>
      <c r="N170" s="7"/>
      <c r="O170" s="14" t="s">
        <v>21</v>
      </c>
    </row>
    <row r="171" spans="1:15" x14ac:dyDescent="0.2">
      <c r="A171" s="13" t="s">
        <v>22</v>
      </c>
      <c r="B171" s="13">
        <v>3</v>
      </c>
      <c r="C171" s="18" t="s">
        <v>281</v>
      </c>
      <c r="D171" s="14" t="s">
        <v>28</v>
      </c>
      <c r="E171" s="14" t="s">
        <v>661</v>
      </c>
      <c r="F171" s="19" t="s">
        <v>282</v>
      </c>
      <c r="G171" s="13" t="s">
        <v>282</v>
      </c>
      <c r="H171" s="15">
        <v>0</v>
      </c>
      <c r="I171" s="7"/>
      <c r="J171" s="13" t="s">
        <v>229</v>
      </c>
      <c r="K171" s="14" t="s">
        <v>41</v>
      </c>
      <c r="L171" s="16" t="s">
        <v>19</v>
      </c>
      <c r="M171" s="14" t="s">
        <v>31</v>
      </c>
      <c r="N171" s="7"/>
      <c r="O171" s="14" t="s">
        <v>21</v>
      </c>
    </row>
    <row r="172" spans="1:15" x14ac:dyDescent="0.2">
      <c r="A172" s="13" t="s">
        <v>22</v>
      </c>
      <c r="B172" s="13">
        <v>1</v>
      </c>
      <c r="C172" s="18" t="s">
        <v>38</v>
      </c>
      <c r="D172" s="14" t="s">
        <v>28</v>
      </c>
      <c r="E172" s="14" t="s">
        <v>661</v>
      </c>
      <c r="F172" s="19" t="s">
        <v>39</v>
      </c>
      <c r="G172" s="13" t="s">
        <v>39</v>
      </c>
      <c r="H172" s="15">
        <v>0</v>
      </c>
      <c r="I172" s="7"/>
      <c r="J172" s="13" t="s">
        <v>229</v>
      </c>
      <c r="K172" s="14" t="s">
        <v>41</v>
      </c>
      <c r="L172" s="16" t="s">
        <v>19</v>
      </c>
      <c r="M172" s="14" t="s">
        <v>31</v>
      </c>
      <c r="N172" s="7"/>
      <c r="O172" s="14" t="s">
        <v>21</v>
      </c>
    </row>
    <row r="173" spans="1:15" x14ac:dyDescent="0.2">
      <c r="A173" s="13" t="s">
        <v>22</v>
      </c>
      <c r="B173" s="13">
        <v>2</v>
      </c>
      <c r="C173" s="18" t="s">
        <v>283</v>
      </c>
      <c r="D173" s="14" t="s">
        <v>28</v>
      </c>
      <c r="E173" s="14" t="s">
        <v>661</v>
      </c>
      <c r="F173" s="19" t="s">
        <v>39</v>
      </c>
      <c r="G173" s="13" t="s">
        <v>39</v>
      </c>
      <c r="H173" s="15">
        <v>0</v>
      </c>
      <c r="I173" s="7"/>
      <c r="J173" s="13" t="s">
        <v>229</v>
      </c>
      <c r="K173" s="14" t="s">
        <v>41</v>
      </c>
      <c r="L173" s="16" t="s">
        <v>19</v>
      </c>
      <c r="M173" s="14" t="s">
        <v>31</v>
      </c>
      <c r="N173" s="7"/>
      <c r="O173" s="14" t="s">
        <v>21</v>
      </c>
    </row>
    <row r="174" spans="1:15" x14ac:dyDescent="0.2">
      <c r="A174" s="13" t="s">
        <v>22</v>
      </c>
      <c r="B174" s="13">
        <v>2</v>
      </c>
      <c r="C174" s="18" t="s">
        <v>284</v>
      </c>
      <c r="D174" s="14" t="s">
        <v>28</v>
      </c>
      <c r="E174" s="14" t="s">
        <v>661</v>
      </c>
      <c r="F174" s="19" t="s">
        <v>257</v>
      </c>
      <c r="G174" s="13" t="s">
        <v>257</v>
      </c>
      <c r="H174" s="15">
        <v>0</v>
      </c>
      <c r="I174" s="7"/>
      <c r="J174" s="13" t="s">
        <v>229</v>
      </c>
      <c r="K174" s="14" t="s">
        <v>41</v>
      </c>
      <c r="L174" s="16" t="s">
        <v>19</v>
      </c>
      <c r="M174" s="14" t="s">
        <v>31</v>
      </c>
      <c r="N174" s="7"/>
      <c r="O174" s="14" t="s">
        <v>21</v>
      </c>
    </row>
    <row r="175" spans="1:15" x14ac:dyDescent="0.2">
      <c r="A175" s="9" t="s">
        <v>14</v>
      </c>
      <c r="B175" s="4"/>
      <c r="C175" s="9" t="s">
        <v>285</v>
      </c>
      <c r="D175" s="10" t="s">
        <v>286</v>
      </c>
      <c r="E175" s="10"/>
      <c r="F175" s="10" t="s">
        <v>287</v>
      </c>
      <c r="G175" s="9" t="s">
        <v>257</v>
      </c>
      <c r="H175" s="11">
        <v>0</v>
      </c>
      <c r="I175" s="7"/>
      <c r="J175" s="4"/>
      <c r="K175" s="7"/>
      <c r="L175" s="12" t="s">
        <v>19</v>
      </c>
      <c r="M175" s="10" t="s">
        <v>20</v>
      </c>
      <c r="N175" s="7"/>
      <c r="O175" s="10" t="s">
        <v>21</v>
      </c>
    </row>
    <row r="176" spans="1:15" x14ac:dyDescent="0.2">
      <c r="A176" s="13" t="s">
        <v>59</v>
      </c>
      <c r="B176" s="13">
        <v>3</v>
      </c>
      <c r="C176" s="18" t="s">
        <v>288</v>
      </c>
      <c r="D176" s="14" t="s">
        <v>28</v>
      </c>
      <c r="E176" s="14" t="s">
        <v>661</v>
      </c>
      <c r="F176" s="19" t="s">
        <v>287</v>
      </c>
      <c r="G176" s="13" t="s">
        <v>287</v>
      </c>
      <c r="H176" s="15">
        <v>1</v>
      </c>
      <c r="I176" s="7"/>
      <c r="J176" s="13" t="s">
        <v>229</v>
      </c>
      <c r="K176" s="14" t="s">
        <v>289</v>
      </c>
      <c r="L176" s="16" t="s">
        <v>19</v>
      </c>
      <c r="M176" s="14" t="s">
        <v>20</v>
      </c>
      <c r="N176" s="7"/>
      <c r="O176" s="14" t="s">
        <v>21</v>
      </c>
    </row>
    <row r="177" spans="1:15" x14ac:dyDescent="0.2">
      <c r="A177" s="13" t="s">
        <v>59</v>
      </c>
      <c r="B177" s="13">
        <v>2</v>
      </c>
      <c r="C177" s="18" t="s">
        <v>290</v>
      </c>
      <c r="D177" s="14" t="s">
        <v>28</v>
      </c>
      <c r="E177" s="14" t="s">
        <v>661</v>
      </c>
      <c r="F177" s="19" t="s">
        <v>83</v>
      </c>
      <c r="G177" s="13" t="s">
        <v>83</v>
      </c>
      <c r="H177" s="15">
        <v>1</v>
      </c>
      <c r="I177" s="7"/>
      <c r="J177" s="13" t="s">
        <v>229</v>
      </c>
      <c r="K177" s="14" t="s">
        <v>289</v>
      </c>
      <c r="L177" s="16" t="s">
        <v>19</v>
      </c>
      <c r="M177" s="14" t="s">
        <v>20</v>
      </c>
      <c r="N177" s="7"/>
      <c r="O177" s="14" t="s">
        <v>21</v>
      </c>
    </row>
    <row r="178" spans="1:15" x14ac:dyDescent="0.2">
      <c r="A178" s="13" t="s">
        <v>59</v>
      </c>
      <c r="B178" s="13">
        <v>2</v>
      </c>
      <c r="C178" s="18" t="s">
        <v>291</v>
      </c>
      <c r="D178" s="14" t="s">
        <v>28</v>
      </c>
      <c r="E178" s="14" t="s">
        <v>661</v>
      </c>
      <c r="F178" s="19" t="s">
        <v>80</v>
      </c>
      <c r="G178" s="13" t="s">
        <v>80</v>
      </c>
      <c r="H178" s="15">
        <v>1</v>
      </c>
      <c r="I178" s="7"/>
      <c r="J178" s="13" t="s">
        <v>229</v>
      </c>
      <c r="K178" s="14" t="s">
        <v>289</v>
      </c>
      <c r="L178" s="16" t="s">
        <v>19</v>
      </c>
      <c r="M178" s="14" t="s">
        <v>20</v>
      </c>
      <c r="N178" s="7"/>
      <c r="O178" s="14" t="s">
        <v>21</v>
      </c>
    </row>
    <row r="179" spans="1:15" x14ac:dyDescent="0.2">
      <c r="A179" s="13" t="s">
        <v>14</v>
      </c>
      <c r="B179" s="13">
        <v>2</v>
      </c>
      <c r="C179" s="18" t="s">
        <v>292</v>
      </c>
      <c r="D179" s="14" t="s">
        <v>28</v>
      </c>
      <c r="E179" s="14" t="s">
        <v>661</v>
      </c>
      <c r="F179" s="19" t="s">
        <v>293</v>
      </c>
      <c r="G179" s="13" t="s">
        <v>293</v>
      </c>
      <c r="H179" s="15">
        <v>0</v>
      </c>
      <c r="I179" s="7"/>
      <c r="J179" s="13" t="s">
        <v>229</v>
      </c>
      <c r="K179" s="14" t="s">
        <v>289</v>
      </c>
      <c r="L179" s="16" t="s">
        <v>294</v>
      </c>
      <c r="M179" s="14" t="s">
        <v>20</v>
      </c>
      <c r="N179" s="7"/>
      <c r="O179" s="14" t="s">
        <v>21</v>
      </c>
    </row>
    <row r="180" spans="1:15" x14ac:dyDescent="0.2">
      <c r="A180" s="13" t="s">
        <v>22</v>
      </c>
      <c r="B180" s="13">
        <v>2</v>
      </c>
      <c r="C180" s="18" t="s">
        <v>295</v>
      </c>
      <c r="D180" s="14" t="s">
        <v>28</v>
      </c>
      <c r="E180" s="14" t="s">
        <v>661</v>
      </c>
      <c r="F180" s="19" t="s">
        <v>188</v>
      </c>
      <c r="G180" s="13" t="s">
        <v>188</v>
      </c>
      <c r="H180" s="15">
        <v>0</v>
      </c>
      <c r="I180" s="7"/>
      <c r="J180" s="13" t="s">
        <v>229</v>
      </c>
      <c r="K180" s="14" t="s">
        <v>289</v>
      </c>
      <c r="L180" s="16" t="s">
        <v>294</v>
      </c>
      <c r="M180" s="14" t="s">
        <v>20</v>
      </c>
      <c r="N180" s="7"/>
      <c r="O180" s="14" t="s">
        <v>21</v>
      </c>
    </row>
    <row r="181" spans="1:15" x14ac:dyDescent="0.2">
      <c r="A181" s="13" t="s">
        <v>22</v>
      </c>
      <c r="B181" s="13">
        <v>2</v>
      </c>
      <c r="C181" s="18" t="s">
        <v>296</v>
      </c>
      <c r="D181" s="14" t="s">
        <v>28</v>
      </c>
      <c r="E181" s="14" t="str">
        <f ca="1">IF(RANDBETWEEN(0,1) = 0, "No", "Yes")</f>
        <v>Yes</v>
      </c>
      <c r="F181" s="19" t="s">
        <v>190</v>
      </c>
      <c r="G181" s="13" t="s">
        <v>190</v>
      </c>
      <c r="H181" s="15">
        <v>0</v>
      </c>
      <c r="I181" s="7"/>
      <c r="J181" s="13" t="s">
        <v>229</v>
      </c>
      <c r="K181" s="14" t="s">
        <v>289</v>
      </c>
      <c r="L181" s="16" t="s">
        <v>19</v>
      </c>
      <c r="M181" s="14" t="s">
        <v>31</v>
      </c>
      <c r="N181" s="7"/>
      <c r="O181" s="14" t="s">
        <v>21</v>
      </c>
    </row>
    <row r="182" spans="1:15" x14ac:dyDescent="0.2">
      <c r="A182" s="13" t="s">
        <v>22</v>
      </c>
      <c r="B182" s="13">
        <v>2</v>
      </c>
      <c r="C182" s="18" t="s">
        <v>297</v>
      </c>
      <c r="D182" s="14" t="s">
        <v>28</v>
      </c>
      <c r="E182" s="14" t="s">
        <v>661</v>
      </c>
      <c r="F182" s="19" t="s">
        <v>58</v>
      </c>
      <c r="G182" s="13" t="s">
        <v>58</v>
      </c>
      <c r="H182" s="15">
        <v>0</v>
      </c>
      <c r="I182" s="7"/>
      <c r="J182" s="13" t="s">
        <v>229</v>
      </c>
      <c r="K182" s="14" t="s">
        <v>289</v>
      </c>
      <c r="L182" s="16" t="s">
        <v>19</v>
      </c>
      <c r="M182" s="14" t="s">
        <v>31</v>
      </c>
      <c r="N182" s="7"/>
      <c r="O182" s="14" t="s">
        <v>21</v>
      </c>
    </row>
    <row r="183" spans="1:15" x14ac:dyDescent="0.2">
      <c r="A183" s="13" t="s">
        <v>22</v>
      </c>
      <c r="B183" s="13">
        <v>2</v>
      </c>
      <c r="C183" s="18" t="s">
        <v>298</v>
      </c>
      <c r="D183" s="14" t="s">
        <v>28</v>
      </c>
      <c r="E183" s="14" t="s">
        <v>661</v>
      </c>
      <c r="F183" s="19" t="s">
        <v>106</v>
      </c>
      <c r="G183" s="13" t="s">
        <v>106</v>
      </c>
      <c r="H183" s="15">
        <v>0</v>
      </c>
      <c r="I183" s="7"/>
      <c r="J183" s="13" t="s">
        <v>229</v>
      </c>
      <c r="K183" s="14" t="s">
        <v>289</v>
      </c>
      <c r="L183" s="16" t="s">
        <v>19</v>
      </c>
      <c r="M183" s="14" t="s">
        <v>31</v>
      </c>
      <c r="N183" s="7"/>
      <c r="O183" s="14" t="s">
        <v>21</v>
      </c>
    </row>
    <row r="184" spans="1:15" x14ac:dyDescent="0.2">
      <c r="A184" s="13" t="s">
        <v>22</v>
      </c>
      <c r="B184" s="13">
        <v>2</v>
      </c>
      <c r="C184" s="18" t="s">
        <v>299</v>
      </c>
      <c r="D184" s="14" t="s">
        <v>28</v>
      </c>
      <c r="E184" s="14" t="s">
        <v>661</v>
      </c>
      <c r="F184" s="19" t="s">
        <v>111</v>
      </c>
      <c r="G184" s="13" t="s">
        <v>111</v>
      </c>
      <c r="H184" s="15">
        <v>0</v>
      </c>
      <c r="I184" s="7"/>
      <c r="J184" s="13" t="s">
        <v>229</v>
      </c>
      <c r="K184" s="14" t="s">
        <v>289</v>
      </c>
      <c r="L184" s="16" t="s">
        <v>19</v>
      </c>
      <c r="M184" s="14" t="s">
        <v>31</v>
      </c>
      <c r="N184" s="7"/>
      <c r="O184" s="14" t="s">
        <v>21</v>
      </c>
    </row>
    <row r="185" spans="1:15" x14ac:dyDescent="0.2">
      <c r="A185" s="13" t="s">
        <v>22</v>
      </c>
      <c r="B185" s="13">
        <v>2</v>
      </c>
      <c r="C185" s="18" t="s">
        <v>300</v>
      </c>
      <c r="D185" s="14" t="s">
        <v>28</v>
      </c>
      <c r="E185" s="14" t="s">
        <v>661</v>
      </c>
      <c r="F185" s="19" t="s">
        <v>212</v>
      </c>
      <c r="G185" s="13" t="s">
        <v>212</v>
      </c>
      <c r="H185" s="15">
        <v>0</v>
      </c>
      <c r="I185" s="7"/>
      <c r="J185" s="13" t="s">
        <v>229</v>
      </c>
      <c r="K185" s="14" t="s">
        <v>289</v>
      </c>
      <c r="L185" s="16" t="s">
        <v>19</v>
      </c>
      <c r="M185" s="14" t="s">
        <v>31</v>
      </c>
      <c r="N185" s="7"/>
      <c r="O185" s="14" t="s">
        <v>21</v>
      </c>
    </row>
    <row r="186" spans="1:15" x14ac:dyDescent="0.2">
      <c r="A186" s="13" t="s">
        <v>22</v>
      </c>
      <c r="B186" s="13">
        <v>2</v>
      </c>
      <c r="C186" s="18" t="s">
        <v>301</v>
      </c>
      <c r="D186" s="14" t="s">
        <v>28</v>
      </c>
      <c r="E186" s="14" t="s">
        <v>661</v>
      </c>
      <c r="F186" s="19" t="s">
        <v>212</v>
      </c>
      <c r="G186" s="13" t="s">
        <v>212</v>
      </c>
      <c r="H186" s="15">
        <v>0</v>
      </c>
      <c r="I186" s="7"/>
      <c r="J186" s="13" t="s">
        <v>229</v>
      </c>
      <c r="K186" s="14" t="s">
        <v>289</v>
      </c>
      <c r="L186" s="16" t="s">
        <v>19</v>
      </c>
      <c r="M186" s="14" t="s">
        <v>31</v>
      </c>
      <c r="N186" s="7"/>
      <c r="O186" s="14" t="s">
        <v>21</v>
      </c>
    </row>
    <row r="187" spans="1:15" x14ac:dyDescent="0.2">
      <c r="A187" s="13" t="s">
        <v>22</v>
      </c>
      <c r="B187" s="13">
        <v>2</v>
      </c>
      <c r="C187" s="18" t="s">
        <v>302</v>
      </c>
      <c r="D187" s="14" t="s">
        <v>28</v>
      </c>
      <c r="E187" s="14" t="s">
        <v>661</v>
      </c>
      <c r="F187" s="19" t="s">
        <v>163</v>
      </c>
      <c r="G187" s="13" t="s">
        <v>163</v>
      </c>
      <c r="H187" s="15">
        <v>0</v>
      </c>
      <c r="I187" s="7"/>
      <c r="J187" s="13" t="s">
        <v>229</v>
      </c>
      <c r="K187" s="14" t="s">
        <v>289</v>
      </c>
      <c r="L187" s="16" t="s">
        <v>19</v>
      </c>
      <c r="M187" s="14" t="s">
        <v>31</v>
      </c>
      <c r="N187" s="7"/>
      <c r="O187" s="14" t="s">
        <v>21</v>
      </c>
    </row>
    <row r="188" spans="1:15" x14ac:dyDescent="0.2">
      <c r="A188" s="13" t="s">
        <v>22</v>
      </c>
      <c r="B188" s="13">
        <v>2</v>
      </c>
      <c r="C188" s="18" t="s">
        <v>303</v>
      </c>
      <c r="D188" s="14" t="s">
        <v>28</v>
      </c>
      <c r="E188" s="14" t="s">
        <v>661</v>
      </c>
      <c r="F188" s="19" t="s">
        <v>257</v>
      </c>
      <c r="G188" s="13" t="s">
        <v>257</v>
      </c>
      <c r="H188" s="15">
        <v>0</v>
      </c>
      <c r="I188" s="7"/>
      <c r="J188" s="13" t="s">
        <v>229</v>
      </c>
      <c r="K188" s="14" t="s">
        <v>289</v>
      </c>
      <c r="L188" s="16" t="s">
        <v>19</v>
      </c>
      <c r="M188" s="14" t="s">
        <v>31</v>
      </c>
      <c r="N188" s="7"/>
      <c r="O188" s="14" t="s">
        <v>21</v>
      </c>
    </row>
  </sheetData>
  <autoFilter ref="A1:O188" xr:uid="{67C55FE5-E525-43B5-B0F0-3964D9C18712}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6 5 0 5 b 5 - 5 7 2 e - 4 a 9 7 - 8 9 d a - 8 3 a 4 b d 0 0 2 e a e "   x m l n s = " h t t p : / / s c h e m a s . m i c r o s o f t . c o m / D a t a M a s h u p " > A A A A A L g I A A B Q S w M E F A A C A A g A W p p 2 V a 3 / f c C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E J x K K S k H N k H I H H 4 F O e 5 9 t j 8 Q V l 0 V u t Y q i / F 6 C W y K w N 4 f 1 A N Q S w M E F A A C A A g A W p p 2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a d l W Q A / e k s g U A A F Y W A A A T A B w A R m 9 y b X V s Y X M v U 2 V j d G l v b j E u b S C i G A A o o B Q A A A A A A A A A A A A A A A A A A A A A A A A A A A C 9 W G 1 v 2 z Y Q / h 4 g / 4 F Q s M E G N E O y 8 + K s T Y G 8 G Q 2 2 p J 7 t Y u j s o K C l a y x E L 4 Z E J f E C / / c d R V m i R M p O 0 W J J g M D k H e + 5 u + e O R y f g M C 8 K y V j 8 t 9 / t 7 + 3 v J Q s a g 0 u G n 8 6 H 5 I z 4 w P b 3 C P 6 M o z R 2 A F e u X x z w O 3 9 H 8 e M 8 i h 5 b A 8 + H z m U U M g h Z 0 j I u f 5 9 9 T i B O Z n M v Y e n s I k 2 8 E J K E 3 K C A 7 3 s P E O I h X D l Z U g d m b m 8 2 9 G l I E A Q l Q / o A M 8 v + O g / Z z K W M z j i G z o u f v B h t k 4 S p 7 5 u E x S m 0 T Q H p C m W + j h c A D G E J f K / T G w b B m c G 3 D P M P L 3 T P j E z C u F 9 P + e J 9 r n t g D O M o i B h 6 + h G o i 4 g N P G R C 5 + h N v p O v t 0 o z J p n m e + e + P 3 a o T + P k j C O 6 b x f H j i C k A Z 5 6 G f l p E C Z 2 e a z Y y d d b G g D m 6 6 v x C y o G S 4 w 6 G C Y x l k 7 5 c b 0 u j V w u a P i A m p P V E k o D k 5 i G y b c o D o Q N v s n t K I i 4 n T G j L E W T h K E U Y f D C 1 i Z 5 N W 4 x m w m L Q i B / w h P 4 u I + J O z 7 s 8 L M y g Q l N H s k d n q e o X q U x 5 S x S N t B U z D a r m F d x 0 M A L v W S h L M s e K 8 a H S E x w k E 5 R X E C n 4 U o A i 5 4 h V m y P I B G 8 5 Z B V d 5 G 3 C Y u p F z I R y v p + 5 u 1 t 5 K o 7 d 5 g 5 9 b w L m o C P h L d J 1 b 1 M Q M o f F g 0 D X m W j 6 F k i 3 h h 8 r E S + 1 q r l 2 C R A n Q V p T W s J u i f v P 2 S V 0 d a T w 9 7 J j i o U T o 1 q C o a A 4 Q s Z l q b I g 8 x C u v Q Y 9 b 1 / U f u a w 8 O 6 d h s N 1 n 0 S P J T 5 N M E o 8 e J b Q t w Q t 0 n s B Z z K X H K 7 I S 0 0 r U F + Z o O 5 8 d L 3 W F 4 3 Z L 4 i V 5 j c w M N w S S n j I k K i V c O H 9 S v V R C a I q k K D C 1 y s i v N a h k t X n E 5 / p c i r M V v x n p o 8 t e W 6 6 t j y i Z 2 u 0 d A P u j t T 3 u w W D 1 D F X q 0 A J e s N I R t B E D 2 V z U b u f n x D T w U 8 7 b X B s 1 r z a u 6 m d c O K K 2 U y t u C 1 m w H X k Z i a c p c O P n d d L p x i s Q b l o b h a k E U x j R h r 5 b 0 h a l b 8 h l g y y K + C u A O 8 P 9 S G 0 J Z 9 Q 9 J n t a 2 J X r Z V e l e B a 5 b t t F I v m u u h C X H R 9 c u b p m z 5 c l 3 U 2 k 2 9 x 6 s d X N O 0 K 3 0 6 b 8 3 N O e 5 u y 3 E 9 Y m b t 1 l l v C a + 9 J b 4 K h s Y Y q w 7 / D 1 H / 0 Z j 2 v i O m v P F v N 1 g t o 9 z F G w e R v 6 W Q e t U A Z X p 5 C X n f i H q D n h G b s A W E B F t S T B 3 e o 3 l p 3 a X B H D u z b V m 9 0 z Y B P 4 E m 9 e 4 W 9 d P j I 2 u 7 d m + r 9 s l G O 7 v k t Q 2 / t 7 P h 1 4 L I W 6 M S H / 1 9 m x E z C n B q 9 5 F P M e g T U E V T E F r W y x M w L a h + j 2 3 M I L / V 2 5 l g 6 3 1 b 2 p 1 W s U q z d r m R 0 1 2 L T g d G o 6 q l C G V k 5 C W P P E / G F 6 w A k S v j X C w b R W I P + A D L X w r Q + Q I 0 L v 0 w s 7 V b f B 8 t 6 o t X d F U u t c l 7 / p 6 B i R f w n f w w / u k f x N H 5 z J y 7 6 L m F Y j R 0 y V S q X g 7 N y m F 9 e o L Y T e G n w v r w 4 7 B u Q o J T 3 U O M L b S E V h f O a 9 A o u p K Q L E K t 5 / 7 h T u 4 r i a 6 y X / M O W u s I N q I P u 7 l / y F l U V 9 L y S p j N a F U 6 L A J w Y D u H 0 L c M X d O Q 1 C p B z T W P 6 d z u n + z S L F i S a 1 2 f W y f W R s s 4 G A w u B p b V E O + j 7 4 g 3 9 7 4 a 7 G x F 9 8 S q V W f D Z F m Z v 7 r N o 2 A V s P q k k R / Z O 9 8 z z S 8 o z V D Y F U + M / F 5 / w 3 u G S 2 7 h l h 4 Q b 7 C l o s S v b D X L 8 R j i J w 9 n i C v g X W q T 6 G P L O r q Q 6 C H L O 2 n s s V U h m 7 N A J z v h A 2 0 u d m n x X 6 3 Y d e o U Y v 3 T v j U 4 0 o p 9 j B L m h Q / Y 5 + + A P f M v h g o t e k j 7 c F Q Q 8 / j 0 y r 4 8 a i D m 8 U 5 i l i E r c q Q Q c t t 0 1 9 0 y 3 V W R V E Y 7 y c 5 P n P O U 6 / u N t 5 z S n r 5 n Z q x + N 6 W M h H I Q T t 7 w r Z Q S 3 2 q z q D i s T Z H 8 Z r F 3 d + c T k Q 9 8 a W d X 2 m Y k y S 6 9 b P j Q X 2 1 6 B / t v G b o k d I J z k u 3 y a y / F o 5 v Q h Z e K P 9 m K 1 q k + d 0 o o m M T O / s o 3 e 2 P z 7 D U 3 T x k C B 7 0 5 e 0 M w 3 j H 3 9 7 y w 8 e R 3 / w F Q S w E C L Q A U A A I A C A B a m n Z V r f 9 9 w K Q A A A D 2 A A A A E g A A A A A A A A A A A A A A A A A A A A A A Q 2 9 u Z m l n L 1 B h Y 2 t h Z 2 U u e G 1 s U E s B A i 0 A F A A C A A g A W p p 2 V Q / K 6 a u k A A A A 6 Q A A A B M A A A A A A A A A A A A A A A A A 8 A A A A F t D b 2 5 0 Z W 5 0 X 1 R 5 c G V z X S 5 4 b W x Q S w E C L Q A U A A I A C A B a m n Z V k A P 3 p L I F A A B W F g A A E w A A A A A A A A A A A A A A A A D h A Q A A R m 9 y b X V s Y X M v U 2 V j d G l v b j E u b V B L B Q Y A A A A A A w A D A M I A A A D g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J Q A A A A A A A E 8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T 0 F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P Q V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l Q x O T o x O D o 1 M y 4 w M j U 5 N D c 3 W i I g L z 4 8 R W 5 0 c n k g V H l w Z T 0 i R m l s b E N v b H V t b l R 5 c G V z I i B W Y W x 1 Z T 0 i c 0 J n W U d C Z 0 F E Q m d Z R 0 J n W U p C Z 2 t E Q k F Z S k F 3 P T 0 i I C 8 + P E V u d H J 5 I F R 5 c G U 9 I k Z p b G x D b 2 x 1 b W 5 O Y W 1 l c y I g V m F s d W U 9 I n N b J n F 1 b 3 Q 7 V G 9 3 Z X I m c X V v d D s s J n F 1 b 3 Q 7 V G 9 3 Z X I g U m F n J n F 1 b 3 Q 7 L C Z x d W 9 0 O 1 R h c 2 s g T m F t Z S Z x d W 9 0 O y w m c X V v d D t S Z X N v d X J j Z S B O Y W 1 l c y Z x d W 9 0 O y w m c X V v d D t N a W x l c 3 R v b m U g Y X Q g U m l z a y Z x d W 9 0 O y w m c X V v d D t N a W x l c 3 R v b m U g T G V 2 Z W w m c X V v d D s s J n F 1 b 3 Q 7 T W l s Z X N 0 b 2 5 l I E x l d m V s I E 5 h b W U m c X V v d D s s J n F 1 b 3 Q 7 T W l s Z X N 0 b 2 5 l I E l j b 2 4 m c X V v d D s s J n F 1 b 3 Q 7 V G F z a y B O b 2 1 l b m N s Y X R 1 c m U m c X V v d D s s J n F 1 b 3 Q 7 T W l s Z X N 0 b 2 5 l I F N 0 Y X R 1 c y Z x d W 9 0 O y w m c X V v d D t N a W x l c 3 R v b m U g U m F n J n F 1 b 3 Q 7 L C Z x d W 9 0 O 1 N 0 Y X J 0 J n F 1 b 3 Q 7 L C Z x d W 9 0 O 1 N 0 Y X R 1 c y Z x d W 9 0 O y w m c X V v d D t G a W 5 p c 2 g m c X V v d D s s J n F 1 b 3 Q 7 R H V y Y X R p b 2 4 m c X V v d D s s J n F 1 b 3 Q 7 J S B D b 2 1 w b G V 0 Z S Z x d W 9 0 O y w m c X V v d D t O b 3 R l c y Z x d W 9 0 O y w m c X V v d D t U b 2 R h e S B E Y X R l J n F 1 b 3 Q 7 L C Z x d W 9 0 O 1 R h c 2 s g T m 8 m c X V v d D t d I i A v P j x F b n R y e S B U e X B l P S J R d W V y e U l E I i B W Y W x 1 Z T 0 i c 2 J k M G I x Z D V i L W U 2 N 2 I t N D k z Y i 0 5 O T B h L W U 0 Z D M 4 O W M 0 M z d h Y y I g L z 4 8 R W 5 0 c n k g V H l w Z T 0 i R m l s b E N v d W 5 0 I i B W Y W x 1 Z T 0 i b D E 2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9 B U C 9 B d X R v U m V t b 3 Z l Z E N v b H V t b n M x L n t U b 3 d l c i w w f S Z x d W 9 0 O y w m c X V v d D t T Z W N 0 a W 9 u M S 9 Q T 0 F Q L 0 F 1 d G 9 S Z W 1 v d m V k Q 2 9 s d W 1 u c z E u e 1 R v d 2 V y I F J h Z y w x f S Z x d W 9 0 O y w m c X V v d D t T Z W N 0 a W 9 u M S 9 Q T 0 F Q L 0 F 1 d G 9 S Z W 1 v d m V k Q 2 9 s d W 1 u c z E u e 1 R h c 2 s g T m F t Z S w y f S Z x d W 9 0 O y w m c X V v d D t T Z W N 0 a W 9 u M S 9 Q T 0 F Q L 0 F 1 d G 9 S Z W 1 v d m V k Q 2 9 s d W 1 u c z E u e 1 J l c 2 9 1 c m N l I E 5 h b W V z L D N 9 J n F 1 b 3 Q 7 L C Z x d W 9 0 O 1 N l Y 3 R p b 2 4 x L 1 B P Q V A v Q X V 0 b 1 J l b W 9 2 Z W R D b 2 x 1 b W 5 z M S 5 7 T W l s Z X N 0 b 2 5 l I G F 0 I F J p c 2 s s N H 0 m c X V v d D s s J n F 1 b 3 Q 7 U 2 V j d G l v b j E v U E 9 B U C 9 B d X R v U m V t b 3 Z l Z E N v b H V t b n M x L n t N a W x l c 3 R v b m U g T G V 2 Z W w s N X 0 m c X V v d D s s J n F 1 b 3 Q 7 U 2 V j d G l v b j E v U E 9 B U C 9 B d X R v U m V t b 3 Z l Z E N v b H V t b n M x L n t N a W x l c 3 R v b m U g T G V 2 Z W w g T m F t Z S w 2 f S Z x d W 9 0 O y w m c X V v d D t T Z W N 0 a W 9 u M S 9 Q T 0 F Q L 0 F 1 d G 9 S Z W 1 v d m V k Q 2 9 s d W 1 u c z E u e 0 1 p b G V z d G 9 u Z S B J Y 2 9 u L D d 9 J n F 1 b 3 Q 7 L C Z x d W 9 0 O 1 N l Y 3 R p b 2 4 x L 1 B P Q V A v Q X V 0 b 1 J l b W 9 2 Z W R D b 2 x 1 b W 5 z M S 5 7 V G F z a y B O b 2 1 l b m N s Y X R 1 c m U s O H 0 m c X V v d D s s J n F 1 b 3 Q 7 U 2 V j d G l v b j E v U E 9 B U C 9 B d X R v U m V t b 3 Z l Z E N v b H V t b n M x L n t N a W x l c 3 R v b m U g U 3 R h d H V z L D l 9 J n F 1 b 3 Q 7 L C Z x d W 9 0 O 1 N l Y 3 R p b 2 4 x L 1 B P Q V A v Q X V 0 b 1 J l b W 9 2 Z W R D b 2 x 1 b W 5 z M S 5 7 T W l s Z X N 0 b 2 5 l I F J h Z y w x M H 0 m c X V v d D s s J n F 1 b 3 Q 7 U 2 V j d G l v b j E v U E 9 B U C 9 B d X R v U m V t b 3 Z l Z E N v b H V t b n M x L n t T d G F y d C w x M X 0 m c X V v d D s s J n F 1 b 3 Q 7 U 2 V j d G l v b j E v U E 9 B U C 9 B d X R v U m V t b 3 Z l Z E N v b H V t b n M x L n t T d G F 0 d X M s M T J 9 J n F 1 b 3 Q 7 L C Z x d W 9 0 O 1 N l Y 3 R p b 2 4 x L 1 B P Q V A v Q X V 0 b 1 J l b W 9 2 Z W R D b 2 x 1 b W 5 z M S 5 7 R m l u a X N o L D E z f S Z x d W 9 0 O y w m c X V v d D t T Z W N 0 a W 9 u M S 9 Q T 0 F Q L 0 F 1 d G 9 S Z W 1 v d m V k Q 2 9 s d W 1 u c z E u e 0 R 1 c m F 0 a W 9 u L D E 0 f S Z x d W 9 0 O y w m c X V v d D t T Z W N 0 a W 9 u M S 9 Q T 0 F Q L 0 F 1 d G 9 S Z W 1 v d m V k Q 2 9 s d W 1 u c z E u e y U g Q 2 9 t c G x l d G U s M T V 9 J n F 1 b 3 Q 7 L C Z x d W 9 0 O 1 N l Y 3 R p b 2 4 x L 1 B P Q V A v Q X V 0 b 1 J l b W 9 2 Z W R D b 2 x 1 b W 5 z M S 5 7 T m 9 0 Z X M s M T Z 9 J n F 1 b 3 Q 7 L C Z x d W 9 0 O 1 N l Y 3 R p b 2 4 x L 1 B P Q V A v Q X V 0 b 1 J l b W 9 2 Z W R D b 2 x 1 b W 5 z M S 5 7 V G 9 k Y X k g R G F 0 Z S w x N 3 0 m c X V v d D s s J n F 1 b 3 Q 7 U 2 V j d G l v b j E v U E 9 B U C 9 B d X R v U m V t b 3 Z l Z E N v b H V t b n M x L n t U Y X N r I E 5 v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U E 9 B U C 9 B d X R v U m V t b 3 Z l Z E N v b H V t b n M x L n t U b 3 d l c i w w f S Z x d W 9 0 O y w m c X V v d D t T Z W N 0 a W 9 u M S 9 Q T 0 F Q L 0 F 1 d G 9 S Z W 1 v d m V k Q 2 9 s d W 1 u c z E u e 1 R v d 2 V y I F J h Z y w x f S Z x d W 9 0 O y w m c X V v d D t T Z W N 0 a W 9 u M S 9 Q T 0 F Q L 0 F 1 d G 9 S Z W 1 v d m V k Q 2 9 s d W 1 u c z E u e 1 R h c 2 s g T m F t Z S w y f S Z x d W 9 0 O y w m c X V v d D t T Z W N 0 a W 9 u M S 9 Q T 0 F Q L 0 F 1 d G 9 S Z W 1 v d m V k Q 2 9 s d W 1 u c z E u e 1 J l c 2 9 1 c m N l I E 5 h b W V z L D N 9 J n F 1 b 3 Q 7 L C Z x d W 9 0 O 1 N l Y 3 R p b 2 4 x L 1 B P Q V A v Q X V 0 b 1 J l b W 9 2 Z W R D b 2 x 1 b W 5 z M S 5 7 T W l s Z X N 0 b 2 5 l I G F 0 I F J p c 2 s s N H 0 m c X V v d D s s J n F 1 b 3 Q 7 U 2 V j d G l v b j E v U E 9 B U C 9 B d X R v U m V t b 3 Z l Z E N v b H V t b n M x L n t N a W x l c 3 R v b m U g T G V 2 Z W w s N X 0 m c X V v d D s s J n F 1 b 3 Q 7 U 2 V j d G l v b j E v U E 9 B U C 9 B d X R v U m V t b 3 Z l Z E N v b H V t b n M x L n t N a W x l c 3 R v b m U g T G V 2 Z W w g T m F t Z S w 2 f S Z x d W 9 0 O y w m c X V v d D t T Z W N 0 a W 9 u M S 9 Q T 0 F Q L 0 F 1 d G 9 S Z W 1 v d m V k Q 2 9 s d W 1 u c z E u e 0 1 p b G V z d G 9 u Z S B J Y 2 9 u L D d 9 J n F 1 b 3 Q 7 L C Z x d W 9 0 O 1 N l Y 3 R p b 2 4 x L 1 B P Q V A v Q X V 0 b 1 J l b W 9 2 Z W R D b 2 x 1 b W 5 z M S 5 7 V G F z a y B O b 2 1 l b m N s Y X R 1 c m U s O H 0 m c X V v d D s s J n F 1 b 3 Q 7 U 2 V j d G l v b j E v U E 9 B U C 9 B d X R v U m V t b 3 Z l Z E N v b H V t b n M x L n t N a W x l c 3 R v b m U g U 3 R h d H V z L D l 9 J n F 1 b 3 Q 7 L C Z x d W 9 0 O 1 N l Y 3 R p b 2 4 x L 1 B P Q V A v Q X V 0 b 1 J l b W 9 2 Z W R D b 2 x 1 b W 5 z M S 5 7 T W l s Z X N 0 b 2 5 l I F J h Z y w x M H 0 m c X V v d D s s J n F 1 b 3 Q 7 U 2 V j d G l v b j E v U E 9 B U C 9 B d X R v U m V t b 3 Z l Z E N v b H V t b n M x L n t T d G F y d C w x M X 0 m c X V v d D s s J n F 1 b 3 Q 7 U 2 V j d G l v b j E v U E 9 B U C 9 B d X R v U m V t b 3 Z l Z E N v b H V t b n M x L n t T d G F 0 d X M s M T J 9 J n F 1 b 3 Q 7 L C Z x d W 9 0 O 1 N l Y 3 R p b 2 4 x L 1 B P Q V A v Q X V 0 b 1 J l b W 9 2 Z W R D b 2 x 1 b W 5 z M S 5 7 R m l u a X N o L D E z f S Z x d W 9 0 O y w m c X V v d D t T Z W N 0 a W 9 u M S 9 Q T 0 F Q L 0 F 1 d G 9 S Z W 1 v d m V k Q 2 9 s d W 1 u c z E u e 0 R 1 c m F 0 a W 9 u L D E 0 f S Z x d W 9 0 O y w m c X V v d D t T Z W N 0 a W 9 u M S 9 Q T 0 F Q L 0 F 1 d G 9 S Z W 1 v d m V k Q 2 9 s d W 1 u c z E u e y U g Q 2 9 t c G x l d G U s M T V 9 J n F 1 b 3 Q 7 L C Z x d W 9 0 O 1 N l Y 3 R p b 2 4 x L 1 B P Q V A v Q X V 0 b 1 J l b W 9 2 Z W R D b 2 x 1 b W 5 z M S 5 7 T m 9 0 Z X M s M T Z 9 J n F 1 b 3 Q 7 L C Z x d W 9 0 O 1 N l Y 3 R p b 2 4 x L 1 B P Q V A v Q X V 0 b 1 J l b W 9 2 Z W R D b 2 x 1 b W 5 z M S 5 7 V G 9 k Y X k g R G F 0 Z S w x N 3 0 m c X V v d D s s J n F 1 b 3 Q 7 U 2 V j d G l v b j E v U E 9 B U C 9 B d X R v U m V t b 3 Z l Z E N v b H V t b n M x L n t U Y X N r I E 5 v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9 B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0 F Q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0 F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Q V A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B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Q V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B U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0 F Q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0 F Q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B U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B U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0 F Q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B U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Q V A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B U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Q V A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Q V A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B U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Q V A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B U C 9 B Z G Q l M j B M Z X Z l b C U y M E l j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0 F Q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Q V A v V G F z a y U y M E 5 v b W V u Y 2 x h d H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Q V A v T W l s Z X N 0 b 2 5 l J T I w U 3 R h d H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B U C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0 F Q L 0 1 p b G V z d G 9 u Z S U y M F J h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Q V A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B U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0 F Q L 1 R v d 2 V y J T I w U m F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B U C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0 F Q L 0 N h c G l 0 Y W x p e m V k J T I w R W F j a C U y M F d v c m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B U C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Q V A v Q 2 h h b m d l Z C U y M F R 5 c G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B U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0 F Q L 0 N o Y W 5 n Z W Q l M j B U e X B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Q V A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Q V A v U m V u Y W 1 l Z C U y M E N v b H V t b n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Y D 6 y b c + g Z E r g c T m A e N P b g A A A A A A g A A A A A A E G Y A A A A B A A A g A A A A Y V h 6 W P l k 3 y W J t 6 m e G 8 7 x n T 0 G z T p m F 6 n k 9 x b W q k P 9 V W s A A A A A D o A A A A A C A A A g A A A A 9 w u Z 5 N k Z / U v r d z T l Z O R C y t j X 0 n 8 s D W v t 0 8 w 5 m Y k B f 5 B Q A A A A z N r A v U b i p 8 l y 8 d I j W h K s y m 9 S X l 9 X Z C H M Q E B v M a 8 a B 5 m x f E V u / M z l A s i W r T d 4 i x 2 p P D e N i I / T l z W Z r V e b W K N O x 5 i M 6 i r e / W P 0 v G N S M 1 C + M X R A A A A A J I + o P Y C 1 f z h N 9 s b i N Y l o d E f A r J t t W E V A Y 8 n P + T Z L C 8 f M R A 2 t 4 e E 4 B G i s h 7 o H B s v g p 4 3 A x S N T W I 7 v I r g N 8 u / D p Q = = < / D a t a M a s h u p > 
</file>

<file path=customXml/itemProps1.xml><?xml version="1.0" encoding="utf-8"?>
<ds:datastoreItem xmlns:ds="http://schemas.openxmlformats.org/officeDocument/2006/customXml" ds:itemID="{D9C3D38E-2899-4400-8538-71FFE264E4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POAP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Fadahunsi</dc:creator>
  <cp:lastModifiedBy>BI Developer</cp:lastModifiedBy>
  <dcterms:created xsi:type="dcterms:W3CDTF">2022-10-24T14:08:15Z</dcterms:created>
  <dcterms:modified xsi:type="dcterms:W3CDTF">2022-11-22T19:24:34Z</dcterms:modified>
</cp:coreProperties>
</file>