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filterPrivacy="1"/>
  <bookViews>
    <workbookView xWindow="0" yWindow="0" windowWidth="23040" windowHeight="9072" activeTab="1"/>
  </bookViews>
  <sheets>
    <sheet name="Sheet1" sheetId="1" r:id="rId1"/>
    <sheet name="ACF_Output" sheetId="2" r:id="rId2"/>
  </sheets>
  <definedNames>
    <definedName name="solver_typ" localSheetId="0" hidden="1">2</definedName>
    <definedName name="solver_ver" localSheetId="0" hidden="1">16</definedName>
    <definedName name="xlm_40_1" localSheetId="0" hidden="1">"'{""wkbk"":""sales.xlsx"",""wksheet"":""Sheet1"",""data_range"":""$A$1:$A$43"",""has_header"":true,""input_cols"":[],""firstRow"":1,""rows"":42,""tsSelectedVar"":{""varId"":0,""varName"":""Sales"",""colDescr"":{""dataRowCount"":42,""flags"":16,""uniqueValsCount"":42,""varId"":0}},""isPartition"</definedName>
    <definedName name="xlm_40_2" localSheetId="0" hidden="1">"'Sheet"":false,""trainingLag"":20,""plotAcfChart"":true}"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7" i="1"/>
  <c r="G7" i="1"/>
  <c r="G41" i="1"/>
  <c r="H41" i="1" s="1"/>
  <c r="G37" i="1"/>
  <c r="G33" i="1"/>
  <c r="G29" i="1"/>
  <c r="H29" i="1" s="1"/>
  <c r="G25" i="1"/>
  <c r="H25" i="1" s="1"/>
  <c r="G21" i="1"/>
  <c r="G17" i="1"/>
  <c r="G13" i="1"/>
  <c r="H13" i="1" s="1"/>
  <c r="G10" i="1"/>
  <c r="G8" i="1"/>
  <c r="H8" i="1" s="1"/>
  <c r="F10" i="1"/>
  <c r="H10" i="1"/>
  <c r="H21" i="1"/>
  <c r="H7" i="1"/>
  <c r="F9" i="1"/>
  <c r="G9" i="1" s="1"/>
  <c r="H9" i="1" s="1"/>
  <c r="F11" i="1"/>
  <c r="G11" i="1" s="1"/>
  <c r="F12" i="1"/>
  <c r="G12" i="1" s="1"/>
  <c r="H12" i="1" s="1"/>
  <c r="F13" i="1"/>
  <c r="F14" i="1"/>
  <c r="G14" i="1" s="1"/>
  <c r="F15" i="1"/>
  <c r="G15" i="1" s="1"/>
  <c r="H15" i="1" s="1"/>
  <c r="F16" i="1"/>
  <c r="G16" i="1" s="1"/>
  <c r="H16" i="1" s="1"/>
  <c r="F17" i="1"/>
  <c r="H17" i="1" s="1"/>
  <c r="F18" i="1"/>
  <c r="F19" i="1"/>
  <c r="G19" i="1" s="1"/>
  <c r="H19" i="1" s="1"/>
  <c r="F20" i="1"/>
  <c r="G20" i="1" s="1"/>
  <c r="H20" i="1" s="1"/>
  <c r="F21" i="1"/>
  <c r="F22" i="1"/>
  <c r="F23" i="1"/>
  <c r="G23" i="1" s="1"/>
  <c r="F24" i="1"/>
  <c r="G24" i="1" s="1"/>
  <c r="H24" i="1" s="1"/>
  <c r="F25" i="1"/>
  <c r="F26" i="1"/>
  <c r="F27" i="1"/>
  <c r="G27" i="1" s="1"/>
  <c r="H27" i="1" s="1"/>
  <c r="F28" i="1"/>
  <c r="G28" i="1" s="1"/>
  <c r="H28" i="1" s="1"/>
  <c r="F29" i="1"/>
  <c r="F30" i="1"/>
  <c r="F31" i="1"/>
  <c r="G31" i="1" s="1"/>
  <c r="F32" i="1"/>
  <c r="G32" i="1" s="1"/>
  <c r="H32" i="1" s="1"/>
  <c r="F33" i="1"/>
  <c r="H33" i="1" s="1"/>
  <c r="F34" i="1"/>
  <c r="G34" i="1" s="1"/>
  <c r="F35" i="1"/>
  <c r="F36" i="1"/>
  <c r="G36" i="1" s="1"/>
  <c r="H36" i="1" s="1"/>
  <c r="F37" i="1"/>
  <c r="H37" i="1" s="1"/>
  <c r="F38" i="1"/>
  <c r="G38" i="1" s="1"/>
  <c r="F39" i="1"/>
  <c r="G39" i="1" s="1"/>
  <c r="H39" i="1" s="1"/>
  <c r="F40" i="1"/>
  <c r="G40" i="1" s="1"/>
  <c r="H40" i="1" s="1"/>
  <c r="F41" i="1"/>
  <c r="F42" i="1"/>
  <c r="F43" i="1"/>
  <c r="G43" i="1" s="1"/>
  <c r="F6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3" i="1"/>
  <c r="H30" i="1" l="1"/>
  <c r="H34" i="1"/>
  <c r="H38" i="1"/>
  <c r="H14" i="1"/>
  <c r="G18" i="1"/>
  <c r="H18" i="1" s="1"/>
  <c r="G22" i="1"/>
  <c r="H22" i="1" s="1"/>
  <c r="G26" i="1"/>
  <c r="H26" i="1" s="1"/>
  <c r="G30" i="1"/>
  <c r="H43" i="1"/>
  <c r="H31" i="1"/>
  <c r="H23" i="1"/>
  <c r="H11" i="1"/>
  <c r="G35" i="1"/>
  <c r="H35" i="1" s="1"/>
  <c r="G42" i="1"/>
  <c r="H42" i="1" s="1"/>
</calcChain>
</file>

<file path=xl/sharedStrings.xml><?xml version="1.0" encoding="utf-8"?>
<sst xmlns="http://schemas.openxmlformats.org/spreadsheetml/2006/main" count="33" uniqueCount="31">
  <si>
    <t xml:space="preserve">Sales </t>
  </si>
  <si>
    <t>lag1</t>
  </si>
  <si>
    <t>detrend</t>
  </si>
  <si>
    <t>Deseasoned</t>
  </si>
  <si>
    <t>lag4</t>
  </si>
  <si>
    <t>lag1-Deseasoned</t>
  </si>
  <si>
    <t>Detrended-Deseasoned</t>
  </si>
  <si>
    <t>lag2</t>
  </si>
  <si>
    <t>XLMiner : Time Series - ACF (Autocorrelations)</t>
  </si>
  <si>
    <t>Date: 26-Mar-2018 07:49:00</t>
  </si>
  <si>
    <t>Output Navigator</t>
  </si>
  <si>
    <t>Elapsed Times in Milliseconds</t>
  </si>
  <si>
    <t>ACF Time</t>
  </si>
  <si>
    <t>Report Time</t>
  </si>
  <si>
    <t>Total</t>
  </si>
  <si>
    <t>Inputs</t>
  </si>
  <si>
    <t>Data</t>
  </si>
  <si>
    <t>Workbook</t>
  </si>
  <si>
    <t>sales.xlsx</t>
  </si>
  <si>
    <t>Worksheet</t>
  </si>
  <si>
    <t>Sheet1</t>
  </si>
  <si>
    <t>Range</t>
  </si>
  <si>
    <t>$A$1:$A$43</t>
  </si>
  <si>
    <t># Records in Input Data</t>
  </si>
  <si>
    <t>Selected Variable</t>
  </si>
  <si>
    <t>Sales</t>
  </si>
  <si>
    <t>Parameters/Options</t>
  </si>
  <si>
    <t>Max Lag</t>
  </si>
  <si>
    <t>ACF Values</t>
  </si>
  <si>
    <t>Lags</t>
  </si>
  <si>
    <t>ACF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</si>
</sst>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rgb="FF4169E1"/>
      <name val="Calibri"/>
      <family val="2"/>
      <scheme val="minor"/>
    </font>
    <font>
      <b/>
      <sz val="14"/>
      <color rgb="FF4169E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EBEBFA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1" fillId="2" borderId="1" xfId="0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2" xfId="0" applyFont="1" applyFill="1" applyBorder="1"/>
    <xf numFmtId="0" fontId="4" fillId="4" borderId="2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left"/>
    </xf>
    <xf numFmtId="0" fontId="4" fillId="4" borderId="5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0" fillId="0" borderId="4" xfId="0" applyFont="1" applyFill="1" applyBorder="1" applyAlignment="1">
      <alignment horizontal="left"/>
    </xf>
    <xf numFmtId="0" fontId="0" fillId="0" borderId="5" xfId="0" applyFont="1" applyFill="1" applyBorder="1" applyAlignment="1">
      <alignment horizontal="left"/>
    </xf>
    <xf numFmtId="0" fontId="0" fillId="0" borderId="3" xfId="0" applyFont="1" applyFill="1" applyBorder="1"/>
    <xf numFmtId="0" fontId="0" fillId="0" borderId="4" xfId="0" applyFont="1" applyFill="1" applyBorder="1"/>
    <xf numFmtId="0" fontId="0" fillId="0" borderId="5" xfId="0" applyFont="1" applyFill="1" applyBorder="1"/>
    <xf numFmtId="0" fontId="6" fillId="0" borderId="3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8560185185185185"/>
          <c:w val="0.8764374453193351"/>
          <c:h val="0.7773611111111110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Sheet1!$D$3:$D$44</c:f>
              <c:numCache>
                <c:formatCode>General</c:formatCode>
                <c:ptCount val="42"/>
                <c:pt idx="0">
                  <c:v>510.13000000000011</c:v>
                </c:pt>
                <c:pt idx="1">
                  <c:v>288.84000000000015</c:v>
                </c:pt>
                <c:pt idx="2">
                  <c:v>-378.84000000000015</c:v>
                </c:pt>
                <c:pt idx="3">
                  <c:v>-607.1400000000001</c:v>
                </c:pt>
                <c:pt idx="4">
                  <c:v>556.58999999999992</c:v>
                </c:pt>
                <c:pt idx="5">
                  <c:v>-90.049999999999955</c:v>
                </c:pt>
                <c:pt idx="6">
                  <c:v>-22.6099999999999</c:v>
                </c:pt>
                <c:pt idx="7">
                  <c:v>-122.70000000000005</c:v>
                </c:pt>
                <c:pt idx="8">
                  <c:v>444.58000000000015</c:v>
                </c:pt>
                <c:pt idx="9">
                  <c:v>-185.30999999999995</c:v>
                </c:pt>
                <c:pt idx="10">
                  <c:v>-101.49000000000024</c:v>
                </c:pt>
                <c:pt idx="11">
                  <c:v>-116.23000000000002</c:v>
                </c:pt>
                <c:pt idx="12">
                  <c:v>420.55999999999995</c:v>
                </c:pt>
                <c:pt idx="13">
                  <c:v>-124.60999999999967</c:v>
                </c:pt>
                <c:pt idx="14">
                  <c:v>-32.580000000000382</c:v>
                </c:pt>
                <c:pt idx="15">
                  <c:v>-25.6899999999996</c:v>
                </c:pt>
                <c:pt idx="16">
                  <c:v>591.02999999999975</c:v>
                </c:pt>
                <c:pt idx="17">
                  <c:v>53.440000000000055</c:v>
                </c:pt>
                <c:pt idx="18">
                  <c:v>-236.73999999999978</c:v>
                </c:pt>
                <c:pt idx="19">
                  <c:v>-75.040000000000418</c:v>
                </c:pt>
                <c:pt idx="20">
                  <c:v>558.55000000000018</c:v>
                </c:pt>
                <c:pt idx="21">
                  <c:v>132.59999999999991</c:v>
                </c:pt>
                <c:pt idx="22">
                  <c:v>-293.11999999999989</c:v>
                </c:pt>
                <c:pt idx="23">
                  <c:v>-107</c:v>
                </c:pt>
                <c:pt idx="24">
                  <c:v>778</c:v>
                </c:pt>
                <c:pt idx="25">
                  <c:v>-42</c:v>
                </c:pt>
                <c:pt idx="26">
                  <c:v>-264.13999999999987</c:v>
                </c:pt>
                <c:pt idx="27">
                  <c:v>-187.86000000000013</c:v>
                </c:pt>
                <c:pt idx="28">
                  <c:v>843</c:v>
                </c:pt>
                <c:pt idx="29">
                  <c:v>-270</c:v>
                </c:pt>
                <c:pt idx="30">
                  <c:v>-256</c:v>
                </c:pt>
                <c:pt idx="31">
                  <c:v>-21</c:v>
                </c:pt>
                <c:pt idx="32">
                  <c:v>990</c:v>
                </c:pt>
                <c:pt idx="33">
                  <c:v>119</c:v>
                </c:pt>
                <c:pt idx="34">
                  <c:v>-444</c:v>
                </c:pt>
                <c:pt idx="35">
                  <c:v>-163</c:v>
                </c:pt>
                <c:pt idx="36">
                  <c:v>1082</c:v>
                </c:pt>
                <c:pt idx="37">
                  <c:v>-41</c:v>
                </c:pt>
                <c:pt idx="38">
                  <c:v>-562</c:v>
                </c:pt>
                <c:pt idx="39">
                  <c:v>-139</c:v>
                </c:pt>
                <c:pt idx="40">
                  <c:v>1059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5D-4555-A229-D4F792B88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636760"/>
        <c:axId val="669635776"/>
      </c:lineChart>
      <c:catAx>
        <c:axId val="669636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635776"/>
        <c:crosses val="autoZero"/>
        <c:auto val="1"/>
        <c:lblAlgn val="ctr"/>
        <c:lblOffset val="100"/>
        <c:noMultiLvlLbl val="0"/>
      </c:catAx>
      <c:valAx>
        <c:axId val="6696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636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2826334208224"/>
          <c:y val="0.652777777777777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Sheet1!$A$2:$A$43</c:f>
              <c:numCache>
                <c:formatCode>General</c:formatCode>
                <c:ptCount val="42"/>
                <c:pt idx="0">
                  <c:v>1734.83</c:v>
                </c:pt>
                <c:pt idx="1">
                  <c:v>2244.96</c:v>
                </c:pt>
                <c:pt idx="2">
                  <c:v>2533.8000000000002</c:v>
                </c:pt>
                <c:pt idx="3">
                  <c:v>2154.96</c:v>
                </c:pt>
                <c:pt idx="4">
                  <c:v>1547.82</c:v>
                </c:pt>
                <c:pt idx="5">
                  <c:v>2104.41</c:v>
                </c:pt>
                <c:pt idx="6">
                  <c:v>2014.36</c:v>
                </c:pt>
                <c:pt idx="7">
                  <c:v>1991.75</c:v>
                </c:pt>
                <c:pt idx="8">
                  <c:v>1869.05</c:v>
                </c:pt>
                <c:pt idx="9">
                  <c:v>2313.63</c:v>
                </c:pt>
                <c:pt idx="10">
                  <c:v>2128.3200000000002</c:v>
                </c:pt>
                <c:pt idx="11">
                  <c:v>2026.83</c:v>
                </c:pt>
                <c:pt idx="12">
                  <c:v>1910.6</c:v>
                </c:pt>
                <c:pt idx="13">
                  <c:v>2331.16</c:v>
                </c:pt>
                <c:pt idx="14">
                  <c:v>2206.5500000000002</c:v>
                </c:pt>
                <c:pt idx="15">
                  <c:v>2173.9699999999998</c:v>
                </c:pt>
                <c:pt idx="16">
                  <c:v>2148.2800000000002</c:v>
                </c:pt>
                <c:pt idx="17">
                  <c:v>2739.31</c:v>
                </c:pt>
                <c:pt idx="18">
                  <c:v>2792.75</c:v>
                </c:pt>
                <c:pt idx="19">
                  <c:v>2556.0100000000002</c:v>
                </c:pt>
                <c:pt idx="20">
                  <c:v>2480.9699999999998</c:v>
                </c:pt>
                <c:pt idx="21">
                  <c:v>3039.52</c:v>
                </c:pt>
                <c:pt idx="22">
                  <c:v>3172.12</c:v>
                </c:pt>
                <c:pt idx="23">
                  <c:v>2879</c:v>
                </c:pt>
                <c:pt idx="24">
                  <c:v>2772</c:v>
                </c:pt>
                <c:pt idx="25">
                  <c:v>3550</c:v>
                </c:pt>
                <c:pt idx="26">
                  <c:v>3508</c:v>
                </c:pt>
                <c:pt idx="27">
                  <c:v>3243.86</c:v>
                </c:pt>
                <c:pt idx="28">
                  <c:v>3056</c:v>
                </c:pt>
                <c:pt idx="29">
                  <c:v>3899</c:v>
                </c:pt>
                <c:pt idx="30">
                  <c:v>3629</c:v>
                </c:pt>
                <c:pt idx="31">
                  <c:v>3373</c:v>
                </c:pt>
                <c:pt idx="32">
                  <c:v>3352</c:v>
                </c:pt>
                <c:pt idx="33">
                  <c:v>4342</c:v>
                </c:pt>
                <c:pt idx="34">
                  <c:v>4461</c:v>
                </c:pt>
                <c:pt idx="35">
                  <c:v>4017</c:v>
                </c:pt>
                <c:pt idx="36">
                  <c:v>3854</c:v>
                </c:pt>
                <c:pt idx="37">
                  <c:v>4936</c:v>
                </c:pt>
                <c:pt idx="38">
                  <c:v>4895</c:v>
                </c:pt>
                <c:pt idx="39">
                  <c:v>4333</c:v>
                </c:pt>
                <c:pt idx="40">
                  <c:v>4194</c:v>
                </c:pt>
                <c:pt idx="41">
                  <c:v>5253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95-4B0B-80EF-6332E41F2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641248"/>
        <c:axId val="671644528"/>
      </c:lineChart>
      <c:catAx>
        <c:axId val="671641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44528"/>
        <c:crosses val="autoZero"/>
        <c:auto val="1"/>
        <c:lblAlgn val="ctr"/>
        <c:lblOffset val="100"/>
        <c:noMultiLvlLbl val="0"/>
      </c:catAx>
      <c:valAx>
        <c:axId val="67164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4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Sheet1!$F$6:$F$47</c:f>
              <c:numCache>
                <c:formatCode>General</c:formatCode>
                <c:ptCount val="42"/>
                <c:pt idx="0">
                  <c:v>-187.01</c:v>
                </c:pt>
                <c:pt idx="1">
                  <c:v>-140.55000000000018</c:v>
                </c:pt>
                <c:pt idx="2">
                  <c:v>-519.44000000000028</c:v>
                </c:pt>
                <c:pt idx="3">
                  <c:v>-163.21000000000004</c:v>
                </c:pt>
                <c:pt idx="4">
                  <c:v>321.23</c:v>
                </c:pt>
                <c:pt idx="5">
                  <c:v>209.22000000000025</c:v>
                </c:pt>
                <c:pt idx="6">
                  <c:v>113.96000000000026</c:v>
                </c:pt>
                <c:pt idx="7">
                  <c:v>35.079999999999927</c:v>
                </c:pt>
                <c:pt idx="8">
                  <c:v>41.549999999999955</c:v>
                </c:pt>
                <c:pt idx="9">
                  <c:v>17.529999999999745</c:v>
                </c:pt>
                <c:pt idx="10">
                  <c:v>78.230000000000018</c:v>
                </c:pt>
                <c:pt idx="11">
                  <c:v>147.13999999999987</c:v>
                </c:pt>
                <c:pt idx="12">
                  <c:v>237.68000000000029</c:v>
                </c:pt>
                <c:pt idx="13">
                  <c:v>408.15000000000009</c:v>
                </c:pt>
                <c:pt idx="14">
                  <c:v>586.19999999999982</c:v>
                </c:pt>
                <c:pt idx="15">
                  <c:v>382.04000000000042</c:v>
                </c:pt>
                <c:pt idx="16">
                  <c:v>332.6899999999996</c:v>
                </c:pt>
                <c:pt idx="17">
                  <c:v>300.21000000000004</c:v>
                </c:pt>
                <c:pt idx="18">
                  <c:v>379.36999999999989</c:v>
                </c:pt>
                <c:pt idx="19">
                  <c:v>322.98999999999978</c:v>
                </c:pt>
                <c:pt idx="20">
                  <c:v>291.0300000000002</c:v>
                </c:pt>
                <c:pt idx="21">
                  <c:v>510.48</c:v>
                </c:pt>
                <c:pt idx="22">
                  <c:v>335.88000000000011</c:v>
                </c:pt>
                <c:pt idx="23">
                  <c:v>364.86000000000013</c:v>
                </c:pt>
                <c:pt idx="24">
                  <c:v>284</c:v>
                </c:pt>
                <c:pt idx="25">
                  <c:v>349</c:v>
                </c:pt>
                <c:pt idx="26">
                  <c:v>121</c:v>
                </c:pt>
                <c:pt idx="27">
                  <c:v>129.13999999999987</c:v>
                </c:pt>
                <c:pt idx="28">
                  <c:v>296</c:v>
                </c:pt>
                <c:pt idx="29">
                  <c:v>443</c:v>
                </c:pt>
                <c:pt idx="30">
                  <c:v>832</c:v>
                </c:pt>
                <c:pt idx="31">
                  <c:v>644</c:v>
                </c:pt>
                <c:pt idx="32">
                  <c:v>502</c:v>
                </c:pt>
                <c:pt idx="33">
                  <c:v>594</c:v>
                </c:pt>
                <c:pt idx="34">
                  <c:v>434</c:v>
                </c:pt>
                <c:pt idx="35">
                  <c:v>316</c:v>
                </c:pt>
                <c:pt idx="36">
                  <c:v>340</c:v>
                </c:pt>
                <c:pt idx="37">
                  <c:v>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C7-410A-A636-6DD5F0C45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611944"/>
        <c:axId val="676613912"/>
      </c:lineChart>
      <c:catAx>
        <c:axId val="676611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613912"/>
        <c:crosses val="autoZero"/>
        <c:auto val="1"/>
        <c:lblAlgn val="ctr"/>
        <c:lblOffset val="100"/>
        <c:noMultiLvlLbl val="0"/>
      </c:catAx>
      <c:valAx>
        <c:axId val="67661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611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Sheet1!$H$7:$H$43</c:f>
              <c:numCache>
                <c:formatCode>General</c:formatCode>
                <c:ptCount val="37"/>
                <c:pt idx="0">
                  <c:v>-1828.9200000000003</c:v>
                </c:pt>
                <c:pt idx="1">
                  <c:v>-3143.2900000000009</c:v>
                </c:pt>
                <c:pt idx="2">
                  <c:v>-2340.7799999999997</c:v>
                </c:pt>
                <c:pt idx="3">
                  <c:v>-1349.29</c:v>
                </c:pt>
                <c:pt idx="4">
                  <c:v>-1450.6099999999994</c:v>
                </c:pt>
                <c:pt idx="5">
                  <c:v>-2085.71</c:v>
                </c:pt>
                <c:pt idx="6">
                  <c:v>-2058.1600000000003</c:v>
                </c:pt>
                <c:pt idx="7">
                  <c:v>-1943.73</c:v>
                </c:pt>
                <c:pt idx="8">
                  <c:v>-1875.5400000000004</c:v>
                </c:pt>
                <c:pt idx="9">
                  <c:v>-2174.6999999999998</c:v>
                </c:pt>
                <c:pt idx="10">
                  <c:v>-1912.2700000000004</c:v>
                </c:pt>
                <c:pt idx="11">
                  <c:v>-1698.6099999999992</c:v>
                </c:pt>
                <c:pt idx="12">
                  <c:v>-1331.98</c:v>
                </c:pt>
                <c:pt idx="13">
                  <c:v>-1566.9100000000003</c:v>
                </c:pt>
                <c:pt idx="14">
                  <c:v>-2028.6699999999992</c:v>
                </c:pt>
                <c:pt idx="15">
                  <c:v>-1890.630000000001</c:v>
                </c:pt>
                <c:pt idx="16">
                  <c:v>-1880.5499999999997</c:v>
                </c:pt>
                <c:pt idx="17">
                  <c:v>-2280.7800000000002</c:v>
                </c:pt>
                <c:pt idx="18">
                  <c:v>-2526.1400000000003</c:v>
                </c:pt>
                <c:pt idx="19">
                  <c:v>-2296.9399999999996</c:v>
                </c:pt>
                <c:pt idx="20">
                  <c:v>-1751.04</c:v>
                </c:pt>
                <c:pt idx="21">
                  <c:v>-2878.24</c:v>
                </c:pt>
                <c:pt idx="22">
                  <c:v>-2778.2799999999997</c:v>
                </c:pt>
                <c:pt idx="23">
                  <c:v>-2675.86</c:v>
                </c:pt>
                <c:pt idx="24">
                  <c:v>-2358</c:v>
                </c:pt>
                <c:pt idx="25">
                  <c:v>-3657</c:v>
                </c:pt>
                <c:pt idx="26">
                  <c:v>-3370.7200000000003</c:v>
                </c:pt>
                <c:pt idx="27">
                  <c:v>-2781</c:v>
                </c:pt>
                <c:pt idx="28">
                  <c:v>-2466</c:v>
                </c:pt>
                <c:pt idx="29">
                  <c:v>-2678</c:v>
                </c:pt>
                <c:pt idx="30">
                  <c:v>-3173</c:v>
                </c:pt>
                <c:pt idx="31">
                  <c:v>-3013</c:v>
                </c:pt>
                <c:pt idx="32">
                  <c:v>-2666</c:v>
                </c:pt>
                <c:pt idx="33">
                  <c:v>-4068</c:v>
                </c:pt>
                <c:pt idx="34">
                  <c:v>-4263</c:v>
                </c:pt>
                <c:pt idx="35">
                  <c:v>-3653</c:v>
                </c:pt>
                <c:pt idx="36">
                  <c:v>-3560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9A-4BEF-9409-A8392D4E1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630856"/>
        <c:axId val="669633480"/>
      </c:lineChart>
      <c:catAx>
        <c:axId val="669630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633480"/>
        <c:crosses val="autoZero"/>
        <c:auto val="1"/>
        <c:lblAlgn val="ctr"/>
        <c:lblOffset val="100"/>
        <c:noMultiLvlLbl val="0"/>
      </c:catAx>
      <c:valAx>
        <c:axId val="66963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630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ACF Plot for Sales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ACF</c:v>
          </c:tx>
          <c:spPr>
            <a:ln w="6350"/>
          </c:spPr>
          <c:invertIfNegative val="0"/>
          <c:cat>
            <c:numRef>
              <c:f>ACF_Output!$B$23:$B$43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ACF_Output!$C$23:$C$43</c:f>
              <c:numCache>
                <c:formatCode>General</c:formatCode>
                <c:ptCount val="21"/>
                <c:pt idx="0">
                  <c:v>1</c:v>
                </c:pt>
                <c:pt idx="1">
                  <c:v>0.81412415000707483</c:v>
                </c:pt>
                <c:pt idx="2">
                  <c:v>0.72575316700806569</c:v>
                </c:pt>
                <c:pt idx="3">
                  <c:v>0.74704347831394469</c:v>
                </c:pt>
                <c:pt idx="4">
                  <c:v>0.74447287234944504</c:v>
                </c:pt>
                <c:pt idx="5">
                  <c:v>0.56259650330802857</c:v>
                </c:pt>
                <c:pt idx="6">
                  <c:v>0.48431604019912217</c:v>
                </c:pt>
                <c:pt idx="7">
                  <c:v>0.47570105506458388</c:v>
                </c:pt>
                <c:pt idx="8">
                  <c:v>0.45093946063338786</c:v>
                </c:pt>
                <c:pt idx="9">
                  <c:v>0.29836483901791444</c:v>
                </c:pt>
                <c:pt idx="10">
                  <c:v>0.23362749867184054</c:v>
                </c:pt>
                <c:pt idx="11">
                  <c:v>0.22856213597105782</c:v>
                </c:pt>
                <c:pt idx="12">
                  <c:v>0.21748185658583061</c:v>
                </c:pt>
                <c:pt idx="13">
                  <c:v>7.6681756372613874E-2</c:v>
                </c:pt>
                <c:pt idx="14">
                  <c:v>2.0341238051320414E-2</c:v>
                </c:pt>
                <c:pt idx="15">
                  <c:v>1.080068981150926E-2</c:v>
                </c:pt>
                <c:pt idx="16">
                  <c:v>-1.2812152198445004E-2</c:v>
                </c:pt>
                <c:pt idx="17">
                  <c:v>-0.13866121485389774</c:v>
                </c:pt>
                <c:pt idx="18">
                  <c:v>-0.18373244339938563</c:v>
                </c:pt>
                <c:pt idx="19">
                  <c:v>-0.18110604668183813</c:v>
                </c:pt>
                <c:pt idx="20">
                  <c:v>-0.20101620229677866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1F-4B11-BA05-CA22E3722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5696056"/>
        <c:axId val="815691136"/>
      </c:barChart>
      <c:scatterChart>
        <c:scatterStyle val="smoothMarker"/>
        <c:varyColors val="0"/>
        <c:ser>
          <c:idx val="1"/>
          <c:order val="1"/>
          <c:tx>
            <c:v>UCI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21</c:v>
              </c:pt>
            </c:numLit>
          </c:xVal>
          <c:yVal>
            <c:numLit>
              <c:formatCode>General</c:formatCode>
              <c:ptCount val="2"/>
              <c:pt idx="0">
                <c:v>-0.30243500000000001</c:v>
              </c:pt>
              <c:pt idx="1">
                <c:v>-0.30243500000000001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D1F-4B11-BA05-CA22E3722F58}"/>
            </c:ext>
          </c:extLst>
        </c:ser>
        <c:ser>
          <c:idx val="2"/>
          <c:order val="2"/>
          <c:tx>
            <c:v>LCI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21</c:v>
              </c:pt>
            </c:numLit>
          </c:xVal>
          <c:yVal>
            <c:numLit>
              <c:formatCode>General</c:formatCode>
              <c:ptCount val="2"/>
              <c:pt idx="0">
                <c:v>0.30243500000000001</c:v>
              </c:pt>
              <c:pt idx="1">
                <c:v>0.30243500000000001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6D1F-4B11-BA05-CA22E3722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690808"/>
        <c:axId val="815697040"/>
      </c:scatterChart>
      <c:catAx>
        <c:axId val="815696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Lags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5691136"/>
        <c:crosses val="autoZero"/>
        <c:auto val="1"/>
        <c:lblAlgn val="ctr"/>
        <c:lblOffset val="100"/>
        <c:noMultiLvlLbl val="0"/>
      </c:catAx>
      <c:valAx>
        <c:axId val="815691136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ACF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5696056"/>
        <c:crosses val="autoZero"/>
        <c:crossBetween val="midCat"/>
      </c:valAx>
      <c:valAx>
        <c:axId val="8156970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15690808"/>
        <c:crosses val="max"/>
        <c:crossBetween val="midCat"/>
      </c:valAx>
      <c:valAx>
        <c:axId val="815690808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815697040"/>
        <c:crosses val="max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</xdr:colOff>
      <xdr:row>20</xdr:row>
      <xdr:rowOff>41910</xdr:rowOff>
    </xdr:from>
    <xdr:to>
      <xdr:col>19</xdr:col>
      <xdr:colOff>327660</xdr:colOff>
      <xdr:row>35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AD2D9-7A2C-42F5-BF06-FE55FC4CF2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381000</xdr:colOff>
      <xdr:row>20</xdr:row>
      <xdr:rowOff>87630</xdr:rowOff>
    </xdr:from>
    <xdr:to>
      <xdr:col>24</xdr:col>
      <xdr:colOff>76200</xdr:colOff>
      <xdr:row>35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22B305-5667-4031-89D3-353DEB8F2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556260</xdr:colOff>
      <xdr:row>4</xdr:row>
      <xdr:rowOff>140970</xdr:rowOff>
    </xdr:from>
    <xdr:to>
      <xdr:col>20</xdr:col>
      <xdr:colOff>60960</xdr:colOff>
      <xdr:row>19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6AB02F-AF39-4334-80FF-1A56250A3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541020</xdr:colOff>
      <xdr:row>28</xdr:row>
      <xdr:rowOff>19050</xdr:rowOff>
    </xdr:from>
    <xdr:to>
      <xdr:col>16</xdr:col>
      <xdr:colOff>236220</xdr:colOff>
      <xdr:row>43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064DA7-F65D-4116-8E03-36F1256D0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136</xdr:colOff>
      <xdr:row>22</xdr:row>
      <xdr:rowOff>0</xdr:rowOff>
    </xdr:from>
    <xdr:to>
      <xdr:col>18</xdr:col>
      <xdr:colOff>0</xdr:colOff>
      <xdr:row>43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F94526-934F-4D08-90D7-2182E0661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15" workbookViewId="0">
      <selection sqref="A1:A43"/>
    </sheetView>
  </sheetViews>
  <sheetFormatPr defaultRowHeight="14.4" x14ac:dyDescent="0.3"/>
  <cols>
    <col min="6" max="6" width="10.88671875" bestFit="1" customWidth="1"/>
    <col min="7" max="7" width="15" bestFit="1" customWidth="1"/>
  </cols>
  <sheetData>
    <row r="1" spans="1:8" x14ac:dyDescent="0.3">
      <c r="A1" s="1" t="s">
        <v>0</v>
      </c>
      <c r="B1" t="s">
        <v>1</v>
      </c>
      <c r="C1" t="s">
        <v>7</v>
      </c>
      <c r="D1" t="s">
        <v>2</v>
      </c>
      <c r="E1" t="s">
        <v>4</v>
      </c>
      <c r="F1" t="s">
        <v>3</v>
      </c>
      <c r="G1" t="s">
        <v>5</v>
      </c>
      <c r="H1" t="s">
        <v>6</v>
      </c>
    </row>
    <row r="2" spans="1:8" x14ac:dyDescent="0.3">
      <c r="A2" s="2">
        <v>1734.83</v>
      </c>
    </row>
    <row r="3" spans="1:8" x14ac:dyDescent="0.3">
      <c r="A3" s="2">
        <v>2244.96</v>
      </c>
      <c r="B3" s="2">
        <v>1734.83</v>
      </c>
      <c r="C3" s="4"/>
      <c r="D3">
        <f>A3-B3</f>
        <v>510.13000000000011</v>
      </c>
    </row>
    <row r="4" spans="1:8" x14ac:dyDescent="0.3">
      <c r="A4" s="2">
        <v>2533.8000000000002</v>
      </c>
      <c r="B4" s="2">
        <v>2244.96</v>
      </c>
      <c r="C4" s="2">
        <v>1734.83</v>
      </c>
      <c r="D4">
        <f t="shared" ref="D4:D43" si="0">A4-B4</f>
        <v>288.84000000000015</v>
      </c>
    </row>
    <row r="5" spans="1:8" x14ac:dyDescent="0.3">
      <c r="A5" s="2">
        <v>2154.96</v>
      </c>
      <c r="B5" s="2">
        <v>2533.8000000000002</v>
      </c>
      <c r="C5" s="2">
        <v>2244.96</v>
      </c>
      <c r="D5">
        <f t="shared" si="0"/>
        <v>-378.84000000000015</v>
      </c>
    </row>
    <row r="6" spans="1:8" x14ac:dyDescent="0.3">
      <c r="A6" s="2">
        <v>1547.82</v>
      </c>
      <c r="B6" s="2">
        <v>2154.96</v>
      </c>
      <c r="C6" s="2">
        <v>2533.8000000000002</v>
      </c>
      <c r="D6">
        <f t="shared" si="0"/>
        <v>-607.1400000000001</v>
      </c>
      <c r="E6" s="2">
        <v>1734.83</v>
      </c>
      <c r="F6">
        <f>A6-E6</f>
        <v>-187.01</v>
      </c>
    </row>
    <row r="7" spans="1:8" x14ac:dyDescent="0.3">
      <c r="A7" s="2">
        <v>2104.41</v>
      </c>
      <c r="B7" s="2">
        <v>1547.82</v>
      </c>
      <c r="C7" s="2">
        <v>2154.96</v>
      </c>
      <c r="D7">
        <f t="shared" si="0"/>
        <v>556.58999999999992</v>
      </c>
      <c r="E7" s="2">
        <v>2244.96</v>
      </c>
      <c r="F7">
        <f>A7-E7</f>
        <v>-140.55000000000018</v>
      </c>
      <c r="G7">
        <f>B7-F7</f>
        <v>1688.3700000000001</v>
      </c>
      <c r="H7">
        <f>F7-G7</f>
        <v>-1828.9200000000003</v>
      </c>
    </row>
    <row r="8" spans="1:8" x14ac:dyDescent="0.3">
      <c r="A8" s="2">
        <v>2014.36</v>
      </c>
      <c r="B8" s="2">
        <v>2104.41</v>
      </c>
      <c r="C8" s="2">
        <v>1547.82</v>
      </c>
      <c r="D8">
        <f t="shared" si="0"/>
        <v>-90.049999999999955</v>
      </c>
      <c r="E8" s="2">
        <v>2533.8000000000002</v>
      </c>
      <c r="F8">
        <f>A8-E8</f>
        <v>-519.44000000000028</v>
      </c>
      <c r="G8">
        <f>B8-F8</f>
        <v>2623.8500000000004</v>
      </c>
      <c r="H8">
        <f t="shared" ref="H8:H43" si="1">F8-G8</f>
        <v>-3143.2900000000009</v>
      </c>
    </row>
    <row r="9" spans="1:8" x14ac:dyDescent="0.3">
      <c r="A9" s="2">
        <v>1991.75</v>
      </c>
      <c r="B9" s="2">
        <v>2014.36</v>
      </c>
      <c r="C9" s="2">
        <v>2104.41</v>
      </c>
      <c r="D9">
        <f t="shared" si="0"/>
        <v>-22.6099999999999</v>
      </c>
      <c r="E9" s="2">
        <v>2154.96</v>
      </c>
      <c r="F9">
        <f>A9-E9</f>
        <v>-163.21000000000004</v>
      </c>
      <c r="G9">
        <f>B9-F9</f>
        <v>2177.5699999999997</v>
      </c>
      <c r="H9">
        <f t="shared" si="1"/>
        <v>-2340.7799999999997</v>
      </c>
    </row>
    <row r="10" spans="1:8" x14ac:dyDescent="0.3">
      <c r="A10" s="2">
        <v>1869.05</v>
      </c>
      <c r="B10" s="2">
        <v>1991.75</v>
      </c>
      <c r="C10" s="2">
        <v>2014.36</v>
      </c>
      <c r="D10">
        <f t="shared" si="0"/>
        <v>-122.70000000000005</v>
      </c>
      <c r="E10" s="2">
        <v>1547.82</v>
      </c>
      <c r="F10">
        <f>A10-E10</f>
        <v>321.23</v>
      </c>
      <c r="G10">
        <f>B10-F10</f>
        <v>1670.52</v>
      </c>
      <c r="H10">
        <f t="shared" si="1"/>
        <v>-1349.29</v>
      </c>
    </row>
    <row r="11" spans="1:8" x14ac:dyDescent="0.3">
      <c r="A11" s="2">
        <v>2313.63</v>
      </c>
      <c r="B11" s="2">
        <v>1869.05</v>
      </c>
      <c r="C11" s="2">
        <v>1991.75</v>
      </c>
      <c r="D11">
        <f t="shared" si="0"/>
        <v>444.58000000000015</v>
      </c>
      <c r="E11" s="2">
        <v>2104.41</v>
      </c>
      <c r="F11">
        <f>A11-E11</f>
        <v>209.22000000000025</v>
      </c>
      <c r="G11">
        <f>B11-F11</f>
        <v>1659.8299999999997</v>
      </c>
      <c r="H11">
        <f t="shared" si="1"/>
        <v>-1450.6099999999994</v>
      </c>
    </row>
    <row r="12" spans="1:8" x14ac:dyDescent="0.3">
      <c r="A12" s="2">
        <v>2128.3200000000002</v>
      </c>
      <c r="B12" s="2">
        <v>2313.63</v>
      </c>
      <c r="C12" s="2">
        <v>1869.05</v>
      </c>
      <c r="D12">
        <f t="shared" si="0"/>
        <v>-185.30999999999995</v>
      </c>
      <c r="E12" s="2">
        <v>2014.36</v>
      </c>
      <c r="F12">
        <f>A12-E12</f>
        <v>113.96000000000026</v>
      </c>
      <c r="G12">
        <f>B12-F12</f>
        <v>2199.67</v>
      </c>
      <c r="H12">
        <f t="shared" si="1"/>
        <v>-2085.71</v>
      </c>
    </row>
    <row r="13" spans="1:8" x14ac:dyDescent="0.3">
      <c r="A13" s="2">
        <v>2026.83</v>
      </c>
      <c r="B13" s="2">
        <v>2128.3200000000002</v>
      </c>
      <c r="C13" s="2">
        <v>2313.63</v>
      </c>
      <c r="D13">
        <f t="shared" si="0"/>
        <v>-101.49000000000024</v>
      </c>
      <c r="E13" s="2">
        <v>1991.75</v>
      </c>
      <c r="F13">
        <f>A13-E13</f>
        <v>35.079999999999927</v>
      </c>
      <c r="G13">
        <f>B13-F13</f>
        <v>2093.2400000000002</v>
      </c>
      <c r="H13">
        <f t="shared" si="1"/>
        <v>-2058.1600000000003</v>
      </c>
    </row>
    <row r="14" spans="1:8" x14ac:dyDescent="0.3">
      <c r="A14" s="2">
        <v>1910.6</v>
      </c>
      <c r="B14" s="2">
        <v>2026.83</v>
      </c>
      <c r="C14" s="2">
        <v>2128.3200000000002</v>
      </c>
      <c r="D14">
        <f t="shared" si="0"/>
        <v>-116.23000000000002</v>
      </c>
      <c r="E14" s="2">
        <v>1869.05</v>
      </c>
      <c r="F14">
        <f>A14-E14</f>
        <v>41.549999999999955</v>
      </c>
      <c r="G14">
        <f>B14-F14</f>
        <v>1985.28</v>
      </c>
      <c r="H14">
        <f t="shared" si="1"/>
        <v>-1943.73</v>
      </c>
    </row>
    <row r="15" spans="1:8" x14ac:dyDescent="0.3">
      <c r="A15" s="2">
        <v>2331.16</v>
      </c>
      <c r="B15" s="2">
        <v>1910.6</v>
      </c>
      <c r="C15" s="2">
        <v>2026.83</v>
      </c>
      <c r="D15">
        <f t="shared" si="0"/>
        <v>420.55999999999995</v>
      </c>
      <c r="E15" s="2">
        <v>2313.63</v>
      </c>
      <c r="F15">
        <f>A15-E15</f>
        <v>17.529999999999745</v>
      </c>
      <c r="G15">
        <f>B15-F15</f>
        <v>1893.0700000000002</v>
      </c>
      <c r="H15">
        <f t="shared" si="1"/>
        <v>-1875.5400000000004</v>
      </c>
    </row>
    <row r="16" spans="1:8" x14ac:dyDescent="0.3">
      <c r="A16" s="2">
        <v>2206.5500000000002</v>
      </c>
      <c r="B16" s="2">
        <v>2331.16</v>
      </c>
      <c r="C16" s="2">
        <v>1910.6</v>
      </c>
      <c r="D16">
        <f t="shared" si="0"/>
        <v>-124.60999999999967</v>
      </c>
      <c r="E16" s="2">
        <v>2128.3200000000002</v>
      </c>
      <c r="F16">
        <f>A16-E16</f>
        <v>78.230000000000018</v>
      </c>
      <c r="G16">
        <f>B16-F16</f>
        <v>2252.9299999999998</v>
      </c>
      <c r="H16">
        <f t="shared" si="1"/>
        <v>-2174.6999999999998</v>
      </c>
    </row>
    <row r="17" spans="1:8" x14ac:dyDescent="0.3">
      <c r="A17" s="2">
        <v>2173.9699999999998</v>
      </c>
      <c r="B17" s="2">
        <v>2206.5500000000002</v>
      </c>
      <c r="C17" s="2">
        <v>2331.16</v>
      </c>
      <c r="D17">
        <f t="shared" si="0"/>
        <v>-32.580000000000382</v>
      </c>
      <c r="E17" s="2">
        <v>2026.83</v>
      </c>
      <c r="F17">
        <f>A17-E17</f>
        <v>147.13999999999987</v>
      </c>
      <c r="G17">
        <f>B17-F17</f>
        <v>2059.4100000000003</v>
      </c>
      <c r="H17">
        <f t="shared" si="1"/>
        <v>-1912.2700000000004</v>
      </c>
    </row>
    <row r="18" spans="1:8" x14ac:dyDescent="0.3">
      <c r="A18" s="2">
        <v>2148.2800000000002</v>
      </c>
      <c r="B18" s="2">
        <v>2173.9699999999998</v>
      </c>
      <c r="C18" s="2">
        <v>2206.5500000000002</v>
      </c>
      <c r="D18">
        <f t="shared" si="0"/>
        <v>-25.6899999999996</v>
      </c>
      <c r="E18" s="2">
        <v>1910.6</v>
      </c>
      <c r="F18">
        <f>A18-E18</f>
        <v>237.68000000000029</v>
      </c>
      <c r="G18">
        <f>B18-F18</f>
        <v>1936.2899999999995</v>
      </c>
      <c r="H18">
        <f t="shared" si="1"/>
        <v>-1698.6099999999992</v>
      </c>
    </row>
    <row r="19" spans="1:8" x14ac:dyDescent="0.3">
      <c r="A19" s="2">
        <v>2739.31</v>
      </c>
      <c r="B19" s="2">
        <v>2148.2800000000002</v>
      </c>
      <c r="C19" s="2">
        <v>2173.9699999999998</v>
      </c>
      <c r="D19">
        <f t="shared" si="0"/>
        <v>591.02999999999975</v>
      </c>
      <c r="E19" s="2">
        <v>2331.16</v>
      </c>
      <c r="F19">
        <f>A19-E19</f>
        <v>408.15000000000009</v>
      </c>
      <c r="G19">
        <f>B19-F19</f>
        <v>1740.13</v>
      </c>
      <c r="H19">
        <f t="shared" si="1"/>
        <v>-1331.98</v>
      </c>
    </row>
    <row r="20" spans="1:8" x14ac:dyDescent="0.3">
      <c r="A20" s="2">
        <v>2792.75</v>
      </c>
      <c r="B20" s="2">
        <v>2739.31</v>
      </c>
      <c r="C20" s="2">
        <v>2148.2800000000002</v>
      </c>
      <c r="D20">
        <f t="shared" si="0"/>
        <v>53.440000000000055</v>
      </c>
      <c r="E20" s="2">
        <v>2206.5500000000002</v>
      </c>
      <c r="F20">
        <f>A20-E20</f>
        <v>586.19999999999982</v>
      </c>
      <c r="G20">
        <f>B20-F20</f>
        <v>2153.11</v>
      </c>
      <c r="H20">
        <f t="shared" si="1"/>
        <v>-1566.9100000000003</v>
      </c>
    </row>
    <row r="21" spans="1:8" x14ac:dyDescent="0.3">
      <c r="A21" s="2">
        <v>2556.0100000000002</v>
      </c>
      <c r="B21" s="2">
        <v>2792.75</v>
      </c>
      <c r="C21" s="2">
        <v>2739.31</v>
      </c>
      <c r="D21">
        <f t="shared" si="0"/>
        <v>-236.73999999999978</v>
      </c>
      <c r="E21" s="2">
        <v>2173.9699999999998</v>
      </c>
      <c r="F21">
        <f>A21-E21</f>
        <v>382.04000000000042</v>
      </c>
      <c r="G21">
        <f>B21-F21</f>
        <v>2410.7099999999996</v>
      </c>
      <c r="H21">
        <f t="shared" si="1"/>
        <v>-2028.6699999999992</v>
      </c>
    </row>
    <row r="22" spans="1:8" x14ac:dyDescent="0.3">
      <c r="A22" s="2">
        <v>2480.9699999999998</v>
      </c>
      <c r="B22" s="2">
        <v>2556.0100000000002</v>
      </c>
      <c r="C22" s="2">
        <v>2792.75</v>
      </c>
      <c r="D22">
        <f t="shared" si="0"/>
        <v>-75.040000000000418</v>
      </c>
      <c r="E22" s="2">
        <v>2148.2800000000002</v>
      </c>
      <c r="F22">
        <f>A22-E22</f>
        <v>332.6899999999996</v>
      </c>
      <c r="G22">
        <f>B22-F22</f>
        <v>2223.3200000000006</v>
      </c>
      <c r="H22">
        <f t="shared" si="1"/>
        <v>-1890.630000000001</v>
      </c>
    </row>
    <row r="23" spans="1:8" x14ac:dyDescent="0.3">
      <c r="A23" s="2">
        <v>3039.52</v>
      </c>
      <c r="B23" s="2">
        <v>2480.9699999999998</v>
      </c>
      <c r="C23" s="2">
        <v>2556.0100000000002</v>
      </c>
      <c r="D23">
        <f t="shared" si="0"/>
        <v>558.55000000000018</v>
      </c>
      <c r="E23" s="2">
        <v>2739.31</v>
      </c>
      <c r="F23">
        <f>A23-E23</f>
        <v>300.21000000000004</v>
      </c>
      <c r="G23">
        <f>B23-F23</f>
        <v>2180.7599999999998</v>
      </c>
      <c r="H23">
        <f t="shared" si="1"/>
        <v>-1880.5499999999997</v>
      </c>
    </row>
    <row r="24" spans="1:8" x14ac:dyDescent="0.3">
      <c r="A24" s="2">
        <v>3172.12</v>
      </c>
      <c r="B24" s="2">
        <v>3039.52</v>
      </c>
      <c r="C24" s="2">
        <v>2480.9699999999998</v>
      </c>
      <c r="D24">
        <f t="shared" si="0"/>
        <v>132.59999999999991</v>
      </c>
      <c r="E24" s="2">
        <v>2792.75</v>
      </c>
      <c r="F24">
        <f>A24-E24</f>
        <v>379.36999999999989</v>
      </c>
      <c r="G24">
        <f>B24-F24</f>
        <v>2660.15</v>
      </c>
      <c r="H24">
        <f t="shared" si="1"/>
        <v>-2280.7800000000002</v>
      </c>
    </row>
    <row r="25" spans="1:8" x14ac:dyDescent="0.3">
      <c r="A25" s="2">
        <v>2879</v>
      </c>
      <c r="B25" s="2">
        <v>3172.12</v>
      </c>
      <c r="C25" s="2">
        <v>3039.52</v>
      </c>
      <c r="D25">
        <f t="shared" si="0"/>
        <v>-293.11999999999989</v>
      </c>
      <c r="E25" s="2">
        <v>2556.0100000000002</v>
      </c>
      <c r="F25">
        <f>A25-E25</f>
        <v>322.98999999999978</v>
      </c>
      <c r="G25">
        <f>B25-F25</f>
        <v>2849.13</v>
      </c>
      <c r="H25">
        <f t="shared" si="1"/>
        <v>-2526.1400000000003</v>
      </c>
    </row>
    <row r="26" spans="1:8" x14ac:dyDescent="0.3">
      <c r="A26" s="2">
        <v>2772</v>
      </c>
      <c r="B26" s="2">
        <v>2879</v>
      </c>
      <c r="C26" s="2">
        <v>3172.12</v>
      </c>
      <c r="D26">
        <f t="shared" si="0"/>
        <v>-107</v>
      </c>
      <c r="E26" s="2">
        <v>2480.9699999999998</v>
      </c>
      <c r="F26">
        <f>A26-E26</f>
        <v>291.0300000000002</v>
      </c>
      <c r="G26">
        <f>B26-F26</f>
        <v>2587.9699999999998</v>
      </c>
      <c r="H26">
        <f t="shared" si="1"/>
        <v>-2296.9399999999996</v>
      </c>
    </row>
    <row r="27" spans="1:8" x14ac:dyDescent="0.3">
      <c r="A27" s="2">
        <v>3550</v>
      </c>
      <c r="B27" s="2">
        <v>2772</v>
      </c>
      <c r="C27" s="2">
        <v>2879</v>
      </c>
      <c r="D27">
        <f t="shared" si="0"/>
        <v>778</v>
      </c>
      <c r="E27" s="2">
        <v>3039.52</v>
      </c>
      <c r="F27">
        <f>A27-E27</f>
        <v>510.48</v>
      </c>
      <c r="G27">
        <f>B27-F27</f>
        <v>2261.52</v>
      </c>
      <c r="H27">
        <f t="shared" si="1"/>
        <v>-1751.04</v>
      </c>
    </row>
    <row r="28" spans="1:8" x14ac:dyDescent="0.3">
      <c r="A28" s="2">
        <v>3508</v>
      </c>
      <c r="B28" s="2">
        <v>3550</v>
      </c>
      <c r="C28" s="2">
        <v>2772</v>
      </c>
      <c r="D28">
        <f t="shared" si="0"/>
        <v>-42</v>
      </c>
      <c r="E28" s="2">
        <v>3172.12</v>
      </c>
      <c r="F28">
        <f>A28-E28</f>
        <v>335.88000000000011</v>
      </c>
      <c r="G28">
        <f>B28-F28</f>
        <v>3214.12</v>
      </c>
      <c r="H28">
        <f t="shared" si="1"/>
        <v>-2878.24</v>
      </c>
    </row>
    <row r="29" spans="1:8" x14ac:dyDescent="0.3">
      <c r="A29" s="2">
        <v>3243.86</v>
      </c>
      <c r="B29" s="2">
        <v>3508</v>
      </c>
      <c r="C29" s="2">
        <v>3550</v>
      </c>
      <c r="D29">
        <f t="shared" si="0"/>
        <v>-264.13999999999987</v>
      </c>
      <c r="E29" s="2">
        <v>2879</v>
      </c>
      <c r="F29">
        <f>A29-E29</f>
        <v>364.86000000000013</v>
      </c>
      <c r="G29">
        <f>B29-F29</f>
        <v>3143.14</v>
      </c>
      <c r="H29">
        <f t="shared" si="1"/>
        <v>-2778.2799999999997</v>
      </c>
    </row>
    <row r="30" spans="1:8" x14ac:dyDescent="0.3">
      <c r="A30" s="2">
        <v>3056</v>
      </c>
      <c r="B30" s="2">
        <v>3243.86</v>
      </c>
      <c r="C30" s="2">
        <v>3508</v>
      </c>
      <c r="D30">
        <f t="shared" si="0"/>
        <v>-187.86000000000013</v>
      </c>
      <c r="E30" s="2">
        <v>2772</v>
      </c>
      <c r="F30">
        <f>A30-E30</f>
        <v>284</v>
      </c>
      <c r="G30">
        <f>B30-F30</f>
        <v>2959.86</v>
      </c>
      <c r="H30">
        <f t="shared" si="1"/>
        <v>-2675.86</v>
      </c>
    </row>
    <row r="31" spans="1:8" x14ac:dyDescent="0.3">
      <c r="A31" s="2">
        <v>3899</v>
      </c>
      <c r="B31" s="2">
        <v>3056</v>
      </c>
      <c r="C31" s="2">
        <v>3243.86</v>
      </c>
      <c r="D31">
        <f t="shared" si="0"/>
        <v>843</v>
      </c>
      <c r="E31" s="2">
        <v>3550</v>
      </c>
      <c r="F31">
        <f>A31-E31</f>
        <v>349</v>
      </c>
      <c r="G31">
        <f>B31-F31</f>
        <v>2707</v>
      </c>
      <c r="H31">
        <f t="shared" si="1"/>
        <v>-2358</v>
      </c>
    </row>
    <row r="32" spans="1:8" x14ac:dyDescent="0.3">
      <c r="A32" s="2">
        <v>3629</v>
      </c>
      <c r="B32" s="2">
        <v>3899</v>
      </c>
      <c r="C32" s="2">
        <v>3056</v>
      </c>
      <c r="D32">
        <f t="shared" si="0"/>
        <v>-270</v>
      </c>
      <c r="E32" s="2">
        <v>3508</v>
      </c>
      <c r="F32">
        <f>A32-E32</f>
        <v>121</v>
      </c>
      <c r="G32">
        <f>B32-F32</f>
        <v>3778</v>
      </c>
      <c r="H32">
        <f t="shared" si="1"/>
        <v>-3657</v>
      </c>
    </row>
    <row r="33" spans="1:8" x14ac:dyDescent="0.3">
      <c r="A33" s="2">
        <v>3373</v>
      </c>
      <c r="B33" s="2">
        <v>3629</v>
      </c>
      <c r="C33" s="2">
        <v>3899</v>
      </c>
      <c r="D33">
        <f t="shared" si="0"/>
        <v>-256</v>
      </c>
      <c r="E33" s="2">
        <v>3243.86</v>
      </c>
      <c r="F33">
        <f>A33-E33</f>
        <v>129.13999999999987</v>
      </c>
      <c r="G33">
        <f>B33-F33</f>
        <v>3499.86</v>
      </c>
      <c r="H33">
        <f t="shared" si="1"/>
        <v>-3370.7200000000003</v>
      </c>
    </row>
    <row r="34" spans="1:8" x14ac:dyDescent="0.3">
      <c r="A34" s="2">
        <v>3352</v>
      </c>
      <c r="B34" s="2">
        <v>3373</v>
      </c>
      <c r="C34" s="2">
        <v>3629</v>
      </c>
      <c r="D34">
        <f t="shared" si="0"/>
        <v>-21</v>
      </c>
      <c r="E34" s="2">
        <v>3056</v>
      </c>
      <c r="F34">
        <f>A34-E34</f>
        <v>296</v>
      </c>
      <c r="G34">
        <f>B34-F34</f>
        <v>3077</v>
      </c>
      <c r="H34">
        <f t="shared" si="1"/>
        <v>-2781</v>
      </c>
    </row>
    <row r="35" spans="1:8" x14ac:dyDescent="0.3">
      <c r="A35" s="2">
        <v>4342</v>
      </c>
      <c r="B35" s="2">
        <v>3352</v>
      </c>
      <c r="C35" s="2">
        <v>3373</v>
      </c>
      <c r="D35">
        <f t="shared" si="0"/>
        <v>990</v>
      </c>
      <c r="E35" s="2">
        <v>3899</v>
      </c>
      <c r="F35">
        <f>A35-E35</f>
        <v>443</v>
      </c>
      <c r="G35">
        <f>B35-F35</f>
        <v>2909</v>
      </c>
      <c r="H35">
        <f t="shared" si="1"/>
        <v>-2466</v>
      </c>
    </row>
    <row r="36" spans="1:8" x14ac:dyDescent="0.3">
      <c r="A36" s="2">
        <v>4461</v>
      </c>
      <c r="B36" s="2">
        <v>4342</v>
      </c>
      <c r="C36" s="2">
        <v>3352</v>
      </c>
      <c r="D36">
        <f t="shared" si="0"/>
        <v>119</v>
      </c>
      <c r="E36" s="2">
        <v>3629</v>
      </c>
      <c r="F36">
        <f>A36-E36</f>
        <v>832</v>
      </c>
      <c r="G36">
        <f>B36-F36</f>
        <v>3510</v>
      </c>
      <c r="H36">
        <f t="shared" si="1"/>
        <v>-2678</v>
      </c>
    </row>
    <row r="37" spans="1:8" x14ac:dyDescent="0.3">
      <c r="A37" s="2">
        <v>4017</v>
      </c>
      <c r="B37" s="2">
        <v>4461</v>
      </c>
      <c r="C37" s="2">
        <v>4342</v>
      </c>
      <c r="D37">
        <f t="shared" si="0"/>
        <v>-444</v>
      </c>
      <c r="E37" s="2">
        <v>3373</v>
      </c>
      <c r="F37">
        <f>A37-E37</f>
        <v>644</v>
      </c>
      <c r="G37">
        <f>B37-F37</f>
        <v>3817</v>
      </c>
      <c r="H37">
        <f t="shared" si="1"/>
        <v>-3173</v>
      </c>
    </row>
    <row r="38" spans="1:8" x14ac:dyDescent="0.3">
      <c r="A38" s="2">
        <v>3854</v>
      </c>
      <c r="B38" s="2">
        <v>4017</v>
      </c>
      <c r="C38" s="2">
        <v>4461</v>
      </c>
      <c r="D38">
        <f t="shared" si="0"/>
        <v>-163</v>
      </c>
      <c r="E38" s="2">
        <v>3352</v>
      </c>
      <c r="F38">
        <f>A38-E38</f>
        <v>502</v>
      </c>
      <c r="G38">
        <f>B38-F38</f>
        <v>3515</v>
      </c>
      <c r="H38">
        <f t="shared" si="1"/>
        <v>-3013</v>
      </c>
    </row>
    <row r="39" spans="1:8" x14ac:dyDescent="0.3">
      <c r="A39" s="2">
        <v>4936</v>
      </c>
      <c r="B39" s="2">
        <v>3854</v>
      </c>
      <c r="C39" s="2">
        <v>4017</v>
      </c>
      <c r="D39">
        <f t="shared" si="0"/>
        <v>1082</v>
      </c>
      <c r="E39" s="2">
        <v>4342</v>
      </c>
      <c r="F39">
        <f>A39-E39</f>
        <v>594</v>
      </c>
      <c r="G39">
        <f>B39-F39</f>
        <v>3260</v>
      </c>
      <c r="H39">
        <f t="shared" si="1"/>
        <v>-2666</v>
      </c>
    </row>
    <row r="40" spans="1:8" x14ac:dyDescent="0.3">
      <c r="A40" s="2">
        <v>4895</v>
      </c>
      <c r="B40" s="2">
        <v>4936</v>
      </c>
      <c r="C40" s="2">
        <v>3854</v>
      </c>
      <c r="D40">
        <f t="shared" si="0"/>
        <v>-41</v>
      </c>
      <c r="E40" s="2">
        <v>4461</v>
      </c>
      <c r="F40">
        <f>A40-E40</f>
        <v>434</v>
      </c>
      <c r="G40">
        <f>B40-F40</f>
        <v>4502</v>
      </c>
      <c r="H40">
        <f t="shared" si="1"/>
        <v>-4068</v>
      </c>
    </row>
    <row r="41" spans="1:8" x14ac:dyDescent="0.3">
      <c r="A41" s="2">
        <v>4333</v>
      </c>
      <c r="B41" s="2">
        <v>4895</v>
      </c>
      <c r="C41" s="2">
        <v>4936</v>
      </c>
      <c r="D41">
        <f t="shared" si="0"/>
        <v>-562</v>
      </c>
      <c r="E41" s="2">
        <v>4017</v>
      </c>
      <c r="F41">
        <f>A41-E41</f>
        <v>316</v>
      </c>
      <c r="G41">
        <f>B41-F41</f>
        <v>4579</v>
      </c>
      <c r="H41">
        <f t="shared" si="1"/>
        <v>-4263</v>
      </c>
    </row>
    <row r="42" spans="1:8" x14ac:dyDescent="0.3">
      <c r="A42" s="3">
        <v>4194</v>
      </c>
      <c r="B42" s="2">
        <v>4333</v>
      </c>
      <c r="C42" s="2">
        <v>4895</v>
      </c>
      <c r="D42">
        <f t="shared" si="0"/>
        <v>-139</v>
      </c>
      <c r="E42" s="2">
        <v>3854</v>
      </c>
      <c r="F42">
        <f>A42-E42</f>
        <v>340</v>
      </c>
      <c r="G42">
        <f>B42-F42</f>
        <v>3993</v>
      </c>
      <c r="H42">
        <f t="shared" si="1"/>
        <v>-3653</v>
      </c>
    </row>
    <row r="43" spans="1:8" x14ac:dyDescent="0.3">
      <c r="A43" s="3">
        <v>5253</v>
      </c>
      <c r="B43" s="3">
        <v>4194</v>
      </c>
      <c r="C43" s="2">
        <v>4333</v>
      </c>
      <c r="D43">
        <f t="shared" si="0"/>
        <v>1059</v>
      </c>
      <c r="E43" s="2">
        <v>4936</v>
      </c>
      <c r="F43">
        <f>A43-E43</f>
        <v>317</v>
      </c>
      <c r="G43">
        <f>B43-F43</f>
        <v>3877</v>
      </c>
      <c r="H43">
        <f t="shared" si="1"/>
        <v>-3560</v>
      </c>
    </row>
    <row r="44" spans="1:8" x14ac:dyDescent="0.3">
      <c r="B44" s="3"/>
      <c r="C44" s="3">
        <v>4194</v>
      </c>
      <c r="E44" s="2"/>
    </row>
    <row r="45" spans="1:8" x14ac:dyDescent="0.3">
      <c r="C45" s="3">
        <v>5253</v>
      </c>
      <c r="E45" s="2"/>
    </row>
    <row r="46" spans="1:8" x14ac:dyDescent="0.3">
      <c r="E46" s="3"/>
    </row>
    <row r="47" spans="1:8" x14ac:dyDescent="0.3">
      <c r="E47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3"/>
  <sheetViews>
    <sheetView showGridLines="0" tabSelected="1" topLeftCell="A16" workbookViewId="0"/>
  </sheetViews>
  <sheetFormatPr defaultRowHeight="14.4" x14ac:dyDescent="0.3"/>
  <cols>
    <col min="10" max="10" width="8.33203125" bestFit="1" customWidth="1"/>
  </cols>
  <sheetData>
    <row r="2" spans="1:14" ht="18" x14ac:dyDescent="0.35">
      <c r="B2" s="6" t="s">
        <v>8</v>
      </c>
      <c r="N2" t="s">
        <v>9</v>
      </c>
    </row>
    <row r="4" spans="1:14" ht="15.6" x14ac:dyDescent="0.3">
      <c r="B4" s="10" t="s">
        <v>10</v>
      </c>
      <c r="C4" s="11"/>
      <c r="D4" s="11"/>
      <c r="E4" s="12"/>
      <c r="J4" s="10" t="s">
        <v>11</v>
      </c>
      <c r="K4" s="11"/>
      <c r="L4" s="12"/>
    </row>
    <row r="5" spans="1:14" x14ac:dyDescent="0.3">
      <c r="B5" s="22" t="s">
        <v>15</v>
      </c>
      <c r="C5" s="21"/>
      <c r="D5" s="22" t="s">
        <v>28</v>
      </c>
      <c r="E5" s="21"/>
      <c r="J5" s="9" t="s">
        <v>12</v>
      </c>
      <c r="K5" s="9" t="s">
        <v>13</v>
      </c>
      <c r="L5" s="9" t="s">
        <v>14</v>
      </c>
    </row>
    <row r="6" spans="1:14" x14ac:dyDescent="0.3">
      <c r="J6" s="7">
        <v>65</v>
      </c>
      <c r="K6" s="7">
        <v>8</v>
      </c>
      <c r="L6" s="7">
        <v>73</v>
      </c>
    </row>
    <row r="8" spans="1:14" ht="18" x14ac:dyDescent="0.35">
      <c r="A8" s="5" t="s">
        <v>15</v>
      </c>
    </row>
    <row r="10" spans="1:14" ht="15.6" x14ac:dyDescent="0.3">
      <c r="B10" s="10" t="s">
        <v>16</v>
      </c>
      <c r="C10" s="11"/>
      <c r="D10" s="11"/>
      <c r="E10" s="11"/>
      <c r="F10" s="11"/>
      <c r="G10" s="12"/>
    </row>
    <row r="11" spans="1:14" x14ac:dyDescent="0.3">
      <c r="B11" s="13" t="s">
        <v>17</v>
      </c>
      <c r="C11" s="14"/>
      <c r="D11" s="15"/>
      <c r="E11" s="16" t="s">
        <v>18</v>
      </c>
      <c r="F11" s="17"/>
      <c r="G11" s="18"/>
    </row>
    <row r="12" spans="1:14" x14ac:dyDescent="0.3">
      <c r="B12" s="13" t="s">
        <v>19</v>
      </c>
      <c r="C12" s="14"/>
      <c r="D12" s="15"/>
      <c r="E12" s="16" t="s">
        <v>20</v>
      </c>
      <c r="F12" s="17"/>
      <c r="G12" s="18"/>
    </row>
    <row r="13" spans="1:14" x14ac:dyDescent="0.3">
      <c r="B13" s="13" t="s">
        <v>21</v>
      </c>
      <c r="C13" s="14"/>
      <c r="D13" s="15"/>
      <c r="E13" s="16" t="s">
        <v>22</v>
      </c>
      <c r="F13" s="17"/>
      <c r="G13" s="18"/>
    </row>
    <row r="14" spans="1:14" x14ac:dyDescent="0.3">
      <c r="B14" s="13" t="s">
        <v>23</v>
      </c>
      <c r="C14" s="14"/>
      <c r="D14" s="15"/>
      <c r="E14" s="16">
        <v>42</v>
      </c>
      <c r="F14" s="17"/>
      <c r="G14" s="18"/>
    </row>
    <row r="15" spans="1:14" x14ac:dyDescent="0.3">
      <c r="B15" s="13" t="s">
        <v>24</v>
      </c>
      <c r="C15" s="14"/>
      <c r="D15" s="15"/>
      <c r="E15" s="19" t="s">
        <v>25</v>
      </c>
      <c r="F15" s="20"/>
      <c r="G15" s="21"/>
    </row>
    <row r="17" spans="1:7" ht="15.6" x14ac:dyDescent="0.3">
      <c r="B17" s="10" t="s">
        <v>26</v>
      </c>
      <c r="C17" s="11"/>
      <c r="D17" s="11"/>
      <c r="E17" s="11"/>
      <c r="F17" s="11"/>
      <c r="G17" s="12"/>
    </row>
    <row r="18" spans="1:7" x14ac:dyDescent="0.3">
      <c r="B18" s="13" t="s">
        <v>27</v>
      </c>
      <c r="C18" s="14"/>
      <c r="D18" s="15"/>
      <c r="E18" s="16">
        <v>20</v>
      </c>
      <c r="F18" s="17"/>
      <c r="G18" s="18"/>
    </row>
    <row r="20" spans="1:7" ht="18" x14ac:dyDescent="0.35">
      <c r="A20" s="5" t="s">
        <v>28</v>
      </c>
    </row>
    <row r="22" spans="1:7" x14ac:dyDescent="0.3">
      <c r="B22" s="9" t="s">
        <v>29</v>
      </c>
      <c r="C22" s="9" t="s">
        <v>30</v>
      </c>
    </row>
    <row r="23" spans="1:7" x14ac:dyDescent="0.3">
      <c r="B23" s="8">
        <v>0</v>
      </c>
      <c r="C23" s="7">
        <v>1</v>
      </c>
    </row>
    <row r="24" spans="1:7" x14ac:dyDescent="0.3">
      <c r="B24" s="8">
        <v>1</v>
      </c>
      <c r="C24" s="7">
        <v>0.81412415000707483</v>
      </c>
    </row>
    <row r="25" spans="1:7" x14ac:dyDescent="0.3">
      <c r="B25" s="8">
        <v>2</v>
      </c>
      <c r="C25" s="7">
        <v>0.72575316700806569</v>
      </c>
    </row>
    <row r="26" spans="1:7" x14ac:dyDescent="0.3">
      <c r="B26" s="8">
        <v>3</v>
      </c>
      <c r="C26" s="7">
        <v>0.74704347831394469</v>
      </c>
    </row>
    <row r="27" spans="1:7" x14ac:dyDescent="0.3">
      <c r="B27" s="8">
        <v>4</v>
      </c>
      <c r="C27" s="7">
        <v>0.74447287234944504</v>
      </c>
    </row>
    <row r="28" spans="1:7" x14ac:dyDescent="0.3">
      <c r="B28" s="8">
        <v>5</v>
      </c>
      <c r="C28" s="7">
        <v>0.56259650330802857</v>
      </c>
    </row>
    <row r="29" spans="1:7" x14ac:dyDescent="0.3">
      <c r="B29" s="8">
        <v>6</v>
      </c>
      <c r="C29" s="7">
        <v>0.48431604019912217</v>
      </c>
    </row>
    <row r="30" spans="1:7" x14ac:dyDescent="0.3">
      <c r="B30" s="8">
        <v>7</v>
      </c>
      <c r="C30" s="7">
        <v>0.47570105506458388</v>
      </c>
    </row>
    <row r="31" spans="1:7" x14ac:dyDescent="0.3">
      <c r="B31" s="8">
        <v>8</v>
      </c>
      <c r="C31" s="7">
        <v>0.45093946063338786</v>
      </c>
    </row>
    <row r="32" spans="1:7" x14ac:dyDescent="0.3">
      <c r="B32" s="8">
        <v>9</v>
      </c>
      <c r="C32" s="7">
        <v>0.29836483901791444</v>
      </c>
    </row>
    <row r="33" spans="2:3" x14ac:dyDescent="0.3">
      <c r="B33" s="8">
        <v>10</v>
      </c>
      <c r="C33" s="7">
        <v>0.23362749867184054</v>
      </c>
    </row>
    <row r="34" spans="2:3" x14ac:dyDescent="0.3">
      <c r="B34" s="8">
        <v>11</v>
      </c>
      <c r="C34" s="7">
        <v>0.22856213597105782</v>
      </c>
    </row>
    <row r="35" spans="2:3" x14ac:dyDescent="0.3">
      <c r="B35" s="8">
        <v>12</v>
      </c>
      <c r="C35" s="7">
        <v>0.21748185658583061</v>
      </c>
    </row>
    <row r="36" spans="2:3" x14ac:dyDescent="0.3">
      <c r="B36" s="8">
        <v>13</v>
      </c>
      <c r="C36" s="7">
        <v>7.6681756372613874E-2</v>
      </c>
    </row>
    <row r="37" spans="2:3" x14ac:dyDescent="0.3">
      <c r="B37" s="8">
        <v>14</v>
      </c>
      <c r="C37" s="7">
        <v>2.0341238051320414E-2</v>
      </c>
    </row>
    <row r="38" spans="2:3" x14ac:dyDescent="0.3">
      <c r="B38" s="8">
        <v>15</v>
      </c>
      <c r="C38" s="7">
        <v>1.080068981150926E-2</v>
      </c>
    </row>
    <row r="39" spans="2:3" x14ac:dyDescent="0.3">
      <c r="B39" s="8">
        <v>16</v>
      </c>
      <c r="C39" s="7">
        <v>-1.2812152198445004E-2</v>
      </c>
    </row>
    <row r="40" spans="2:3" x14ac:dyDescent="0.3">
      <c r="B40" s="8">
        <v>17</v>
      </c>
      <c r="C40" s="7">
        <v>-0.13866121485389774</v>
      </c>
    </row>
    <row r="41" spans="2:3" x14ac:dyDescent="0.3">
      <c r="B41" s="8">
        <v>18</v>
      </c>
      <c r="C41" s="7">
        <v>-0.18373244339938563</v>
      </c>
    </row>
    <row r="42" spans="2:3" x14ac:dyDescent="0.3">
      <c r="B42" s="8">
        <v>19</v>
      </c>
      <c r="C42" s="7">
        <v>-0.18110604668183813</v>
      </c>
    </row>
    <row r="43" spans="2:3" x14ac:dyDescent="0.3">
      <c r="B43" s="8">
        <v>20</v>
      </c>
      <c r="C43" s="7">
        <v>-0.20101620229677866</v>
      </c>
    </row>
  </sheetData>
  <mergeCells count="18">
    <mergeCell ref="B5:C5"/>
    <mergeCell ref="D5:E5"/>
    <mergeCell ref="B4:E4"/>
    <mergeCell ref="J4:L4"/>
    <mergeCell ref="B14:D14"/>
    <mergeCell ref="E14:G14"/>
    <mergeCell ref="B15:D15"/>
    <mergeCell ref="E15:G15"/>
    <mergeCell ref="B17:G17"/>
    <mergeCell ref="B18:D18"/>
    <mergeCell ref="E18:G18"/>
    <mergeCell ref="B10:G10"/>
    <mergeCell ref="B11:D11"/>
    <mergeCell ref="E11:G11"/>
    <mergeCell ref="B12:D12"/>
    <mergeCell ref="E12:G12"/>
    <mergeCell ref="B13:D13"/>
    <mergeCell ref="E13:G13"/>
  </mergeCells>
  <hyperlinks>
    <hyperlink ref="B5" location="'ACF_Output'!$A$8:$A$8" display="Inputs"/>
    <hyperlink ref="D5" location="'ACF_Output'!$A$20:$A$20" display="ACF Values"/>
  </hyperlink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ACF_Output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2018-03-26T03:09:51Z</dcterms:modified>
</cp:coreProperties>
</file>