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FORMANCE" sheetId="1" r:id="rId4"/>
    <sheet state="visible" name="Copy of PERFORMANCE" sheetId="2" r:id="rId5"/>
    <sheet state="visible" name="CLOSING_DATES" sheetId="3" r:id="rId6"/>
    <sheet state="visible" name="INVESTMENT" sheetId="4" r:id="rId7"/>
    <sheet state="visible" name="EXPENDITURE" sheetId="5" r:id="rId8"/>
    <sheet state="visible" name="Sheet4" sheetId="6" r:id="rId9"/>
  </sheets>
  <definedNames>
    <definedName hidden="1" localSheetId="4" name="_xlnm._FilterDatabase">EXPENDITURE!$A$1:$AB$21</definedName>
  </definedNames>
  <calcPr/>
</workbook>
</file>

<file path=xl/sharedStrings.xml><?xml version="1.0" encoding="utf-8"?>
<sst xmlns="http://schemas.openxmlformats.org/spreadsheetml/2006/main" count="157" uniqueCount="91">
  <si>
    <t>DATE</t>
  </si>
  <si>
    <t>LQ_ACCOUNT_ICICI_ARKO</t>
  </si>
  <si>
    <t>DP_PPF_ICICI_ARKO</t>
  </si>
  <si>
    <t>DP_FD_ICICI_ARKO</t>
  </si>
  <si>
    <t>LQ_ACCOUNT_KOTAK_ARKO</t>
  </si>
  <si>
    <t>LQ_ACCOUNT_INDIAN_ARKO</t>
  </si>
  <si>
    <t>LB_CARLOAN_INDIAN_ARKO</t>
  </si>
  <si>
    <t>LQ_ACCOUNT_HDFC_JOINT</t>
  </si>
  <si>
    <t>DP_FD_HDFC_JOINT</t>
  </si>
  <si>
    <t>MI_EQ_ZERODHA_ARKO</t>
  </si>
  <si>
    <t>MV_EQ_ZERODHA_ARKO</t>
  </si>
  <si>
    <t>LQ_FUND_ZERODHA_ARKO</t>
  </si>
  <si>
    <t>MI_MF_ZERODHA_ARKO</t>
  </si>
  <si>
    <t>MV_MF_ZERODHA_ARKO</t>
  </si>
  <si>
    <t>MI_MF_ICICI_ARKO</t>
  </si>
  <si>
    <t>MV_MF_ICICI_ARKO</t>
  </si>
  <si>
    <t>MV_CRYPTO_WAZIR_ARKO</t>
  </si>
  <si>
    <t>DP_EPF_ALL_ARKO</t>
  </si>
  <si>
    <t>DP_EPF_ALL_MOMO</t>
  </si>
  <si>
    <t>LQ_CASH_CASH_ARKO</t>
  </si>
  <si>
    <t>LQ_ACCOUNT_HDFC_MOMO</t>
  </si>
  <si>
    <t>DP_RD_HDFC_MOMO</t>
  </si>
  <si>
    <t>LQ_ACCOUNT_AXIS_MOMO</t>
  </si>
  <si>
    <t>LQ_CASH_CASH_MOMO</t>
  </si>
  <si>
    <t>LB_CC_ALL_ARKO</t>
  </si>
  <si>
    <t>DP_FD_KOTAK_ARKO</t>
  </si>
  <si>
    <t>LB_PL_AXIS_MOMO</t>
  </si>
  <si>
    <t>DP_EPF_JCI_ARKO</t>
  </si>
  <si>
    <t>DP_EPF_TL_ARKO</t>
  </si>
  <si>
    <t>DP_EPF_DI_ARKO</t>
  </si>
  <si>
    <t>Date</t>
  </si>
  <si>
    <t>Category</t>
  </si>
  <si>
    <t>Monthly</t>
  </si>
  <si>
    <t>Quarterly</t>
  </si>
  <si>
    <t>Yearly</t>
  </si>
  <si>
    <t>Essential - Living</t>
  </si>
  <si>
    <t>Rent</t>
  </si>
  <si>
    <t>Maintenance G505</t>
  </si>
  <si>
    <t xml:space="preserve">Electricity </t>
  </si>
  <si>
    <t>Maid</t>
  </si>
  <si>
    <t>Essential - GTH</t>
  </si>
  <si>
    <t xml:space="preserve">Car cleaner </t>
  </si>
  <si>
    <t>Internet</t>
  </si>
  <si>
    <t>Mobile</t>
  </si>
  <si>
    <t>TV G505</t>
  </si>
  <si>
    <t xml:space="preserve">Car insurance </t>
  </si>
  <si>
    <t xml:space="preserve">Bike insurance </t>
  </si>
  <si>
    <t>Google storage</t>
  </si>
  <si>
    <t xml:space="preserve">Youtube </t>
  </si>
  <si>
    <t>Netflix</t>
  </si>
  <si>
    <t>Hotstar</t>
  </si>
  <si>
    <t>Fuel</t>
  </si>
  <si>
    <t>Loan Repayment</t>
  </si>
  <si>
    <t>EMI</t>
  </si>
  <si>
    <t>personal</t>
  </si>
  <si>
    <t>Water</t>
  </si>
  <si>
    <t>Consumables</t>
  </si>
  <si>
    <t>Restaurant and food</t>
  </si>
  <si>
    <t>Saving</t>
  </si>
  <si>
    <t>SIP</t>
  </si>
  <si>
    <t>FD</t>
  </si>
  <si>
    <t>vhr</t>
  </si>
  <si>
    <t>hr</t>
  </si>
  <si>
    <t>medium</t>
  </si>
  <si>
    <t>low</t>
  </si>
  <si>
    <t>LQ</t>
  </si>
  <si>
    <t>CASH</t>
  </si>
  <si>
    <t>ARKO</t>
  </si>
  <si>
    <t>ACCOUNT</t>
  </si>
  <si>
    <t>ICICI</t>
  </si>
  <si>
    <t>MOMO</t>
  </si>
  <si>
    <t>HDFC</t>
  </si>
  <si>
    <t>JOINT</t>
  </si>
  <si>
    <t>AXIS</t>
  </si>
  <si>
    <t>KOTAK</t>
  </si>
  <si>
    <t>DP</t>
  </si>
  <si>
    <t>PPF</t>
  </si>
  <si>
    <t>EPFO</t>
  </si>
  <si>
    <t>ALL</t>
  </si>
  <si>
    <t>RD</t>
  </si>
  <si>
    <t>LB</t>
  </si>
  <si>
    <t>CARLOAN</t>
  </si>
  <si>
    <t>INDIAN</t>
  </si>
  <si>
    <t>CC</t>
  </si>
  <si>
    <t>PL</t>
  </si>
  <si>
    <t>MI</t>
  </si>
  <si>
    <t>MF</t>
  </si>
  <si>
    <t>COIN</t>
  </si>
  <si>
    <t>EQ</t>
  </si>
  <si>
    <t>KITE</t>
  </si>
  <si>
    <t>MV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</si>
</sst>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&quot;-&quot;yyyy"/>
    <numFmt numFmtId="165" formatCode="d-mmm-yyyy"/>
  </numFmts>
  <fonts count="6">
    <font>
      <sz val="10.0"/>
      <color rgb="FF000000"/>
      <name val="Arial"/>
      <scheme val="minor"/>
    </font>
    <font>
      <b/>
      <sz val="9.0"/>
      <color theme="1"/>
      <name val="&quot;Google Sans Mono&quot;"/>
    </font>
    <font>
      <sz val="9.0"/>
      <color theme="1"/>
      <name val="&quot;Google Sans Mono&quot;"/>
    </font>
    <font>
      <color theme="1"/>
      <name val="Arial"/>
      <scheme val="minor"/>
    </font>
    <font>
      <color theme="1"/>
      <name val="Arial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1" xfId="0" applyAlignment="1" applyFont="1" applyNumberFormat="1">
      <alignment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1" xfId="0" applyAlignment="1" applyFont="1" applyNumberFormat="1">
      <alignment horizontal="right" readingOrder="0" vertical="bottom"/>
    </xf>
    <xf borderId="0" fillId="0" fontId="3" numFmtId="1" xfId="0" applyFont="1" applyNumberFormat="1"/>
    <xf borderId="0" fillId="0" fontId="3" numFmtId="1" xfId="0" applyAlignment="1" applyFont="1" applyNumberFormat="1">
      <alignment readingOrder="0"/>
    </xf>
    <xf borderId="0" fillId="3" fontId="2" numFmtId="1" xfId="0" applyAlignment="1" applyFill="1" applyFont="1" applyNumberFormat="1">
      <alignment horizontal="right"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4" numFmtId="1" xfId="0" applyAlignment="1" applyFont="1" applyNumberFormat="1">
      <alignment readingOrder="0" vertical="bottom"/>
    </xf>
    <xf borderId="0" fillId="0" fontId="4" numFmtId="0" xfId="0" applyAlignment="1" applyFont="1">
      <alignment vertical="bottom"/>
    </xf>
    <xf borderId="0" fillId="0" fontId="4" numFmtId="1" xfId="0" applyAlignment="1" applyFont="1" applyNumberFormat="1">
      <alignment vertical="bottom"/>
    </xf>
    <xf borderId="1" fillId="4" fontId="5" numFmtId="164" xfId="0" applyAlignment="1" applyBorder="1" applyFill="1" applyFont="1" applyNumberFormat="1">
      <alignment horizontal="center" vertical="bottom"/>
    </xf>
    <xf borderId="0" fillId="2" fontId="1" numFmtId="4" xfId="0" applyAlignment="1" applyFont="1" applyNumberFormat="1">
      <alignment readingOrder="0" vertical="bottom"/>
    </xf>
    <xf borderId="0" fillId="0" fontId="4" numFmtId="164" xfId="0" applyAlignment="1" applyFont="1" applyNumberFormat="1">
      <alignment horizontal="right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3" numFmtId="3" xfId="0" applyAlignment="1" applyFont="1" applyNumberForma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4" numFmtId="164" xfId="0" applyAlignment="1" applyFont="1" applyNumberFormat="1">
      <alignment horizontal="right" readingOrder="0" vertical="bottom"/>
    </xf>
    <xf borderId="0" fillId="3" fontId="2" numFmtId="0" xfId="0" applyAlignment="1" applyFont="1">
      <alignment horizontal="right" readingOrder="0" vertical="bottom"/>
    </xf>
    <xf borderId="0" fillId="0" fontId="4" numFmtId="4" xfId="0" applyAlignment="1" applyFont="1" applyNumberFormat="1">
      <alignment vertical="bottom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14.5"/>
    <col customWidth="1" min="4" max="4" width="15.38"/>
    <col customWidth="1" min="6" max="6" width="13.63"/>
    <col customWidth="1" min="7" max="7" width="15.38"/>
    <col customWidth="1" min="9" max="9" width="15.38"/>
    <col customWidth="1" min="10" max="10" width="16.25"/>
    <col customWidth="1" min="11" max="11" width="13.63"/>
    <col customWidth="1" min="12" max="12" width="14.5"/>
    <col customWidth="1" min="13" max="13" width="17.25"/>
    <col customWidth="1" min="14" max="14" width="14.5"/>
    <col customWidth="1" min="15" max="15" width="18.13"/>
    <col customWidth="1" min="16" max="16" width="15.38"/>
    <col customWidth="1" min="17" max="17" width="13.63"/>
    <col customWidth="1" min="18" max="18" width="14.75"/>
    <col customWidth="1" min="22" max="22" width="14.5"/>
    <col customWidth="1" min="25" max="25" width="13.63"/>
    <col customWidth="1" min="26" max="26" width="15.38"/>
    <col customWidth="1" min="28" max="28" width="18.38"/>
    <col customWidth="1" min="29" max="29" width="14.75"/>
    <col customWidth="1" min="30" max="30" width="14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>
      <c r="A2" s="3">
        <v>44323.0</v>
      </c>
      <c r="B2" s="4">
        <v>26392.0</v>
      </c>
      <c r="C2" s="4">
        <v>17710.0</v>
      </c>
      <c r="D2" s="4">
        <v>30039.0</v>
      </c>
      <c r="E2" s="4">
        <v>175048.0</v>
      </c>
      <c r="F2" s="4">
        <v>0.0</v>
      </c>
      <c r="G2" s="4">
        <v>0.0</v>
      </c>
      <c r="H2" s="5">
        <v>0.0</v>
      </c>
      <c r="I2" s="6">
        <v>0.0</v>
      </c>
      <c r="J2" s="6">
        <v>0.0</v>
      </c>
      <c r="K2" s="6">
        <v>129336.0</v>
      </c>
      <c r="L2" s="6">
        <v>0.0</v>
      </c>
      <c r="M2" s="6">
        <v>0.0</v>
      </c>
      <c r="N2" s="6">
        <v>0.0</v>
      </c>
      <c r="O2" s="6">
        <v>0.0</v>
      </c>
      <c r="P2" s="6">
        <v>216808.0</v>
      </c>
      <c r="Q2" s="6">
        <v>14400.0</v>
      </c>
      <c r="R2" s="6">
        <v>0.0</v>
      </c>
      <c r="S2" s="6">
        <v>0.0</v>
      </c>
      <c r="T2" s="6">
        <v>0.0</v>
      </c>
      <c r="U2" s="6">
        <v>0.0</v>
      </c>
      <c r="V2" s="6">
        <v>0.0</v>
      </c>
      <c r="W2" s="6">
        <v>0.0</v>
      </c>
      <c r="X2" s="4">
        <v>0.0</v>
      </c>
      <c r="Y2" s="6">
        <v>0.0</v>
      </c>
      <c r="Z2" s="4">
        <v>51270.0</v>
      </c>
      <c r="AA2" s="6">
        <v>0.0</v>
      </c>
      <c r="AB2" s="6">
        <v>64336.0</v>
      </c>
      <c r="AC2" s="6">
        <v>45822.0</v>
      </c>
      <c r="AD2" s="6">
        <v>0.0</v>
      </c>
    </row>
    <row r="3">
      <c r="A3" s="3">
        <v>44324.0</v>
      </c>
      <c r="B3" s="4">
        <v>16386.0</v>
      </c>
      <c r="C3" s="4">
        <v>17710.0</v>
      </c>
      <c r="D3" s="4">
        <v>30039.0</v>
      </c>
      <c r="E3" s="4">
        <v>175048.0</v>
      </c>
      <c r="F3" s="4">
        <v>0.0</v>
      </c>
      <c r="G3" s="4">
        <v>0.0</v>
      </c>
      <c r="H3" s="5">
        <v>0.0</v>
      </c>
      <c r="I3" s="6">
        <v>0.0</v>
      </c>
      <c r="J3" s="6">
        <v>0.0</v>
      </c>
      <c r="K3" s="6">
        <v>129620.0</v>
      </c>
      <c r="L3" s="6">
        <v>0.0</v>
      </c>
      <c r="M3" s="6">
        <v>0.0</v>
      </c>
      <c r="N3" s="6">
        <v>0.0</v>
      </c>
      <c r="O3" s="6">
        <v>0.0</v>
      </c>
      <c r="P3" s="6">
        <v>217539.0</v>
      </c>
      <c r="Q3" s="6">
        <v>25927.0</v>
      </c>
      <c r="R3" s="6">
        <v>0.0</v>
      </c>
      <c r="S3" s="6">
        <v>0.0</v>
      </c>
      <c r="T3" s="6">
        <v>0.0</v>
      </c>
      <c r="U3" s="6">
        <v>0.0</v>
      </c>
      <c r="V3" s="6">
        <v>0.0</v>
      </c>
      <c r="W3" s="6">
        <v>0.0</v>
      </c>
      <c r="X3" s="4">
        <v>0.0</v>
      </c>
      <c r="Y3" s="6">
        <v>0.0</v>
      </c>
      <c r="Z3" s="4">
        <v>51270.0</v>
      </c>
      <c r="AA3" s="6">
        <v>0.0</v>
      </c>
      <c r="AB3" s="6">
        <v>64336.0</v>
      </c>
      <c r="AC3" s="6">
        <v>45822.0</v>
      </c>
      <c r="AD3" s="6">
        <v>0.0</v>
      </c>
    </row>
    <row r="4">
      <c r="A4" s="3">
        <v>44328.0</v>
      </c>
      <c r="B4" s="4">
        <v>10377.0</v>
      </c>
      <c r="C4" s="4">
        <v>17710.0</v>
      </c>
      <c r="D4" s="4">
        <v>30039.0</v>
      </c>
      <c r="E4" s="4">
        <v>175048.0</v>
      </c>
      <c r="F4" s="4">
        <v>0.0</v>
      </c>
      <c r="G4" s="4">
        <v>0.0</v>
      </c>
      <c r="H4" s="5">
        <v>0.0</v>
      </c>
      <c r="I4" s="6">
        <v>0.0</v>
      </c>
      <c r="J4" s="6">
        <v>0.0</v>
      </c>
      <c r="K4" s="6">
        <v>132300.0</v>
      </c>
      <c r="L4" s="6">
        <v>0.0</v>
      </c>
      <c r="M4" s="6">
        <v>0.0</v>
      </c>
      <c r="N4" s="6">
        <v>0.0</v>
      </c>
      <c r="O4" s="6">
        <v>0.0</v>
      </c>
      <c r="P4" s="6">
        <v>221285.0</v>
      </c>
      <c r="Q4" s="6">
        <v>22040.0</v>
      </c>
      <c r="R4" s="6">
        <v>0.0</v>
      </c>
      <c r="S4" s="6">
        <v>0.0</v>
      </c>
      <c r="T4" s="6">
        <v>0.0</v>
      </c>
      <c r="U4" s="6">
        <v>0.0</v>
      </c>
      <c r="V4" s="6">
        <v>0.0</v>
      </c>
      <c r="W4" s="6">
        <v>0.0</v>
      </c>
      <c r="X4" s="4">
        <v>0.0</v>
      </c>
      <c r="Y4" s="6">
        <v>0.0</v>
      </c>
      <c r="Z4" s="4">
        <v>51270.0</v>
      </c>
      <c r="AA4" s="6">
        <v>0.0</v>
      </c>
      <c r="AB4" s="6">
        <v>64336.0</v>
      </c>
      <c r="AC4" s="6">
        <v>45822.0</v>
      </c>
      <c r="AD4" s="6">
        <v>0.0</v>
      </c>
    </row>
    <row r="5">
      <c r="A5" s="3">
        <v>44330.0</v>
      </c>
      <c r="B5" s="4">
        <v>10247.0</v>
      </c>
      <c r="C5" s="4">
        <v>17710.0</v>
      </c>
      <c r="D5" s="4">
        <v>30039.0</v>
      </c>
      <c r="E5" s="4">
        <v>175048.0</v>
      </c>
      <c r="F5" s="4">
        <v>0.0</v>
      </c>
      <c r="G5" s="4">
        <v>0.0</v>
      </c>
      <c r="H5" s="5">
        <v>0.0</v>
      </c>
      <c r="I5" s="6">
        <v>0.0</v>
      </c>
      <c r="J5" s="6">
        <v>0.0</v>
      </c>
      <c r="K5" s="6">
        <v>131188.0</v>
      </c>
      <c r="L5" s="6">
        <v>0.0</v>
      </c>
      <c r="M5" s="6">
        <v>0.0</v>
      </c>
      <c r="N5" s="6">
        <v>0.0</v>
      </c>
      <c r="O5" s="6">
        <v>0.0</v>
      </c>
      <c r="P5" s="6">
        <v>221158.0</v>
      </c>
      <c r="Q5" s="6">
        <v>21743.0</v>
      </c>
      <c r="R5" s="6">
        <v>0.0</v>
      </c>
      <c r="S5" s="6">
        <v>0.0</v>
      </c>
      <c r="T5" s="6">
        <v>0.0</v>
      </c>
      <c r="U5" s="6">
        <v>0.0</v>
      </c>
      <c r="V5" s="6">
        <v>0.0</v>
      </c>
      <c r="W5" s="6">
        <v>0.0</v>
      </c>
      <c r="X5" s="4">
        <v>0.0</v>
      </c>
      <c r="Y5" s="6">
        <v>0.0</v>
      </c>
      <c r="Z5" s="4">
        <v>51270.0</v>
      </c>
      <c r="AA5" s="6">
        <v>0.0</v>
      </c>
      <c r="AB5" s="6">
        <v>64336.0</v>
      </c>
      <c r="AC5" s="6">
        <v>45822.0</v>
      </c>
      <c r="AD5" s="6">
        <v>0.0</v>
      </c>
    </row>
    <row r="6">
      <c r="A6" s="3">
        <v>44333.0</v>
      </c>
      <c r="B6" s="4">
        <v>6941.0</v>
      </c>
      <c r="C6" s="4">
        <v>17710.0</v>
      </c>
      <c r="D6" s="4">
        <v>30039.0</v>
      </c>
      <c r="E6" s="4">
        <v>175048.0</v>
      </c>
      <c r="F6" s="4">
        <v>0.0</v>
      </c>
      <c r="G6" s="4">
        <v>0.0</v>
      </c>
      <c r="H6" s="5">
        <v>0.0</v>
      </c>
      <c r="I6" s="6">
        <v>0.0</v>
      </c>
      <c r="J6" s="6">
        <v>0.0</v>
      </c>
      <c r="K6" s="6">
        <v>132363.0</v>
      </c>
      <c r="L6" s="6">
        <v>0.0</v>
      </c>
      <c r="M6" s="6">
        <v>0.0</v>
      </c>
      <c r="N6" s="6">
        <v>0.0</v>
      </c>
      <c r="O6" s="6">
        <v>0.0</v>
      </c>
      <c r="P6" s="6">
        <v>219562.0</v>
      </c>
      <c r="Q6" s="6">
        <v>23326.0</v>
      </c>
      <c r="R6" s="6">
        <v>0.0</v>
      </c>
      <c r="S6" s="6">
        <v>0.0</v>
      </c>
      <c r="T6" s="6">
        <v>0.0</v>
      </c>
      <c r="U6" s="6">
        <v>0.0</v>
      </c>
      <c r="V6" s="6">
        <v>0.0</v>
      </c>
      <c r="W6" s="6">
        <v>0.0</v>
      </c>
      <c r="X6" s="4">
        <v>0.0</v>
      </c>
      <c r="Y6" s="6">
        <v>0.0</v>
      </c>
      <c r="Z6" s="4">
        <v>51270.0</v>
      </c>
      <c r="AA6" s="6">
        <v>0.0</v>
      </c>
      <c r="AB6" s="6">
        <v>64336.0</v>
      </c>
      <c r="AC6" s="6">
        <v>45822.0</v>
      </c>
      <c r="AD6" s="6">
        <v>0.0</v>
      </c>
    </row>
    <row r="7">
      <c r="A7" s="3">
        <v>44334.0</v>
      </c>
      <c r="B7" s="4">
        <v>7141.0</v>
      </c>
      <c r="C7" s="4">
        <v>17710.0</v>
      </c>
      <c r="D7" s="4">
        <v>30039.0</v>
      </c>
      <c r="E7" s="4">
        <v>175048.0</v>
      </c>
      <c r="F7" s="4">
        <v>0.0</v>
      </c>
      <c r="G7" s="4">
        <v>0.0</v>
      </c>
      <c r="H7" s="5">
        <v>0.0</v>
      </c>
      <c r="I7" s="6">
        <v>0.0</v>
      </c>
      <c r="J7" s="6">
        <v>0.0</v>
      </c>
      <c r="K7" s="6">
        <v>134261.0</v>
      </c>
      <c r="L7" s="6">
        <v>0.0</v>
      </c>
      <c r="M7" s="6">
        <v>0.0</v>
      </c>
      <c r="N7" s="6">
        <v>0.0</v>
      </c>
      <c r="O7" s="6">
        <v>0.0</v>
      </c>
      <c r="P7" s="6">
        <v>222821.0</v>
      </c>
      <c r="Q7" s="6">
        <v>23092.0</v>
      </c>
      <c r="R7" s="6">
        <v>0.0</v>
      </c>
      <c r="S7" s="6">
        <v>0.0</v>
      </c>
      <c r="T7" s="6">
        <v>0.0</v>
      </c>
      <c r="U7" s="6">
        <v>0.0</v>
      </c>
      <c r="V7" s="6">
        <v>0.0</v>
      </c>
      <c r="W7" s="6">
        <v>0.0</v>
      </c>
      <c r="X7" s="4">
        <v>0.0</v>
      </c>
      <c r="Y7" s="6">
        <v>0.0</v>
      </c>
      <c r="Z7" s="4">
        <v>51270.0</v>
      </c>
      <c r="AA7" s="6">
        <v>0.0</v>
      </c>
      <c r="AB7" s="6">
        <v>64336.0</v>
      </c>
      <c r="AC7" s="6">
        <v>45822.0</v>
      </c>
      <c r="AD7" s="6">
        <v>0.0</v>
      </c>
    </row>
    <row r="8">
      <c r="A8" s="3">
        <v>44335.0</v>
      </c>
      <c r="B8" s="4">
        <v>5165.0</v>
      </c>
      <c r="C8" s="4">
        <v>17710.0</v>
      </c>
      <c r="D8" s="4">
        <v>30039.0</v>
      </c>
      <c r="E8" s="4">
        <v>175048.0</v>
      </c>
      <c r="F8" s="4">
        <v>0.0</v>
      </c>
      <c r="G8" s="4">
        <v>0.0</v>
      </c>
      <c r="H8" s="5">
        <v>0.0</v>
      </c>
      <c r="I8" s="6">
        <v>0.0</v>
      </c>
      <c r="J8" s="6">
        <v>0.0</v>
      </c>
      <c r="K8" s="6">
        <v>133747.0</v>
      </c>
      <c r="L8" s="6">
        <v>0.0</v>
      </c>
      <c r="M8" s="6">
        <v>0.0</v>
      </c>
      <c r="N8" s="6">
        <v>0.0</v>
      </c>
      <c r="O8" s="6">
        <v>0.0</v>
      </c>
      <c r="P8" s="6">
        <v>226894.0</v>
      </c>
      <c r="Q8" s="6">
        <v>20704.0</v>
      </c>
      <c r="R8" s="6">
        <v>0.0</v>
      </c>
      <c r="S8" s="6">
        <v>0.0</v>
      </c>
      <c r="T8" s="6">
        <v>0.0</v>
      </c>
      <c r="U8" s="6">
        <v>0.0</v>
      </c>
      <c r="V8" s="6">
        <v>0.0</v>
      </c>
      <c r="W8" s="6">
        <v>0.0</v>
      </c>
      <c r="X8" s="4">
        <v>0.0</v>
      </c>
      <c r="Y8" s="6">
        <v>0.0</v>
      </c>
      <c r="Z8" s="4">
        <v>51270.0</v>
      </c>
      <c r="AA8" s="6">
        <v>0.0</v>
      </c>
      <c r="AB8" s="6">
        <v>64336.0</v>
      </c>
      <c r="AC8" s="6">
        <v>45822.0</v>
      </c>
      <c r="AD8" s="6">
        <v>0.0</v>
      </c>
    </row>
    <row r="9">
      <c r="A9" s="3">
        <v>44337.0</v>
      </c>
      <c r="B9" s="4">
        <v>4599.0</v>
      </c>
      <c r="C9" s="4">
        <v>17710.0</v>
      </c>
      <c r="D9" s="4">
        <v>30039.0</v>
      </c>
      <c r="E9" s="4">
        <v>175048.0</v>
      </c>
      <c r="F9" s="4">
        <v>0.0</v>
      </c>
      <c r="G9" s="4">
        <v>0.0</v>
      </c>
      <c r="H9" s="5">
        <v>0.0</v>
      </c>
      <c r="I9" s="6">
        <v>0.0</v>
      </c>
      <c r="J9" s="6">
        <v>0.0</v>
      </c>
      <c r="K9" s="6">
        <v>134898.0</v>
      </c>
      <c r="L9" s="6">
        <v>0.0</v>
      </c>
      <c r="M9" s="6">
        <v>0.0</v>
      </c>
      <c r="N9" s="6">
        <v>0.0</v>
      </c>
      <c r="O9" s="6">
        <v>0.0</v>
      </c>
      <c r="P9" s="6">
        <v>226082.0</v>
      </c>
      <c r="Q9" s="6">
        <v>19684.0</v>
      </c>
      <c r="R9" s="6">
        <v>0.0</v>
      </c>
      <c r="S9" s="6">
        <v>0.0</v>
      </c>
      <c r="T9" s="6">
        <v>0.0</v>
      </c>
      <c r="U9" s="6">
        <v>0.0</v>
      </c>
      <c r="V9" s="6">
        <v>0.0</v>
      </c>
      <c r="W9" s="6">
        <v>0.0</v>
      </c>
      <c r="X9" s="4">
        <v>0.0</v>
      </c>
      <c r="Y9" s="6">
        <v>0.0</v>
      </c>
      <c r="Z9" s="4">
        <v>51270.0</v>
      </c>
      <c r="AA9" s="6">
        <v>0.0</v>
      </c>
      <c r="AB9" s="6">
        <v>64336.0</v>
      </c>
      <c r="AC9" s="6">
        <v>45822.0</v>
      </c>
      <c r="AD9" s="6">
        <v>0.0</v>
      </c>
    </row>
    <row r="10">
      <c r="A10" s="3">
        <v>44341.0</v>
      </c>
      <c r="B10" s="4">
        <v>4989.0</v>
      </c>
      <c r="C10" s="4">
        <v>17710.0</v>
      </c>
      <c r="D10" s="4">
        <v>30039.0</v>
      </c>
      <c r="E10" s="4">
        <v>175048.0</v>
      </c>
      <c r="F10" s="4">
        <v>0.0</v>
      </c>
      <c r="G10" s="4">
        <v>0.0</v>
      </c>
      <c r="H10" s="5">
        <v>0.0</v>
      </c>
      <c r="I10" s="6">
        <v>0.0</v>
      </c>
      <c r="J10" s="6">
        <v>0.0</v>
      </c>
      <c r="K10" s="6">
        <v>136513.0</v>
      </c>
      <c r="L10" s="6">
        <v>0.0</v>
      </c>
      <c r="M10" s="6">
        <v>0.0</v>
      </c>
      <c r="N10" s="6">
        <v>0.0</v>
      </c>
      <c r="O10" s="6">
        <v>0.0</v>
      </c>
      <c r="P10" s="6">
        <v>229725.0</v>
      </c>
      <c r="Q10" s="6">
        <v>14970.0</v>
      </c>
      <c r="R10" s="6">
        <v>0.0</v>
      </c>
      <c r="S10" s="6">
        <v>0.0</v>
      </c>
      <c r="T10" s="6">
        <v>0.0</v>
      </c>
      <c r="U10" s="6">
        <v>0.0</v>
      </c>
      <c r="V10" s="6">
        <v>0.0</v>
      </c>
      <c r="W10" s="6">
        <v>0.0</v>
      </c>
      <c r="X10" s="4">
        <v>0.0</v>
      </c>
      <c r="Y10" s="6">
        <v>0.0</v>
      </c>
      <c r="Z10" s="4">
        <v>51270.0</v>
      </c>
      <c r="AA10" s="6">
        <v>0.0</v>
      </c>
      <c r="AB10" s="6">
        <v>64336.0</v>
      </c>
      <c r="AC10" s="6">
        <v>45822.0</v>
      </c>
      <c r="AD10" s="6">
        <v>0.0</v>
      </c>
    </row>
    <row r="11">
      <c r="A11" s="3">
        <v>44342.0</v>
      </c>
      <c r="B11" s="4">
        <v>4989.0</v>
      </c>
      <c r="C11" s="4">
        <v>17710.0</v>
      </c>
      <c r="D11" s="4">
        <v>30039.0</v>
      </c>
      <c r="E11" s="4">
        <v>175048.0</v>
      </c>
      <c r="F11" s="4">
        <v>0.0</v>
      </c>
      <c r="G11" s="4">
        <v>0.0</v>
      </c>
      <c r="H11" s="5">
        <v>0.0</v>
      </c>
      <c r="I11" s="6">
        <v>0.0</v>
      </c>
      <c r="J11" s="6">
        <v>0.0</v>
      </c>
      <c r="K11" s="6">
        <v>137494.0</v>
      </c>
      <c r="L11" s="6">
        <v>0.0</v>
      </c>
      <c r="M11" s="6">
        <v>0.0</v>
      </c>
      <c r="N11" s="6">
        <v>0.0</v>
      </c>
      <c r="O11" s="6">
        <v>0.0</v>
      </c>
      <c r="P11" s="6">
        <v>230185.0</v>
      </c>
      <c r="Q11" s="6">
        <v>15258.0</v>
      </c>
      <c r="R11" s="6">
        <v>0.0</v>
      </c>
      <c r="S11" s="6">
        <v>0.0</v>
      </c>
      <c r="T11" s="6">
        <v>0.0</v>
      </c>
      <c r="U11" s="6">
        <v>0.0</v>
      </c>
      <c r="V11" s="6">
        <v>0.0</v>
      </c>
      <c r="W11" s="6">
        <v>0.0</v>
      </c>
      <c r="X11" s="4">
        <v>0.0</v>
      </c>
      <c r="Y11" s="6">
        <v>0.0</v>
      </c>
      <c r="Z11" s="4">
        <v>51270.0</v>
      </c>
      <c r="AA11" s="6">
        <v>0.0</v>
      </c>
      <c r="AB11" s="6">
        <v>64336.0</v>
      </c>
      <c r="AC11" s="6">
        <v>45822.0</v>
      </c>
      <c r="AD11" s="6">
        <v>0.0</v>
      </c>
    </row>
    <row r="12">
      <c r="A12" s="3">
        <v>44345.0</v>
      </c>
      <c r="B12" s="4">
        <v>4989.0</v>
      </c>
      <c r="C12" s="4">
        <v>17710.0</v>
      </c>
      <c r="D12" s="4">
        <v>30039.0</v>
      </c>
      <c r="E12" s="4">
        <v>175048.0</v>
      </c>
      <c r="F12" s="4">
        <v>0.0</v>
      </c>
      <c r="G12" s="4">
        <v>0.0</v>
      </c>
      <c r="H12" s="5">
        <v>0.0</v>
      </c>
      <c r="I12" s="6">
        <v>0.0</v>
      </c>
      <c r="J12" s="6">
        <v>0.0</v>
      </c>
      <c r="K12" s="6">
        <v>137190.0</v>
      </c>
      <c r="L12" s="6">
        <v>0.0</v>
      </c>
      <c r="M12" s="6">
        <v>0.0</v>
      </c>
      <c r="N12" s="6">
        <v>0.0</v>
      </c>
      <c r="O12" s="6">
        <v>0.0</v>
      </c>
      <c r="P12" s="6">
        <v>232036.0</v>
      </c>
      <c r="Q12" s="6">
        <v>13795.0</v>
      </c>
      <c r="R12" s="6">
        <v>0.0</v>
      </c>
      <c r="S12" s="6">
        <v>0.0</v>
      </c>
      <c r="T12" s="6">
        <v>0.0</v>
      </c>
      <c r="U12" s="6">
        <v>0.0</v>
      </c>
      <c r="V12" s="6">
        <v>0.0</v>
      </c>
      <c r="W12" s="6">
        <v>0.0</v>
      </c>
      <c r="X12" s="4">
        <v>0.0</v>
      </c>
      <c r="Y12" s="6">
        <v>0.0</v>
      </c>
      <c r="Z12" s="4">
        <v>51270.0</v>
      </c>
      <c r="AA12" s="6">
        <v>0.0</v>
      </c>
      <c r="AB12" s="6">
        <v>64336.0</v>
      </c>
      <c r="AC12" s="6">
        <v>45822.0</v>
      </c>
      <c r="AD12" s="6">
        <v>0.0</v>
      </c>
    </row>
    <row r="13">
      <c r="A13" s="3">
        <v>44347.0</v>
      </c>
      <c r="B13" s="4">
        <v>29487.0</v>
      </c>
      <c r="C13" s="4">
        <v>17710.0</v>
      </c>
      <c r="D13" s="4">
        <v>30039.0</v>
      </c>
      <c r="E13" s="4">
        <v>200048.0</v>
      </c>
      <c r="F13" s="4">
        <v>0.0</v>
      </c>
      <c r="G13" s="4">
        <v>0.0</v>
      </c>
      <c r="H13" s="5">
        <v>0.0</v>
      </c>
      <c r="I13" s="6">
        <v>0.0</v>
      </c>
      <c r="J13" s="6">
        <v>0.0</v>
      </c>
      <c r="K13" s="6">
        <v>136900.0</v>
      </c>
      <c r="L13" s="6">
        <v>0.0</v>
      </c>
      <c r="M13" s="6">
        <v>0.0</v>
      </c>
      <c r="N13" s="6">
        <v>0.0</v>
      </c>
      <c r="O13" s="6">
        <v>0.0</v>
      </c>
      <c r="P13" s="6">
        <v>232036.0</v>
      </c>
      <c r="Q13" s="6">
        <v>13432.0</v>
      </c>
      <c r="R13" s="6">
        <v>0.0</v>
      </c>
      <c r="S13" s="6">
        <v>0.0</v>
      </c>
      <c r="T13" s="6">
        <v>0.0</v>
      </c>
      <c r="U13" s="6">
        <v>0.0</v>
      </c>
      <c r="V13" s="6">
        <v>0.0</v>
      </c>
      <c r="W13" s="6">
        <v>0.0</v>
      </c>
      <c r="X13" s="4">
        <v>0.0</v>
      </c>
      <c r="Y13" s="6">
        <v>0.0</v>
      </c>
      <c r="Z13" s="4">
        <v>51270.0</v>
      </c>
      <c r="AA13" s="6">
        <v>0.0</v>
      </c>
      <c r="AB13" s="6">
        <v>67774.0</v>
      </c>
      <c r="AC13" s="6">
        <v>45822.0</v>
      </c>
      <c r="AD13" s="6">
        <v>0.0</v>
      </c>
    </row>
    <row r="14">
      <c r="A14" s="3">
        <v>44348.0</v>
      </c>
      <c r="B14" s="4">
        <v>29459.0</v>
      </c>
      <c r="C14" s="4">
        <v>17710.0</v>
      </c>
      <c r="D14" s="4">
        <v>30039.0</v>
      </c>
      <c r="E14" s="4">
        <v>200048.0</v>
      </c>
      <c r="F14" s="4">
        <v>0.0</v>
      </c>
      <c r="G14" s="4">
        <v>0.0</v>
      </c>
      <c r="H14" s="5">
        <v>0.0</v>
      </c>
      <c r="I14" s="6">
        <v>0.0</v>
      </c>
      <c r="J14" s="6">
        <v>0.0</v>
      </c>
      <c r="K14" s="6">
        <v>136753.0</v>
      </c>
      <c r="L14" s="6">
        <v>0.0</v>
      </c>
      <c r="M14" s="6">
        <v>0.0</v>
      </c>
      <c r="N14" s="6">
        <v>0.0</v>
      </c>
      <c r="O14" s="6">
        <v>0.0</v>
      </c>
      <c r="P14" s="6">
        <v>233551.0</v>
      </c>
      <c r="Q14" s="6">
        <v>13965.0</v>
      </c>
      <c r="R14" s="6">
        <v>0.0</v>
      </c>
      <c r="S14" s="6">
        <v>0.0</v>
      </c>
      <c r="T14" s="6">
        <v>0.0</v>
      </c>
      <c r="U14" s="6">
        <v>0.0</v>
      </c>
      <c r="V14" s="6">
        <v>0.0</v>
      </c>
      <c r="W14" s="6">
        <v>0.0</v>
      </c>
      <c r="X14" s="4">
        <v>0.0</v>
      </c>
      <c r="Y14" s="6">
        <v>0.0</v>
      </c>
      <c r="Z14" s="4">
        <v>51270.0</v>
      </c>
      <c r="AA14" s="6">
        <v>0.0</v>
      </c>
      <c r="AB14" s="6">
        <v>67774.0</v>
      </c>
      <c r="AC14" s="6">
        <v>45822.0</v>
      </c>
      <c r="AD14" s="6">
        <v>0.0</v>
      </c>
    </row>
    <row r="15">
      <c r="A15" s="3">
        <v>44349.0</v>
      </c>
      <c r="B15" s="4">
        <v>19464.0</v>
      </c>
      <c r="C15" s="4">
        <v>17710.0</v>
      </c>
      <c r="D15" s="4">
        <v>30039.0</v>
      </c>
      <c r="E15" s="4">
        <v>200048.0</v>
      </c>
      <c r="F15" s="4">
        <v>0.0</v>
      </c>
      <c r="G15" s="4">
        <v>0.0</v>
      </c>
      <c r="H15" s="5">
        <v>0.0</v>
      </c>
      <c r="I15" s="6">
        <v>0.0</v>
      </c>
      <c r="J15" s="6">
        <v>0.0</v>
      </c>
      <c r="K15" s="6">
        <v>147783.0</v>
      </c>
      <c r="L15" s="6">
        <v>0.0</v>
      </c>
      <c r="M15" s="6">
        <v>0.0</v>
      </c>
      <c r="N15" s="6">
        <v>0.0</v>
      </c>
      <c r="O15" s="6">
        <v>0.0</v>
      </c>
      <c r="P15" s="6">
        <v>232609.0</v>
      </c>
      <c r="Q15" s="6">
        <v>13545.0</v>
      </c>
      <c r="R15" s="6">
        <v>0.0</v>
      </c>
      <c r="S15" s="6">
        <v>0.0</v>
      </c>
      <c r="T15" s="6">
        <v>0.0</v>
      </c>
      <c r="U15" s="6">
        <v>0.0</v>
      </c>
      <c r="V15" s="6">
        <v>0.0</v>
      </c>
      <c r="W15" s="6">
        <v>0.0</v>
      </c>
      <c r="X15" s="4">
        <v>0.0</v>
      </c>
      <c r="Y15" s="6">
        <v>0.0</v>
      </c>
      <c r="Z15" s="4">
        <v>51270.0</v>
      </c>
      <c r="AA15" s="6">
        <v>0.0</v>
      </c>
      <c r="AB15" s="6">
        <v>67774.0</v>
      </c>
      <c r="AC15" s="6">
        <v>45822.0</v>
      </c>
      <c r="AD15" s="6">
        <v>0.0</v>
      </c>
    </row>
    <row r="16">
      <c r="A16" s="3">
        <v>44350.0</v>
      </c>
      <c r="B16" s="4">
        <v>19464.0</v>
      </c>
      <c r="C16" s="4">
        <v>17710.0</v>
      </c>
      <c r="D16" s="4">
        <v>30039.0</v>
      </c>
      <c r="E16" s="4">
        <v>200048.0</v>
      </c>
      <c r="F16" s="4">
        <v>0.0</v>
      </c>
      <c r="G16" s="4">
        <v>0.0</v>
      </c>
      <c r="H16" s="5">
        <v>0.0</v>
      </c>
      <c r="I16" s="6">
        <v>0.0</v>
      </c>
      <c r="J16" s="6">
        <v>0.0</v>
      </c>
      <c r="K16" s="6">
        <v>149608.0</v>
      </c>
      <c r="L16" s="6">
        <v>0.0</v>
      </c>
      <c r="M16" s="6">
        <v>0.0</v>
      </c>
      <c r="N16" s="6">
        <v>0.0</v>
      </c>
      <c r="O16" s="6">
        <v>0.0</v>
      </c>
      <c r="P16" s="6">
        <v>233910.0</v>
      </c>
      <c r="Q16" s="6">
        <v>14064.0</v>
      </c>
      <c r="R16" s="6">
        <v>0.0</v>
      </c>
      <c r="S16" s="6">
        <v>0.0</v>
      </c>
      <c r="T16" s="6">
        <v>0.0</v>
      </c>
      <c r="U16" s="6">
        <v>0.0</v>
      </c>
      <c r="V16" s="6">
        <v>0.0</v>
      </c>
      <c r="W16" s="6">
        <v>0.0</v>
      </c>
      <c r="X16" s="4">
        <v>0.0</v>
      </c>
      <c r="Y16" s="6">
        <v>0.0</v>
      </c>
      <c r="Z16" s="4">
        <v>51270.0</v>
      </c>
      <c r="AA16" s="6">
        <v>0.0</v>
      </c>
      <c r="AB16" s="6">
        <v>67774.0</v>
      </c>
      <c r="AC16" s="6">
        <v>45822.0</v>
      </c>
      <c r="AD16" s="6">
        <v>0.0</v>
      </c>
    </row>
    <row r="17">
      <c r="A17" s="3">
        <v>44351.0</v>
      </c>
      <c r="B17" s="4">
        <v>19464.0</v>
      </c>
      <c r="C17" s="4">
        <v>17710.0</v>
      </c>
      <c r="D17" s="4">
        <v>30039.0</v>
      </c>
      <c r="E17" s="4">
        <v>200048.0</v>
      </c>
      <c r="F17" s="4">
        <v>0.0</v>
      </c>
      <c r="G17" s="4">
        <v>0.0</v>
      </c>
      <c r="H17" s="5">
        <v>0.0</v>
      </c>
      <c r="I17" s="6">
        <v>0.0</v>
      </c>
      <c r="J17" s="6">
        <v>0.0</v>
      </c>
      <c r="K17" s="6">
        <v>149467.0</v>
      </c>
      <c r="L17" s="6">
        <v>0.0</v>
      </c>
      <c r="M17" s="6">
        <v>0.0</v>
      </c>
      <c r="N17" s="6">
        <v>0.0</v>
      </c>
      <c r="O17" s="6">
        <v>0.0</v>
      </c>
      <c r="P17" s="6">
        <v>235620.0</v>
      </c>
      <c r="Q17" s="6">
        <v>12996.0</v>
      </c>
      <c r="R17" s="6">
        <v>0.0</v>
      </c>
      <c r="S17" s="6">
        <v>0.0</v>
      </c>
      <c r="T17" s="6">
        <v>0.0</v>
      </c>
      <c r="U17" s="6">
        <v>0.0</v>
      </c>
      <c r="V17" s="6">
        <v>0.0</v>
      </c>
      <c r="W17" s="6">
        <v>0.0</v>
      </c>
      <c r="X17" s="4">
        <v>0.0</v>
      </c>
      <c r="Y17" s="6">
        <v>0.0</v>
      </c>
      <c r="Z17" s="4">
        <v>51270.0</v>
      </c>
      <c r="AA17" s="6">
        <v>0.0</v>
      </c>
      <c r="AB17" s="6">
        <v>67774.0</v>
      </c>
      <c r="AC17" s="6">
        <v>45822.0</v>
      </c>
      <c r="AD17" s="6">
        <v>0.0</v>
      </c>
    </row>
    <row r="18">
      <c r="A18" s="3">
        <v>44352.0</v>
      </c>
      <c r="B18" s="4">
        <v>17974.0</v>
      </c>
      <c r="C18" s="4">
        <v>18710.0</v>
      </c>
      <c r="D18" s="4">
        <v>30039.0</v>
      </c>
      <c r="E18" s="4">
        <v>200048.0</v>
      </c>
      <c r="F18" s="4">
        <v>0.0</v>
      </c>
      <c r="G18" s="4">
        <v>0.0</v>
      </c>
      <c r="H18" s="5">
        <v>0.0</v>
      </c>
      <c r="I18" s="6">
        <v>0.0</v>
      </c>
      <c r="J18" s="6">
        <v>0.0</v>
      </c>
      <c r="K18" s="6">
        <v>150385.0</v>
      </c>
      <c r="L18" s="6">
        <v>0.0</v>
      </c>
      <c r="M18" s="6">
        <v>0.0</v>
      </c>
      <c r="N18" s="6">
        <v>0.0</v>
      </c>
      <c r="O18" s="6">
        <v>0.0</v>
      </c>
      <c r="P18" s="6">
        <v>235971.0</v>
      </c>
      <c r="Q18" s="6">
        <v>13664.0</v>
      </c>
      <c r="R18" s="6">
        <v>0.0</v>
      </c>
      <c r="S18" s="6">
        <v>0.0</v>
      </c>
      <c r="T18" s="6">
        <v>0.0</v>
      </c>
      <c r="U18" s="6">
        <v>0.0</v>
      </c>
      <c r="V18" s="6">
        <v>0.0</v>
      </c>
      <c r="W18" s="6">
        <v>0.0</v>
      </c>
      <c r="X18" s="4">
        <v>0.0</v>
      </c>
      <c r="Y18" s="6">
        <v>0.0</v>
      </c>
      <c r="Z18" s="4">
        <v>51270.0</v>
      </c>
      <c r="AA18" s="6">
        <v>0.0</v>
      </c>
      <c r="AB18" s="6">
        <v>67774.0</v>
      </c>
      <c r="AC18" s="6">
        <v>45822.0</v>
      </c>
      <c r="AD18" s="6">
        <v>0.0</v>
      </c>
    </row>
    <row r="19">
      <c r="A19" s="3">
        <v>44353.0</v>
      </c>
      <c r="B19" s="4">
        <v>13956.0</v>
      </c>
      <c r="C19" s="4">
        <v>18710.0</v>
      </c>
      <c r="D19" s="4">
        <v>30039.0</v>
      </c>
      <c r="E19" s="4">
        <v>200048.0</v>
      </c>
      <c r="F19" s="4">
        <v>0.0</v>
      </c>
      <c r="G19" s="4">
        <v>0.0</v>
      </c>
      <c r="H19" s="5">
        <v>0.0</v>
      </c>
      <c r="I19" s="6">
        <v>0.0</v>
      </c>
      <c r="J19" s="6">
        <v>0.0</v>
      </c>
      <c r="K19" s="6">
        <v>151551.0</v>
      </c>
      <c r="L19" s="6">
        <v>0.0</v>
      </c>
      <c r="M19" s="6">
        <v>0.0</v>
      </c>
      <c r="N19" s="6">
        <v>0.0</v>
      </c>
      <c r="O19" s="6">
        <v>0.0</v>
      </c>
      <c r="P19" s="6">
        <v>235971.0</v>
      </c>
      <c r="Q19" s="6">
        <v>13164.0</v>
      </c>
      <c r="R19" s="6">
        <v>0.0</v>
      </c>
      <c r="S19" s="6">
        <v>0.0</v>
      </c>
      <c r="T19" s="6">
        <v>0.0</v>
      </c>
      <c r="U19" s="6">
        <v>0.0</v>
      </c>
      <c r="V19" s="6">
        <v>0.0</v>
      </c>
      <c r="W19" s="6">
        <v>0.0</v>
      </c>
      <c r="X19" s="4">
        <v>0.0</v>
      </c>
      <c r="Y19" s="6">
        <v>0.0</v>
      </c>
      <c r="Z19" s="4">
        <v>51270.0</v>
      </c>
      <c r="AA19" s="6">
        <v>0.0</v>
      </c>
      <c r="AB19" s="6">
        <v>67774.0</v>
      </c>
      <c r="AC19" s="6">
        <v>45822.0</v>
      </c>
      <c r="AD19" s="6">
        <v>0.0</v>
      </c>
    </row>
    <row r="20">
      <c r="A20" s="3">
        <v>44354.0</v>
      </c>
      <c r="B20" s="4">
        <v>13956.0</v>
      </c>
      <c r="C20" s="4">
        <v>18710.0</v>
      </c>
      <c r="D20" s="4">
        <v>30039.0</v>
      </c>
      <c r="E20" s="4">
        <v>200048.0</v>
      </c>
      <c r="F20" s="4">
        <v>0.0</v>
      </c>
      <c r="G20" s="4">
        <v>0.0</v>
      </c>
      <c r="H20" s="5">
        <v>0.0</v>
      </c>
      <c r="I20" s="6">
        <v>0.0</v>
      </c>
      <c r="J20" s="6">
        <v>0.0</v>
      </c>
      <c r="K20" s="6">
        <v>152496.0</v>
      </c>
      <c r="L20" s="6">
        <v>0.0</v>
      </c>
      <c r="M20" s="6">
        <v>0.0</v>
      </c>
      <c r="N20" s="6">
        <v>0.0</v>
      </c>
      <c r="O20" s="6">
        <v>0.0</v>
      </c>
      <c r="P20" s="6">
        <v>239462.0</v>
      </c>
      <c r="Q20" s="6">
        <v>11743.0</v>
      </c>
      <c r="R20" s="6">
        <v>0.0</v>
      </c>
      <c r="S20" s="6">
        <v>0.0</v>
      </c>
      <c r="T20" s="6">
        <v>0.0</v>
      </c>
      <c r="U20" s="6">
        <v>0.0</v>
      </c>
      <c r="V20" s="6">
        <v>0.0</v>
      </c>
      <c r="W20" s="6">
        <v>0.0</v>
      </c>
      <c r="X20" s="4">
        <v>0.0</v>
      </c>
      <c r="Y20" s="6">
        <v>0.0</v>
      </c>
      <c r="Z20" s="4">
        <v>51270.0</v>
      </c>
      <c r="AA20" s="6">
        <v>0.0</v>
      </c>
      <c r="AB20" s="6">
        <v>67774.0</v>
      </c>
      <c r="AC20" s="6">
        <v>45822.0</v>
      </c>
      <c r="AD20" s="6">
        <v>0.0</v>
      </c>
    </row>
    <row r="21">
      <c r="A21" s="3">
        <v>44357.0</v>
      </c>
      <c r="B21" s="4">
        <v>10919.0</v>
      </c>
      <c r="C21" s="4">
        <v>18710.0</v>
      </c>
      <c r="D21" s="4">
        <v>30039.0</v>
      </c>
      <c r="E21" s="4">
        <v>200048.0</v>
      </c>
      <c r="F21" s="4">
        <v>0.0</v>
      </c>
      <c r="G21" s="4">
        <v>0.0</v>
      </c>
      <c r="H21" s="5">
        <v>0.0</v>
      </c>
      <c r="I21" s="6">
        <v>0.0</v>
      </c>
      <c r="J21" s="6">
        <v>0.0</v>
      </c>
      <c r="K21" s="6">
        <v>145450.0</v>
      </c>
      <c r="L21" s="6">
        <v>8300.0</v>
      </c>
      <c r="M21" s="6">
        <v>0.0</v>
      </c>
      <c r="N21" s="6">
        <v>0.0</v>
      </c>
      <c r="O21" s="6">
        <v>0.0</v>
      </c>
      <c r="P21" s="6">
        <v>240492.0</v>
      </c>
      <c r="Q21" s="6">
        <v>11858.0</v>
      </c>
      <c r="R21" s="6">
        <v>0.0</v>
      </c>
      <c r="S21" s="6">
        <v>0.0</v>
      </c>
      <c r="T21" s="6">
        <v>0.0</v>
      </c>
      <c r="U21" s="6">
        <v>0.0</v>
      </c>
      <c r="V21" s="6">
        <v>0.0</v>
      </c>
      <c r="W21" s="6">
        <v>0.0</v>
      </c>
      <c r="X21" s="4">
        <v>0.0</v>
      </c>
      <c r="Y21" s="6">
        <v>0.0</v>
      </c>
      <c r="Z21" s="4">
        <v>51270.0</v>
      </c>
      <c r="AA21" s="6">
        <v>0.0</v>
      </c>
      <c r="AB21" s="6">
        <v>67774.0</v>
      </c>
      <c r="AC21" s="6">
        <v>45822.0</v>
      </c>
      <c r="AD21" s="6">
        <v>0.0</v>
      </c>
    </row>
    <row r="22">
      <c r="A22" s="3">
        <v>44358.0</v>
      </c>
      <c r="B22" s="4">
        <v>10919.0</v>
      </c>
      <c r="C22" s="4">
        <v>18710.0</v>
      </c>
      <c r="D22" s="4">
        <v>30039.0</v>
      </c>
      <c r="E22" s="4">
        <v>200048.0</v>
      </c>
      <c r="F22" s="4">
        <v>0.0</v>
      </c>
      <c r="G22" s="4">
        <v>0.0</v>
      </c>
      <c r="H22" s="5">
        <v>0.0</v>
      </c>
      <c r="I22" s="6">
        <v>0.0</v>
      </c>
      <c r="J22" s="6">
        <v>0.0</v>
      </c>
      <c r="K22" s="6">
        <v>145868.0</v>
      </c>
      <c r="L22" s="6">
        <v>8300.0</v>
      </c>
      <c r="M22" s="6">
        <v>0.0</v>
      </c>
      <c r="N22" s="6">
        <v>0.0</v>
      </c>
      <c r="O22" s="6">
        <v>0.0</v>
      </c>
      <c r="P22" s="6">
        <v>242747.0</v>
      </c>
      <c r="Q22" s="6">
        <v>11892.0</v>
      </c>
      <c r="R22" s="6">
        <v>0.0</v>
      </c>
      <c r="S22" s="6">
        <v>0.0</v>
      </c>
      <c r="T22" s="6">
        <v>0.0</v>
      </c>
      <c r="U22" s="6">
        <v>0.0</v>
      </c>
      <c r="V22" s="6">
        <v>0.0</v>
      </c>
      <c r="W22" s="6">
        <v>0.0</v>
      </c>
      <c r="X22" s="4">
        <v>0.0</v>
      </c>
      <c r="Y22" s="6">
        <v>0.0</v>
      </c>
      <c r="Z22" s="4">
        <v>51270.0</v>
      </c>
      <c r="AA22" s="6">
        <v>0.0</v>
      </c>
      <c r="AB22" s="6">
        <v>67774.0</v>
      </c>
      <c r="AC22" s="6">
        <v>45822.0</v>
      </c>
      <c r="AD22" s="6">
        <v>0.0</v>
      </c>
    </row>
    <row r="23">
      <c r="A23" s="3">
        <v>44359.0</v>
      </c>
      <c r="B23" s="4">
        <v>10919.0</v>
      </c>
      <c r="C23" s="4">
        <v>18710.0</v>
      </c>
      <c r="D23" s="4">
        <v>30039.0</v>
      </c>
      <c r="E23" s="4">
        <v>200048.0</v>
      </c>
      <c r="F23" s="4">
        <v>0.0</v>
      </c>
      <c r="G23" s="4">
        <v>0.0</v>
      </c>
      <c r="H23" s="5">
        <v>0.0</v>
      </c>
      <c r="I23" s="6">
        <v>0.0</v>
      </c>
      <c r="J23" s="6">
        <v>0.0</v>
      </c>
      <c r="K23" s="6">
        <v>145889.0</v>
      </c>
      <c r="L23" s="6">
        <v>8300.0</v>
      </c>
      <c r="M23" s="6">
        <v>0.0</v>
      </c>
      <c r="N23" s="6">
        <v>0.0</v>
      </c>
      <c r="O23" s="6">
        <v>0.0</v>
      </c>
      <c r="P23" s="6">
        <v>245803.0</v>
      </c>
      <c r="Q23" s="6">
        <v>10860.0</v>
      </c>
      <c r="R23" s="6">
        <v>0.0</v>
      </c>
      <c r="S23" s="6">
        <v>0.0</v>
      </c>
      <c r="T23" s="6">
        <v>0.0</v>
      </c>
      <c r="U23" s="6">
        <v>0.0</v>
      </c>
      <c r="V23" s="6">
        <v>0.0</v>
      </c>
      <c r="W23" s="6">
        <v>0.0</v>
      </c>
      <c r="X23" s="4">
        <v>0.0</v>
      </c>
      <c r="Y23" s="6">
        <v>0.0</v>
      </c>
      <c r="Z23" s="4">
        <v>51270.0</v>
      </c>
      <c r="AA23" s="6">
        <v>0.0</v>
      </c>
      <c r="AB23" s="6">
        <v>67774.0</v>
      </c>
      <c r="AC23" s="6">
        <v>45822.0</v>
      </c>
      <c r="AD23" s="6">
        <v>0.0</v>
      </c>
    </row>
    <row r="24">
      <c r="A24" s="3">
        <v>44361.0</v>
      </c>
      <c r="B24" s="4">
        <v>11415.0</v>
      </c>
      <c r="C24" s="4">
        <v>18710.0</v>
      </c>
      <c r="D24" s="4">
        <v>30039.0</v>
      </c>
      <c r="E24" s="4">
        <v>200048.0</v>
      </c>
      <c r="F24" s="4">
        <v>0.0</v>
      </c>
      <c r="G24" s="4">
        <v>0.0</v>
      </c>
      <c r="H24" s="5">
        <v>0.0</v>
      </c>
      <c r="I24" s="6">
        <v>0.0</v>
      </c>
      <c r="J24" s="6">
        <v>0.0</v>
      </c>
      <c r="K24" s="6">
        <v>146417.0</v>
      </c>
      <c r="L24" s="6">
        <v>8300.0</v>
      </c>
      <c r="M24" s="6">
        <v>0.0</v>
      </c>
      <c r="N24" s="6">
        <v>0.0</v>
      </c>
      <c r="O24" s="6">
        <v>0.0</v>
      </c>
      <c r="P24" s="6">
        <v>237592.0</v>
      </c>
      <c r="Q24" s="6">
        <v>11766.0</v>
      </c>
      <c r="R24" s="6">
        <v>0.0</v>
      </c>
      <c r="S24" s="6">
        <v>0.0</v>
      </c>
      <c r="T24" s="6">
        <v>0.0</v>
      </c>
      <c r="U24" s="6">
        <v>0.0</v>
      </c>
      <c r="V24" s="6">
        <v>0.0</v>
      </c>
      <c r="W24" s="6">
        <v>0.0</v>
      </c>
      <c r="X24" s="4">
        <v>0.0</v>
      </c>
      <c r="Y24" s="6">
        <v>0.0</v>
      </c>
      <c r="Z24" s="4">
        <v>51270.0</v>
      </c>
      <c r="AA24" s="6">
        <v>0.0</v>
      </c>
      <c r="AB24" s="6">
        <v>67774.0</v>
      </c>
      <c r="AC24" s="6">
        <v>45822.0</v>
      </c>
      <c r="AD24" s="6">
        <v>0.0</v>
      </c>
    </row>
    <row r="25">
      <c r="A25" s="3">
        <v>44362.0</v>
      </c>
      <c r="B25" s="4">
        <v>35981.0</v>
      </c>
      <c r="C25" s="4">
        <v>18710.0</v>
      </c>
      <c r="D25" s="4">
        <v>30039.0</v>
      </c>
      <c r="E25" s="4">
        <v>175048.0</v>
      </c>
      <c r="F25" s="4">
        <v>0.0</v>
      </c>
      <c r="G25" s="4">
        <v>0.0</v>
      </c>
      <c r="H25" s="5">
        <v>0.0</v>
      </c>
      <c r="I25" s="6">
        <v>0.0</v>
      </c>
      <c r="J25" s="6">
        <v>0.0</v>
      </c>
      <c r="K25" s="6">
        <v>147572.0</v>
      </c>
      <c r="L25" s="6">
        <v>8300.0</v>
      </c>
      <c r="M25" s="6">
        <v>0.0</v>
      </c>
      <c r="N25" s="6">
        <v>0.0</v>
      </c>
      <c r="O25" s="6">
        <v>0.0</v>
      </c>
      <c r="P25" s="6">
        <v>237648.0</v>
      </c>
      <c r="Q25" s="6">
        <v>11821.0</v>
      </c>
      <c r="R25" s="6">
        <v>0.0</v>
      </c>
      <c r="S25" s="6">
        <v>0.0</v>
      </c>
      <c r="T25" s="6">
        <v>0.0</v>
      </c>
      <c r="U25" s="6">
        <v>0.0</v>
      </c>
      <c r="V25" s="6">
        <v>0.0</v>
      </c>
      <c r="W25" s="6">
        <v>0.0</v>
      </c>
      <c r="X25" s="4">
        <v>0.0</v>
      </c>
      <c r="Y25" s="6">
        <v>0.0</v>
      </c>
      <c r="Z25" s="4">
        <v>51270.0</v>
      </c>
      <c r="AA25" s="6">
        <v>0.0</v>
      </c>
      <c r="AB25" s="6">
        <v>67774.0</v>
      </c>
      <c r="AC25" s="6">
        <v>45822.0</v>
      </c>
      <c r="AD25" s="6">
        <v>0.0</v>
      </c>
    </row>
    <row r="26">
      <c r="A26" s="3">
        <v>44363.0</v>
      </c>
      <c r="B26" s="4">
        <v>44192.0</v>
      </c>
      <c r="C26" s="4">
        <v>18710.0</v>
      </c>
      <c r="D26" s="4">
        <v>30039.0</v>
      </c>
      <c r="E26" s="4">
        <v>175048.0</v>
      </c>
      <c r="F26" s="4">
        <v>0.0</v>
      </c>
      <c r="G26" s="4">
        <v>0.0</v>
      </c>
      <c r="H26" s="5">
        <v>0.0</v>
      </c>
      <c r="I26" s="6">
        <v>0.0</v>
      </c>
      <c r="J26" s="6">
        <v>0.0</v>
      </c>
      <c r="K26" s="6">
        <v>146878.0</v>
      </c>
      <c r="L26" s="6">
        <v>8300.0</v>
      </c>
      <c r="M26" s="6">
        <v>0.0</v>
      </c>
      <c r="N26" s="6">
        <v>0.0</v>
      </c>
      <c r="O26" s="6">
        <v>0.0</v>
      </c>
      <c r="P26" s="6">
        <v>238997.0</v>
      </c>
      <c r="Q26" s="6">
        <v>11843.0</v>
      </c>
      <c r="R26" s="6">
        <v>0.0</v>
      </c>
      <c r="S26" s="6">
        <v>0.0</v>
      </c>
      <c r="T26" s="6">
        <v>0.0</v>
      </c>
      <c r="U26" s="6">
        <v>0.0</v>
      </c>
      <c r="V26" s="6">
        <v>0.0</v>
      </c>
      <c r="W26" s="6">
        <v>0.0</v>
      </c>
      <c r="X26" s="4">
        <v>0.0</v>
      </c>
      <c r="Y26" s="6">
        <v>0.0</v>
      </c>
      <c r="Z26" s="4">
        <v>51270.0</v>
      </c>
      <c r="AA26" s="6">
        <v>0.0</v>
      </c>
      <c r="AB26" s="6">
        <v>67774.0</v>
      </c>
      <c r="AC26" s="6">
        <v>45822.0</v>
      </c>
      <c r="AD26" s="6">
        <v>0.0</v>
      </c>
    </row>
    <row r="27">
      <c r="A27" s="3">
        <v>44366.0</v>
      </c>
      <c r="B27" s="4">
        <v>37567.0</v>
      </c>
      <c r="C27" s="4">
        <v>18710.0</v>
      </c>
      <c r="D27" s="4">
        <v>30039.0</v>
      </c>
      <c r="E27" s="4">
        <v>175048.0</v>
      </c>
      <c r="F27" s="4">
        <v>0.0</v>
      </c>
      <c r="G27" s="4">
        <v>0.0</v>
      </c>
      <c r="H27" s="5">
        <v>0.0</v>
      </c>
      <c r="I27" s="6">
        <v>0.0</v>
      </c>
      <c r="J27" s="6">
        <v>0.0</v>
      </c>
      <c r="K27" s="6">
        <v>147889.0</v>
      </c>
      <c r="L27" s="6">
        <v>9820.0</v>
      </c>
      <c r="M27" s="6">
        <v>0.0</v>
      </c>
      <c r="N27" s="6">
        <v>1090.0</v>
      </c>
      <c r="O27" s="6">
        <v>0.0</v>
      </c>
      <c r="P27" s="6">
        <v>236220.0</v>
      </c>
      <c r="Q27" s="6">
        <v>10824.0</v>
      </c>
      <c r="R27" s="6">
        <v>0.0</v>
      </c>
      <c r="S27" s="6">
        <v>0.0</v>
      </c>
      <c r="T27" s="6">
        <v>0.0</v>
      </c>
      <c r="U27" s="6">
        <v>0.0</v>
      </c>
      <c r="V27" s="6">
        <v>0.0</v>
      </c>
      <c r="W27" s="6">
        <v>0.0</v>
      </c>
      <c r="X27" s="4">
        <v>0.0</v>
      </c>
      <c r="Y27" s="6">
        <v>0.0</v>
      </c>
      <c r="Z27" s="4">
        <v>51270.0</v>
      </c>
      <c r="AA27" s="6">
        <v>0.0</v>
      </c>
      <c r="AB27" s="6">
        <v>67774.0</v>
      </c>
      <c r="AC27" s="6">
        <v>45822.0</v>
      </c>
      <c r="AD27" s="6">
        <v>0.0</v>
      </c>
    </row>
    <row r="28">
      <c r="A28" s="3">
        <v>44370.0</v>
      </c>
      <c r="B28" s="4">
        <v>37196.0</v>
      </c>
      <c r="C28" s="4">
        <v>18710.0</v>
      </c>
      <c r="D28" s="4">
        <v>30039.0</v>
      </c>
      <c r="E28" s="4">
        <v>175048.0</v>
      </c>
      <c r="F28" s="4">
        <v>0.0</v>
      </c>
      <c r="G28" s="4">
        <v>0.0</v>
      </c>
      <c r="H28" s="5">
        <v>0.0</v>
      </c>
      <c r="I28" s="6">
        <v>0.0</v>
      </c>
      <c r="J28" s="6">
        <v>0.0</v>
      </c>
      <c r="K28" s="6">
        <v>147960.0</v>
      </c>
      <c r="L28" s="6">
        <v>6820.0</v>
      </c>
      <c r="M28" s="6">
        <v>0.0</v>
      </c>
      <c r="N28" s="6">
        <v>1091.0</v>
      </c>
      <c r="O28" s="6">
        <v>0.0</v>
      </c>
      <c r="P28" s="6">
        <v>237278.0</v>
      </c>
      <c r="Q28" s="6">
        <v>8519.0</v>
      </c>
      <c r="R28" s="6">
        <v>0.0</v>
      </c>
      <c r="S28" s="6">
        <v>0.0</v>
      </c>
      <c r="T28" s="6">
        <v>0.0</v>
      </c>
      <c r="U28" s="6">
        <v>0.0</v>
      </c>
      <c r="V28" s="6">
        <v>0.0</v>
      </c>
      <c r="W28" s="6">
        <v>0.0</v>
      </c>
      <c r="X28" s="4">
        <v>0.0</v>
      </c>
      <c r="Y28" s="6">
        <v>0.0</v>
      </c>
      <c r="Z28" s="4">
        <v>51270.0</v>
      </c>
      <c r="AA28" s="6">
        <v>0.0</v>
      </c>
      <c r="AB28" s="6">
        <v>67774.0</v>
      </c>
      <c r="AC28" s="6">
        <v>45822.0</v>
      </c>
      <c r="AD28" s="6">
        <v>0.0</v>
      </c>
    </row>
    <row r="29">
      <c r="A29" s="3">
        <v>44374.0</v>
      </c>
      <c r="B29" s="4">
        <v>22558.0</v>
      </c>
      <c r="C29" s="4">
        <v>18710.0</v>
      </c>
      <c r="D29" s="4">
        <v>30039.0</v>
      </c>
      <c r="E29" s="4">
        <v>175048.0</v>
      </c>
      <c r="F29" s="4">
        <v>0.0</v>
      </c>
      <c r="G29" s="4">
        <v>0.0</v>
      </c>
      <c r="H29" s="5">
        <v>0.0</v>
      </c>
      <c r="I29" s="6">
        <v>0.0</v>
      </c>
      <c r="J29" s="6">
        <v>0.0</v>
      </c>
      <c r="K29" s="6">
        <v>148240.0</v>
      </c>
      <c r="L29" s="6">
        <v>14820.0</v>
      </c>
      <c r="M29" s="6">
        <v>0.0</v>
      </c>
      <c r="N29" s="6">
        <v>1107.0</v>
      </c>
      <c r="O29" s="6">
        <v>0.0</v>
      </c>
      <c r="P29" s="6">
        <v>239353.0</v>
      </c>
      <c r="Q29" s="6">
        <v>9432.0</v>
      </c>
      <c r="R29" s="6">
        <v>0.0</v>
      </c>
      <c r="S29" s="6">
        <v>0.0</v>
      </c>
      <c r="T29" s="6">
        <v>0.0</v>
      </c>
      <c r="U29" s="6">
        <v>0.0</v>
      </c>
      <c r="V29" s="6">
        <v>0.0</v>
      </c>
      <c r="W29" s="6">
        <v>0.0</v>
      </c>
      <c r="X29" s="4">
        <v>0.0</v>
      </c>
      <c r="Y29" s="6">
        <v>0.0</v>
      </c>
      <c r="Z29" s="4">
        <v>51270.0</v>
      </c>
      <c r="AA29" s="6">
        <v>0.0</v>
      </c>
      <c r="AB29" s="6">
        <v>67774.0</v>
      </c>
      <c r="AC29" s="6">
        <v>45822.0</v>
      </c>
      <c r="AD29" s="6">
        <v>0.0</v>
      </c>
    </row>
    <row r="30">
      <c r="A30" s="3">
        <v>44377.0</v>
      </c>
      <c r="B30" s="4">
        <v>35703.0</v>
      </c>
      <c r="C30" s="4">
        <v>18710.0</v>
      </c>
      <c r="D30" s="4">
        <v>30039.0</v>
      </c>
      <c r="E30" s="4">
        <v>208048.0</v>
      </c>
      <c r="F30" s="4">
        <v>0.0</v>
      </c>
      <c r="G30" s="4">
        <v>0.0</v>
      </c>
      <c r="H30" s="5">
        <v>0.0</v>
      </c>
      <c r="I30" s="6">
        <v>0.0</v>
      </c>
      <c r="J30" s="6">
        <v>0.0</v>
      </c>
      <c r="K30" s="6">
        <v>148626.0</v>
      </c>
      <c r="L30" s="6">
        <v>13020.0</v>
      </c>
      <c r="M30" s="6">
        <v>0.0</v>
      </c>
      <c r="N30" s="6">
        <v>1109.0</v>
      </c>
      <c r="O30" s="6">
        <v>0.0</v>
      </c>
      <c r="P30" s="6">
        <v>239137.0</v>
      </c>
      <c r="Q30" s="6">
        <v>11623.0</v>
      </c>
      <c r="R30" s="6">
        <v>0.0</v>
      </c>
      <c r="S30" s="6">
        <v>0.0</v>
      </c>
      <c r="T30" s="6">
        <v>0.0</v>
      </c>
      <c r="U30" s="6">
        <v>0.0</v>
      </c>
      <c r="V30" s="6">
        <v>0.0</v>
      </c>
      <c r="W30" s="6">
        <v>0.0</v>
      </c>
      <c r="X30" s="4">
        <v>0.0</v>
      </c>
      <c r="Y30" s="6">
        <v>0.0</v>
      </c>
      <c r="Z30" s="4">
        <v>51929.0</v>
      </c>
      <c r="AA30" s="6">
        <v>0.0</v>
      </c>
      <c r="AB30" s="6">
        <v>71212.0</v>
      </c>
      <c r="AC30" s="6">
        <v>45822.0</v>
      </c>
      <c r="AD30" s="6">
        <v>0.0</v>
      </c>
    </row>
    <row r="31">
      <c r="A31" s="3">
        <v>44380.0</v>
      </c>
      <c r="B31" s="4">
        <v>28256.0</v>
      </c>
      <c r="C31" s="4">
        <v>18710.0</v>
      </c>
      <c r="D31" s="4">
        <v>30039.0</v>
      </c>
      <c r="E31" s="4">
        <v>209615.0</v>
      </c>
      <c r="F31" s="4">
        <v>0.0</v>
      </c>
      <c r="G31" s="4">
        <v>0.0</v>
      </c>
      <c r="H31" s="5">
        <v>0.0</v>
      </c>
      <c r="I31" s="6">
        <v>0.0</v>
      </c>
      <c r="J31" s="6">
        <v>0.0</v>
      </c>
      <c r="K31" s="6">
        <v>150517.0</v>
      </c>
      <c r="L31" s="6">
        <v>13696.0</v>
      </c>
      <c r="M31" s="6">
        <v>0.0</v>
      </c>
      <c r="N31" s="6">
        <v>2927.0</v>
      </c>
      <c r="O31" s="6">
        <v>0.0</v>
      </c>
      <c r="P31" s="6">
        <v>241003.0</v>
      </c>
      <c r="Q31" s="6">
        <v>11627.0</v>
      </c>
      <c r="R31" s="6">
        <v>0.0</v>
      </c>
      <c r="S31" s="6">
        <v>0.0</v>
      </c>
      <c r="T31" s="6">
        <v>0.0</v>
      </c>
      <c r="U31" s="6">
        <v>0.0</v>
      </c>
      <c r="V31" s="6">
        <v>0.0</v>
      </c>
      <c r="W31" s="6">
        <v>0.0</v>
      </c>
      <c r="X31" s="4">
        <v>0.0</v>
      </c>
      <c r="Y31" s="6">
        <v>0.0</v>
      </c>
      <c r="Z31" s="4">
        <v>51929.0</v>
      </c>
      <c r="AA31" s="6">
        <v>0.0</v>
      </c>
      <c r="AB31" s="6">
        <v>71212.0</v>
      </c>
      <c r="AC31" s="6">
        <v>45822.0</v>
      </c>
      <c r="AD31" s="6">
        <v>0.0</v>
      </c>
    </row>
    <row r="32">
      <c r="A32" s="3">
        <v>44383.0</v>
      </c>
      <c r="B32" s="4">
        <v>26411.0</v>
      </c>
      <c r="C32" s="4">
        <v>18710.0</v>
      </c>
      <c r="D32" s="4">
        <v>30039.0</v>
      </c>
      <c r="E32" s="4">
        <v>209615.0</v>
      </c>
      <c r="F32" s="4">
        <v>0.0</v>
      </c>
      <c r="G32" s="4">
        <v>0.0</v>
      </c>
      <c r="H32" s="5">
        <v>0.0</v>
      </c>
      <c r="I32" s="6">
        <v>0.0</v>
      </c>
      <c r="J32" s="6">
        <v>0.0</v>
      </c>
      <c r="K32" s="6">
        <v>152935.0</v>
      </c>
      <c r="L32" s="6">
        <v>5169.0</v>
      </c>
      <c r="M32" s="6">
        <v>0.0</v>
      </c>
      <c r="N32" s="6">
        <v>2950.0</v>
      </c>
      <c r="O32" s="6">
        <v>0.0</v>
      </c>
      <c r="P32" s="6">
        <v>242462.0</v>
      </c>
      <c r="Q32" s="6">
        <v>11384.0</v>
      </c>
      <c r="R32" s="6">
        <v>0.0</v>
      </c>
      <c r="S32" s="6">
        <v>0.0</v>
      </c>
      <c r="T32" s="6">
        <v>0.0</v>
      </c>
      <c r="U32" s="6">
        <v>0.0</v>
      </c>
      <c r="V32" s="6">
        <v>0.0</v>
      </c>
      <c r="W32" s="6">
        <v>0.0</v>
      </c>
      <c r="X32" s="4">
        <v>0.0</v>
      </c>
      <c r="Y32" s="6">
        <v>0.0</v>
      </c>
      <c r="Z32" s="4">
        <v>51929.0</v>
      </c>
      <c r="AA32" s="6">
        <v>0.0</v>
      </c>
      <c r="AB32" s="6">
        <v>71212.0</v>
      </c>
      <c r="AC32" s="6">
        <v>45822.0</v>
      </c>
      <c r="AD32" s="6">
        <v>0.0</v>
      </c>
    </row>
    <row r="33">
      <c r="A33" s="3">
        <v>44384.0</v>
      </c>
      <c r="B33" s="4">
        <v>26346.0</v>
      </c>
      <c r="C33" s="4">
        <v>18710.0</v>
      </c>
      <c r="D33" s="4">
        <v>30039.0</v>
      </c>
      <c r="E33" s="4">
        <v>209615.0</v>
      </c>
      <c r="F33" s="4">
        <v>0.0</v>
      </c>
      <c r="G33" s="4">
        <v>0.0</v>
      </c>
      <c r="H33" s="5">
        <v>0.0</v>
      </c>
      <c r="I33" s="6">
        <v>0.0</v>
      </c>
      <c r="J33" s="6">
        <v>0.0</v>
      </c>
      <c r="K33" s="6">
        <v>151013.0</v>
      </c>
      <c r="L33" s="6">
        <v>5196.0</v>
      </c>
      <c r="M33" s="6">
        <v>0.0</v>
      </c>
      <c r="N33" s="6">
        <v>11447.0</v>
      </c>
      <c r="O33" s="6">
        <v>0.0</v>
      </c>
      <c r="P33" s="6">
        <v>242346.0</v>
      </c>
      <c r="Q33" s="6">
        <v>11320.0</v>
      </c>
      <c r="R33" s="6">
        <v>0.0</v>
      </c>
      <c r="S33" s="6">
        <v>0.0</v>
      </c>
      <c r="T33" s="6">
        <v>0.0</v>
      </c>
      <c r="U33" s="6">
        <v>0.0</v>
      </c>
      <c r="V33" s="6">
        <v>0.0</v>
      </c>
      <c r="W33" s="6">
        <v>0.0</v>
      </c>
      <c r="X33" s="4">
        <v>0.0</v>
      </c>
      <c r="Y33" s="6">
        <v>0.0</v>
      </c>
      <c r="Z33" s="4">
        <v>51929.0</v>
      </c>
      <c r="AA33" s="6">
        <v>0.0</v>
      </c>
      <c r="AB33" s="6">
        <v>71212.0</v>
      </c>
      <c r="AC33" s="6">
        <v>45822.0</v>
      </c>
      <c r="AD33" s="6">
        <v>0.0</v>
      </c>
    </row>
    <row r="34">
      <c r="A34" s="3">
        <v>44389.0</v>
      </c>
      <c r="B34" s="4">
        <v>17203.0</v>
      </c>
      <c r="C34" s="4">
        <v>19710.0</v>
      </c>
      <c r="D34" s="4">
        <v>30039.0</v>
      </c>
      <c r="E34" s="4">
        <v>209615.0</v>
      </c>
      <c r="F34" s="4">
        <v>0.0</v>
      </c>
      <c r="G34" s="4">
        <v>0.0</v>
      </c>
      <c r="H34" s="5">
        <v>0.0</v>
      </c>
      <c r="I34" s="6">
        <v>0.0</v>
      </c>
      <c r="J34" s="6">
        <v>0.0</v>
      </c>
      <c r="K34" s="6">
        <v>152384.0</v>
      </c>
      <c r="L34" s="6">
        <v>5196.0</v>
      </c>
      <c r="M34" s="6">
        <v>0.0</v>
      </c>
      <c r="N34" s="6">
        <v>11446.0</v>
      </c>
      <c r="O34" s="6">
        <v>0.0</v>
      </c>
      <c r="P34" s="6">
        <v>241729.0</v>
      </c>
      <c r="Q34" s="6">
        <v>10336.0</v>
      </c>
      <c r="R34" s="6">
        <v>0.0</v>
      </c>
      <c r="S34" s="6">
        <v>0.0</v>
      </c>
      <c r="T34" s="6">
        <v>0.0</v>
      </c>
      <c r="U34" s="6">
        <v>0.0</v>
      </c>
      <c r="V34" s="6">
        <v>0.0</v>
      </c>
      <c r="W34" s="6">
        <v>0.0</v>
      </c>
      <c r="X34" s="4">
        <v>0.0</v>
      </c>
      <c r="Y34" s="6">
        <v>0.0</v>
      </c>
      <c r="Z34" s="4">
        <v>51929.0</v>
      </c>
      <c r="AA34" s="6">
        <v>0.0</v>
      </c>
      <c r="AB34" s="6">
        <v>71212.0</v>
      </c>
      <c r="AC34" s="6">
        <v>45822.0</v>
      </c>
      <c r="AD34" s="6">
        <v>0.0</v>
      </c>
    </row>
    <row r="35">
      <c r="A35" s="3">
        <v>44392.0</v>
      </c>
      <c r="B35" s="4">
        <v>6943.0</v>
      </c>
      <c r="C35" s="4">
        <v>19710.0</v>
      </c>
      <c r="D35" s="4">
        <v>30039.0</v>
      </c>
      <c r="E35" s="4">
        <v>189615.0</v>
      </c>
      <c r="F35" s="4">
        <v>0.0</v>
      </c>
      <c r="G35" s="4">
        <v>0.0</v>
      </c>
      <c r="H35" s="5">
        <v>0.0</v>
      </c>
      <c r="I35" s="6">
        <v>0.0</v>
      </c>
      <c r="J35" s="6">
        <v>0.0</v>
      </c>
      <c r="K35" s="6">
        <v>153068.0</v>
      </c>
      <c r="L35" s="6">
        <v>33036.0</v>
      </c>
      <c r="M35" s="6">
        <v>0.0</v>
      </c>
      <c r="N35" s="6">
        <v>13418.0</v>
      </c>
      <c r="O35" s="6">
        <v>0.0</v>
      </c>
      <c r="P35" s="6">
        <v>246158.0</v>
      </c>
      <c r="Q35" s="6">
        <v>9277.0</v>
      </c>
      <c r="R35" s="6">
        <v>0.0</v>
      </c>
      <c r="S35" s="6">
        <v>0.0</v>
      </c>
      <c r="T35" s="6">
        <v>0.0</v>
      </c>
      <c r="U35" s="6">
        <v>0.0</v>
      </c>
      <c r="V35" s="6">
        <v>0.0</v>
      </c>
      <c r="W35" s="6">
        <v>0.0</v>
      </c>
      <c r="X35" s="4">
        <v>0.0</v>
      </c>
      <c r="Y35" s="6">
        <v>0.0</v>
      </c>
      <c r="Z35" s="4">
        <v>51929.0</v>
      </c>
      <c r="AA35" s="6">
        <v>0.0</v>
      </c>
      <c r="AB35" s="6">
        <v>71212.0</v>
      </c>
      <c r="AC35" s="6">
        <v>45822.0</v>
      </c>
      <c r="AD35" s="6">
        <v>0.0</v>
      </c>
    </row>
    <row r="36">
      <c r="A36" s="3">
        <v>44393.0</v>
      </c>
      <c r="B36" s="4">
        <v>6562.0</v>
      </c>
      <c r="C36" s="4">
        <v>19710.0</v>
      </c>
      <c r="D36" s="4">
        <v>30039.0</v>
      </c>
      <c r="E36" s="4">
        <v>189615.0</v>
      </c>
      <c r="F36" s="4">
        <v>0.0</v>
      </c>
      <c r="G36" s="4">
        <v>0.0</v>
      </c>
      <c r="H36" s="5">
        <v>0.0</v>
      </c>
      <c r="I36" s="6">
        <v>0.0</v>
      </c>
      <c r="J36" s="6">
        <v>0.0</v>
      </c>
      <c r="K36" s="6">
        <v>153449.0</v>
      </c>
      <c r="L36" s="6">
        <v>33036.0</v>
      </c>
      <c r="M36" s="6">
        <v>0.0</v>
      </c>
      <c r="N36" s="6">
        <v>13498.0</v>
      </c>
      <c r="O36" s="6">
        <v>0.0</v>
      </c>
      <c r="P36" s="6">
        <v>247208.0</v>
      </c>
      <c r="Q36" s="6">
        <v>8691.0</v>
      </c>
      <c r="R36" s="6">
        <v>0.0</v>
      </c>
      <c r="S36" s="6">
        <v>0.0</v>
      </c>
      <c r="T36" s="6">
        <v>0.0</v>
      </c>
      <c r="U36" s="6">
        <v>0.0</v>
      </c>
      <c r="V36" s="6">
        <v>0.0</v>
      </c>
      <c r="W36" s="6">
        <v>0.0</v>
      </c>
      <c r="X36" s="4">
        <v>0.0</v>
      </c>
      <c r="Y36" s="6">
        <v>0.0</v>
      </c>
      <c r="Z36" s="4">
        <v>51929.0</v>
      </c>
      <c r="AA36" s="6">
        <v>0.0</v>
      </c>
      <c r="AB36" s="6">
        <v>71212.0</v>
      </c>
      <c r="AC36" s="6">
        <v>45822.0</v>
      </c>
      <c r="AD36" s="6">
        <v>0.0</v>
      </c>
    </row>
    <row r="37">
      <c r="A37" s="3">
        <v>44397.0</v>
      </c>
      <c r="B37" s="4">
        <v>8394.0</v>
      </c>
      <c r="C37" s="4">
        <v>19710.0</v>
      </c>
      <c r="D37" s="4">
        <v>30039.0</v>
      </c>
      <c r="E37" s="4">
        <v>180309.0</v>
      </c>
      <c r="F37" s="4">
        <v>0.0</v>
      </c>
      <c r="G37" s="4">
        <v>0.0</v>
      </c>
      <c r="H37" s="5">
        <v>0.0</v>
      </c>
      <c r="I37" s="6">
        <v>0.0</v>
      </c>
      <c r="J37" s="6">
        <v>0.0</v>
      </c>
      <c r="K37" s="6">
        <v>151251.0</v>
      </c>
      <c r="L37" s="6">
        <v>33036.0</v>
      </c>
      <c r="M37" s="6">
        <v>0.0</v>
      </c>
      <c r="N37" s="6">
        <v>14060.0</v>
      </c>
      <c r="O37" s="6">
        <v>0.0</v>
      </c>
      <c r="P37" s="6">
        <v>246984.0</v>
      </c>
      <c r="Q37" s="6">
        <v>8122.0</v>
      </c>
      <c r="R37" s="6">
        <v>0.0</v>
      </c>
      <c r="S37" s="6">
        <v>0.0</v>
      </c>
      <c r="T37" s="6">
        <v>0.0</v>
      </c>
      <c r="U37" s="6">
        <v>0.0</v>
      </c>
      <c r="V37" s="6">
        <v>0.0</v>
      </c>
      <c r="W37" s="6">
        <v>0.0</v>
      </c>
      <c r="X37" s="4">
        <v>0.0</v>
      </c>
      <c r="Y37" s="6">
        <v>0.0</v>
      </c>
      <c r="Z37" s="4">
        <v>51929.0</v>
      </c>
      <c r="AA37" s="6">
        <v>0.0</v>
      </c>
      <c r="AB37" s="6">
        <v>74650.0</v>
      </c>
      <c r="AC37" s="6">
        <v>45822.0</v>
      </c>
      <c r="AD37" s="6">
        <v>0.0</v>
      </c>
    </row>
    <row r="38">
      <c r="A38" s="3">
        <v>44399.0</v>
      </c>
      <c r="B38" s="4">
        <v>8193.0</v>
      </c>
      <c r="C38" s="4">
        <v>19710.0</v>
      </c>
      <c r="D38" s="4">
        <v>30039.0</v>
      </c>
      <c r="E38" s="4">
        <v>180309.0</v>
      </c>
      <c r="F38" s="4">
        <v>0.0</v>
      </c>
      <c r="G38" s="4">
        <v>0.0</v>
      </c>
      <c r="H38" s="5">
        <v>0.0</v>
      </c>
      <c r="I38" s="6">
        <v>0.0</v>
      </c>
      <c r="J38" s="6">
        <v>0.0</v>
      </c>
      <c r="K38" s="6">
        <v>152583.0</v>
      </c>
      <c r="L38" s="6">
        <v>32436.0</v>
      </c>
      <c r="M38" s="6">
        <v>0.0</v>
      </c>
      <c r="N38" s="6">
        <v>13937.0</v>
      </c>
      <c r="O38" s="6">
        <v>0.0</v>
      </c>
      <c r="P38" s="6">
        <v>244294.0</v>
      </c>
      <c r="Q38" s="6">
        <v>8942.0</v>
      </c>
      <c r="R38" s="6">
        <v>0.0</v>
      </c>
      <c r="S38" s="6">
        <v>0.0</v>
      </c>
      <c r="T38" s="6">
        <v>0.0</v>
      </c>
      <c r="U38" s="6">
        <v>0.0</v>
      </c>
      <c r="V38" s="6">
        <v>0.0</v>
      </c>
      <c r="W38" s="6">
        <v>0.0</v>
      </c>
      <c r="X38" s="4">
        <v>0.0</v>
      </c>
      <c r="Y38" s="6">
        <v>0.0</v>
      </c>
      <c r="Z38" s="4">
        <v>51929.0</v>
      </c>
      <c r="AA38" s="6">
        <v>0.0</v>
      </c>
      <c r="AB38" s="6">
        <v>74650.0</v>
      </c>
      <c r="AC38" s="6">
        <v>45822.0</v>
      </c>
      <c r="AD38" s="6">
        <v>0.0</v>
      </c>
    </row>
    <row r="39">
      <c r="A39" s="3">
        <v>44403.0</v>
      </c>
      <c r="B39" s="4">
        <v>35895.0</v>
      </c>
      <c r="C39" s="4">
        <v>19710.0</v>
      </c>
      <c r="D39" s="4">
        <v>30039.0</v>
      </c>
      <c r="E39" s="4">
        <v>180309.0</v>
      </c>
      <c r="F39" s="4">
        <v>0.0</v>
      </c>
      <c r="G39" s="4">
        <v>0.0</v>
      </c>
      <c r="H39" s="5">
        <v>0.0</v>
      </c>
      <c r="I39" s="6">
        <v>0.0</v>
      </c>
      <c r="J39" s="6">
        <v>0.0</v>
      </c>
      <c r="K39" s="6">
        <v>152254.0</v>
      </c>
      <c r="L39" s="6">
        <v>2796.0</v>
      </c>
      <c r="M39" s="6">
        <v>0.0</v>
      </c>
      <c r="N39" s="6">
        <v>14183.0</v>
      </c>
      <c r="O39" s="6">
        <v>0.0</v>
      </c>
      <c r="P39" s="6">
        <v>248128.0</v>
      </c>
      <c r="Q39" s="6">
        <v>10908.0</v>
      </c>
      <c r="R39" s="6">
        <v>0.0</v>
      </c>
      <c r="S39" s="6">
        <v>0.0</v>
      </c>
      <c r="T39" s="6">
        <v>0.0</v>
      </c>
      <c r="U39" s="6">
        <v>0.0</v>
      </c>
      <c r="V39" s="6">
        <v>0.0</v>
      </c>
      <c r="W39" s="6">
        <v>0.0</v>
      </c>
      <c r="X39" s="4">
        <v>0.0</v>
      </c>
      <c r="Y39" s="6">
        <v>0.0</v>
      </c>
      <c r="Z39" s="4">
        <v>51929.0</v>
      </c>
      <c r="AA39" s="6">
        <v>0.0</v>
      </c>
      <c r="AB39" s="6">
        <v>74650.0</v>
      </c>
      <c r="AC39" s="6">
        <v>45822.0</v>
      </c>
      <c r="AD39" s="6">
        <v>0.0</v>
      </c>
    </row>
    <row r="40">
      <c r="A40" s="3">
        <v>44404.0</v>
      </c>
      <c r="B40" s="4">
        <v>14531.0</v>
      </c>
      <c r="C40" s="4">
        <v>19710.0</v>
      </c>
      <c r="D40" s="4">
        <v>30039.0</v>
      </c>
      <c r="E40" s="4">
        <v>180309.0</v>
      </c>
      <c r="F40" s="4">
        <v>0.0</v>
      </c>
      <c r="G40" s="4">
        <v>0.0</v>
      </c>
      <c r="H40" s="5">
        <v>0.0</v>
      </c>
      <c r="I40" s="6">
        <v>0.0</v>
      </c>
      <c r="J40" s="6">
        <v>0.0</v>
      </c>
      <c r="K40" s="6">
        <v>145323.0</v>
      </c>
      <c r="L40" s="6">
        <v>9253.0</v>
      </c>
      <c r="M40" s="6">
        <v>0.0</v>
      </c>
      <c r="N40" s="6">
        <v>14213.0</v>
      </c>
      <c r="O40" s="6">
        <v>0.0</v>
      </c>
      <c r="P40" s="6">
        <v>249083.0</v>
      </c>
      <c r="Q40" s="6">
        <v>9964.0</v>
      </c>
      <c r="R40" s="6">
        <v>0.0</v>
      </c>
      <c r="S40" s="6">
        <v>0.0</v>
      </c>
      <c r="T40" s="6">
        <v>0.0</v>
      </c>
      <c r="U40" s="6">
        <v>0.0</v>
      </c>
      <c r="V40" s="6">
        <v>0.0</v>
      </c>
      <c r="W40" s="6">
        <v>0.0</v>
      </c>
      <c r="X40" s="4">
        <v>0.0</v>
      </c>
      <c r="Y40" s="6">
        <v>0.0</v>
      </c>
      <c r="Z40" s="4">
        <v>51929.0</v>
      </c>
      <c r="AA40" s="6">
        <v>0.0</v>
      </c>
      <c r="AB40" s="6">
        <v>74650.0</v>
      </c>
      <c r="AC40" s="6">
        <v>45822.0</v>
      </c>
      <c r="AD40" s="6">
        <v>0.0</v>
      </c>
    </row>
    <row r="41">
      <c r="A41" s="3">
        <v>44406.0</v>
      </c>
      <c r="B41" s="4">
        <v>13921.0</v>
      </c>
      <c r="C41" s="4">
        <v>19710.0</v>
      </c>
      <c r="D41" s="4">
        <v>30039.0</v>
      </c>
      <c r="E41" s="4">
        <v>180309.0</v>
      </c>
      <c r="F41" s="4">
        <v>0.0</v>
      </c>
      <c r="G41" s="4">
        <v>0.0</v>
      </c>
      <c r="H41" s="5">
        <v>0.0</v>
      </c>
      <c r="I41" s="6">
        <v>0.0</v>
      </c>
      <c r="J41" s="6">
        <v>0.0</v>
      </c>
      <c r="K41" s="6">
        <v>145072.0</v>
      </c>
      <c r="L41" s="6">
        <v>9253.0</v>
      </c>
      <c r="M41" s="6">
        <v>0.0</v>
      </c>
      <c r="N41" s="6">
        <v>14226.0</v>
      </c>
      <c r="O41" s="6">
        <v>0.0</v>
      </c>
      <c r="P41" s="6">
        <v>246800.0</v>
      </c>
      <c r="Q41" s="6">
        <v>10077.0</v>
      </c>
      <c r="R41" s="6">
        <v>0.0</v>
      </c>
      <c r="S41" s="6">
        <v>0.0</v>
      </c>
      <c r="T41" s="6">
        <v>0.0</v>
      </c>
      <c r="U41" s="6">
        <v>0.0</v>
      </c>
      <c r="V41" s="6">
        <v>0.0</v>
      </c>
      <c r="W41" s="6">
        <v>0.0</v>
      </c>
      <c r="X41" s="4">
        <v>0.0</v>
      </c>
      <c r="Y41" s="6">
        <v>0.0</v>
      </c>
      <c r="Z41" s="4">
        <v>51929.0</v>
      </c>
      <c r="AA41" s="6">
        <v>0.0</v>
      </c>
      <c r="AB41" s="6">
        <v>74650.0</v>
      </c>
      <c r="AC41" s="6">
        <v>45822.0</v>
      </c>
      <c r="AD41" s="6">
        <v>0.0</v>
      </c>
    </row>
    <row r="42">
      <c r="A42" s="3">
        <v>44407.0</v>
      </c>
      <c r="B42" s="4">
        <v>67088.0</v>
      </c>
      <c r="C42" s="4">
        <v>19710.0</v>
      </c>
      <c r="D42" s="4">
        <v>30039.0</v>
      </c>
      <c r="E42" s="4">
        <v>180309.0</v>
      </c>
      <c r="F42" s="4">
        <v>0.0</v>
      </c>
      <c r="G42" s="4">
        <v>0.0</v>
      </c>
      <c r="H42" s="5">
        <v>0.0</v>
      </c>
      <c r="I42" s="6">
        <v>0.0</v>
      </c>
      <c r="J42" s="6">
        <v>0.0</v>
      </c>
      <c r="K42" s="6">
        <v>144943.0</v>
      </c>
      <c r="L42" s="6">
        <v>7453.0</v>
      </c>
      <c r="M42" s="6">
        <v>0.0</v>
      </c>
      <c r="N42" s="6">
        <v>16033.0</v>
      </c>
      <c r="O42" s="6">
        <v>0.0</v>
      </c>
      <c r="P42" s="6">
        <v>248343.0</v>
      </c>
      <c r="Q42" s="6">
        <v>10036.0</v>
      </c>
      <c r="R42" s="6">
        <v>0.0</v>
      </c>
      <c r="S42" s="6">
        <v>0.0</v>
      </c>
      <c r="T42" s="6">
        <v>0.0</v>
      </c>
      <c r="U42" s="6">
        <v>0.0</v>
      </c>
      <c r="V42" s="6">
        <v>0.0</v>
      </c>
      <c r="W42" s="6">
        <v>0.0</v>
      </c>
      <c r="X42" s="4">
        <v>0.0</v>
      </c>
      <c r="Y42" s="6">
        <v>0.0</v>
      </c>
      <c r="Z42" s="4">
        <v>51929.0</v>
      </c>
      <c r="AA42" s="6">
        <v>0.0</v>
      </c>
      <c r="AB42" s="6">
        <v>74650.0</v>
      </c>
      <c r="AC42" s="6">
        <v>45822.0</v>
      </c>
      <c r="AD42" s="6">
        <v>0.0</v>
      </c>
    </row>
    <row r="43">
      <c r="A43" s="3">
        <v>44408.0</v>
      </c>
      <c r="B43" s="4">
        <v>60128.0</v>
      </c>
      <c r="C43" s="4">
        <v>19710.0</v>
      </c>
      <c r="D43" s="4">
        <v>30039.0</v>
      </c>
      <c r="E43" s="4">
        <v>180309.0</v>
      </c>
      <c r="F43" s="4">
        <v>0.0</v>
      </c>
      <c r="G43" s="4">
        <v>0.0</v>
      </c>
      <c r="H43" s="5">
        <v>0.0</v>
      </c>
      <c r="I43" s="6">
        <v>0.0</v>
      </c>
      <c r="J43" s="6">
        <v>0.0</v>
      </c>
      <c r="K43" s="6">
        <v>144964.0</v>
      </c>
      <c r="L43" s="6">
        <v>7453.0</v>
      </c>
      <c r="M43" s="6">
        <v>0.0</v>
      </c>
      <c r="N43" s="6">
        <v>16052.0</v>
      </c>
      <c r="O43" s="6">
        <v>0.0</v>
      </c>
      <c r="P43" s="6">
        <v>248824.0</v>
      </c>
      <c r="Q43" s="6">
        <v>10405.0</v>
      </c>
      <c r="R43" s="6">
        <v>0.0</v>
      </c>
      <c r="S43" s="6">
        <v>0.0</v>
      </c>
      <c r="T43" s="6">
        <v>0.0</v>
      </c>
      <c r="U43" s="6">
        <v>0.0</v>
      </c>
      <c r="V43" s="6">
        <v>0.0</v>
      </c>
      <c r="W43" s="6">
        <v>0.0</v>
      </c>
      <c r="X43" s="4">
        <v>0.0</v>
      </c>
      <c r="Y43" s="6">
        <v>0.0</v>
      </c>
      <c r="Z43" s="4">
        <v>51929.0</v>
      </c>
      <c r="AA43" s="6">
        <v>0.0</v>
      </c>
      <c r="AB43" s="6">
        <v>74650.0</v>
      </c>
      <c r="AC43" s="6">
        <v>45822.0</v>
      </c>
      <c r="AD43" s="6">
        <v>0.0</v>
      </c>
    </row>
    <row r="44">
      <c r="A44" s="3">
        <v>44411.0</v>
      </c>
      <c r="B44" s="4">
        <v>23487.0</v>
      </c>
      <c r="C44" s="4">
        <v>19710.0</v>
      </c>
      <c r="D44" s="4">
        <v>30039.0</v>
      </c>
      <c r="E44" s="4">
        <v>215000.0</v>
      </c>
      <c r="F44" s="4">
        <v>0.0</v>
      </c>
      <c r="G44" s="4">
        <v>0.0</v>
      </c>
      <c r="H44" s="5">
        <v>0.0</v>
      </c>
      <c r="I44" s="6">
        <v>0.0</v>
      </c>
      <c r="J44" s="6">
        <v>0.0</v>
      </c>
      <c r="K44" s="6">
        <v>146793.0</v>
      </c>
      <c r="L44" s="6">
        <v>6853.0</v>
      </c>
      <c r="M44" s="6">
        <v>0.0</v>
      </c>
      <c r="N44" s="6">
        <v>16155.0</v>
      </c>
      <c r="O44" s="6">
        <v>0.0</v>
      </c>
      <c r="P44" s="6">
        <v>250556.0</v>
      </c>
      <c r="Q44" s="6">
        <v>10454.0</v>
      </c>
      <c r="R44" s="6">
        <v>0.0</v>
      </c>
      <c r="S44" s="6">
        <v>0.0</v>
      </c>
      <c r="T44" s="6">
        <v>0.0</v>
      </c>
      <c r="U44" s="6">
        <v>0.0</v>
      </c>
      <c r="V44" s="6">
        <v>0.0</v>
      </c>
      <c r="W44" s="6">
        <v>0.0</v>
      </c>
      <c r="X44" s="4">
        <v>0.0</v>
      </c>
      <c r="Y44" s="6">
        <v>0.0</v>
      </c>
      <c r="Z44" s="4">
        <v>51929.0</v>
      </c>
      <c r="AA44" s="6">
        <v>0.0</v>
      </c>
      <c r="AB44" s="6">
        <v>74650.0</v>
      </c>
      <c r="AC44" s="6">
        <v>45822.0</v>
      </c>
      <c r="AD44" s="6">
        <v>0.0</v>
      </c>
    </row>
    <row r="45">
      <c r="A45" s="3">
        <v>44412.0</v>
      </c>
      <c r="B45" s="4">
        <v>23211.0</v>
      </c>
      <c r="C45" s="4">
        <v>19710.0</v>
      </c>
      <c r="D45" s="4">
        <v>30039.0</v>
      </c>
      <c r="E45" s="4">
        <v>215000.0</v>
      </c>
      <c r="F45" s="4">
        <v>0.0</v>
      </c>
      <c r="G45" s="4">
        <v>0.0</v>
      </c>
      <c r="H45" s="5">
        <v>0.0</v>
      </c>
      <c r="I45" s="6">
        <v>0.0</v>
      </c>
      <c r="J45" s="6">
        <v>0.0</v>
      </c>
      <c r="K45" s="6">
        <v>142882.0</v>
      </c>
      <c r="L45" s="6">
        <v>11326.0</v>
      </c>
      <c r="M45" s="6">
        <v>0.0</v>
      </c>
      <c r="N45" s="6">
        <v>16755.0</v>
      </c>
      <c r="O45" s="6">
        <v>0.0</v>
      </c>
      <c r="P45" s="6">
        <v>252638.0</v>
      </c>
      <c r="Q45" s="6">
        <v>10454.0</v>
      </c>
      <c r="R45" s="6">
        <v>0.0</v>
      </c>
      <c r="S45" s="6">
        <v>0.0</v>
      </c>
      <c r="T45" s="6">
        <v>0.0</v>
      </c>
      <c r="U45" s="6">
        <v>0.0</v>
      </c>
      <c r="V45" s="6">
        <v>0.0</v>
      </c>
      <c r="W45" s="6">
        <v>0.0</v>
      </c>
      <c r="X45" s="4">
        <v>0.0</v>
      </c>
      <c r="Y45" s="6">
        <v>0.0</v>
      </c>
      <c r="Z45" s="4">
        <v>51929.0</v>
      </c>
      <c r="AA45" s="6">
        <v>0.0</v>
      </c>
      <c r="AB45" s="6">
        <v>74650.0</v>
      </c>
      <c r="AC45" s="6">
        <v>45822.0</v>
      </c>
      <c r="AD45" s="6">
        <v>0.0</v>
      </c>
    </row>
    <row r="46">
      <c r="A46" s="3">
        <v>44413.0</v>
      </c>
      <c r="B46" s="4">
        <v>22060.0</v>
      </c>
      <c r="C46" s="4">
        <v>20710.0</v>
      </c>
      <c r="D46" s="4">
        <v>30039.0</v>
      </c>
      <c r="E46" s="4">
        <v>215000.0</v>
      </c>
      <c r="F46" s="4">
        <v>0.0</v>
      </c>
      <c r="G46" s="4">
        <v>0.0</v>
      </c>
      <c r="H46" s="5">
        <v>0.0</v>
      </c>
      <c r="I46" s="6">
        <v>0.0</v>
      </c>
      <c r="J46" s="6">
        <v>0.0</v>
      </c>
      <c r="K46" s="6">
        <v>145569.0</v>
      </c>
      <c r="L46" s="6">
        <v>6985.0</v>
      </c>
      <c r="M46" s="6">
        <v>0.0</v>
      </c>
      <c r="N46" s="6">
        <v>16864.0</v>
      </c>
      <c r="O46" s="6">
        <v>0.0</v>
      </c>
      <c r="P46" s="6">
        <v>252559.0</v>
      </c>
      <c r="Q46" s="6">
        <v>10499.0</v>
      </c>
      <c r="R46" s="6">
        <v>0.0</v>
      </c>
      <c r="S46" s="6">
        <v>0.0</v>
      </c>
      <c r="T46" s="6">
        <v>0.0</v>
      </c>
      <c r="U46" s="6">
        <v>0.0</v>
      </c>
      <c r="V46" s="6">
        <v>0.0</v>
      </c>
      <c r="W46" s="6">
        <v>0.0</v>
      </c>
      <c r="X46" s="4">
        <v>0.0</v>
      </c>
      <c r="Y46" s="6">
        <v>0.0</v>
      </c>
      <c r="Z46" s="4">
        <v>51929.0</v>
      </c>
      <c r="AA46" s="6">
        <v>0.0</v>
      </c>
      <c r="AB46" s="6">
        <v>74650.0</v>
      </c>
      <c r="AC46" s="6">
        <v>45822.0</v>
      </c>
      <c r="AD46" s="6">
        <v>0.0</v>
      </c>
    </row>
    <row r="47">
      <c r="A47" s="3">
        <v>44414.0</v>
      </c>
      <c r="B47" s="4">
        <v>17998.0</v>
      </c>
      <c r="C47" s="4">
        <v>20710.0</v>
      </c>
      <c r="D47" s="4">
        <v>30039.0</v>
      </c>
      <c r="E47" s="4">
        <v>215000.0</v>
      </c>
      <c r="F47" s="4">
        <v>0.0</v>
      </c>
      <c r="G47" s="4">
        <v>0.0</v>
      </c>
      <c r="H47" s="5">
        <v>0.0</v>
      </c>
      <c r="I47" s="6">
        <v>0.0</v>
      </c>
      <c r="J47" s="6">
        <v>0.0</v>
      </c>
      <c r="K47" s="6">
        <v>146526.0</v>
      </c>
      <c r="L47" s="6">
        <v>2985.0</v>
      </c>
      <c r="M47" s="6">
        <v>0.0</v>
      </c>
      <c r="N47" s="6">
        <v>22875.0</v>
      </c>
      <c r="O47" s="6">
        <v>0.0</v>
      </c>
      <c r="P47" s="6">
        <v>252156.0</v>
      </c>
      <c r="Q47" s="6">
        <v>10842.0</v>
      </c>
      <c r="R47" s="6">
        <v>0.0</v>
      </c>
      <c r="S47" s="6">
        <v>0.0</v>
      </c>
      <c r="T47" s="6">
        <v>0.0</v>
      </c>
      <c r="U47" s="6">
        <v>0.0</v>
      </c>
      <c r="V47" s="6">
        <v>0.0</v>
      </c>
      <c r="W47" s="6">
        <v>0.0</v>
      </c>
      <c r="X47" s="4">
        <v>0.0</v>
      </c>
      <c r="Y47" s="6">
        <v>0.0</v>
      </c>
      <c r="Z47" s="4">
        <v>51929.0</v>
      </c>
      <c r="AA47" s="6">
        <v>0.0</v>
      </c>
      <c r="AB47" s="6">
        <v>74650.0</v>
      </c>
      <c r="AC47" s="6">
        <v>45822.0</v>
      </c>
      <c r="AD47" s="6">
        <v>0.0</v>
      </c>
    </row>
    <row r="48">
      <c r="A48" s="3">
        <v>44417.0</v>
      </c>
      <c r="B48" s="4">
        <v>14144.0</v>
      </c>
      <c r="C48" s="4">
        <v>20710.0</v>
      </c>
      <c r="D48" s="4">
        <v>30039.0</v>
      </c>
      <c r="E48" s="4">
        <v>215000.0</v>
      </c>
      <c r="F48" s="4">
        <v>0.0</v>
      </c>
      <c r="G48" s="4">
        <v>0.0</v>
      </c>
      <c r="H48" s="5">
        <v>0.0</v>
      </c>
      <c r="I48" s="6">
        <v>0.0</v>
      </c>
      <c r="J48" s="6">
        <v>0.0</v>
      </c>
      <c r="K48" s="6">
        <v>145611.0</v>
      </c>
      <c r="L48" s="6">
        <v>2985.0</v>
      </c>
      <c r="M48" s="6">
        <v>0.0</v>
      </c>
      <c r="N48" s="6">
        <v>24853.0</v>
      </c>
      <c r="O48" s="6">
        <v>0.0</v>
      </c>
      <c r="P48" s="6">
        <v>250979.0</v>
      </c>
      <c r="Q48" s="6">
        <v>12100.0</v>
      </c>
      <c r="R48" s="6">
        <v>0.0</v>
      </c>
      <c r="S48" s="6">
        <v>0.0</v>
      </c>
      <c r="T48" s="6">
        <v>0.0</v>
      </c>
      <c r="U48" s="6">
        <v>0.0</v>
      </c>
      <c r="V48" s="6">
        <v>0.0</v>
      </c>
      <c r="W48" s="6">
        <v>0.0</v>
      </c>
      <c r="X48" s="4">
        <v>0.0</v>
      </c>
      <c r="Y48" s="6">
        <v>0.0</v>
      </c>
      <c r="Z48" s="4">
        <v>51929.0</v>
      </c>
      <c r="AA48" s="6">
        <v>0.0</v>
      </c>
      <c r="AB48" s="6">
        <v>74650.0</v>
      </c>
      <c r="AC48" s="6">
        <v>45822.0</v>
      </c>
      <c r="AD48" s="6">
        <v>0.0</v>
      </c>
    </row>
    <row r="49">
      <c r="A49" s="3">
        <v>44418.0</v>
      </c>
      <c r="B49" s="4">
        <v>11644.0</v>
      </c>
      <c r="C49" s="4">
        <v>20710.0</v>
      </c>
      <c r="D49" s="4">
        <v>30039.0</v>
      </c>
      <c r="E49" s="4">
        <v>215000.0</v>
      </c>
      <c r="F49" s="4">
        <v>0.0</v>
      </c>
      <c r="G49" s="4">
        <v>0.0</v>
      </c>
      <c r="H49" s="5">
        <v>0.0</v>
      </c>
      <c r="I49" s="6">
        <v>0.0</v>
      </c>
      <c r="J49" s="6">
        <v>0.0</v>
      </c>
      <c r="K49" s="6">
        <v>145785.0</v>
      </c>
      <c r="L49" s="6">
        <v>3985.0</v>
      </c>
      <c r="M49" s="6">
        <v>0.0</v>
      </c>
      <c r="N49" s="6">
        <v>24812.0</v>
      </c>
      <c r="O49" s="6">
        <v>0.0</v>
      </c>
      <c r="P49" s="6">
        <v>250979.0</v>
      </c>
      <c r="Q49" s="6">
        <v>12111.0</v>
      </c>
      <c r="R49" s="6">
        <v>0.0</v>
      </c>
      <c r="S49" s="6">
        <v>0.0</v>
      </c>
      <c r="T49" s="6">
        <v>0.0</v>
      </c>
      <c r="U49" s="6">
        <v>0.0</v>
      </c>
      <c r="V49" s="6">
        <v>0.0</v>
      </c>
      <c r="W49" s="6">
        <v>0.0</v>
      </c>
      <c r="X49" s="4">
        <v>0.0</v>
      </c>
      <c r="Y49" s="6">
        <v>0.0</v>
      </c>
      <c r="Z49" s="4">
        <v>51929.0</v>
      </c>
      <c r="AA49" s="6">
        <v>0.0</v>
      </c>
      <c r="AB49" s="6">
        <v>74650.0</v>
      </c>
      <c r="AC49" s="6">
        <v>45822.0</v>
      </c>
      <c r="AD49" s="6">
        <v>0.0</v>
      </c>
    </row>
    <row r="50">
      <c r="A50" s="3">
        <v>44420.0</v>
      </c>
      <c r="B50" s="4">
        <v>11944.0</v>
      </c>
      <c r="C50" s="4">
        <v>20710.0</v>
      </c>
      <c r="D50" s="4">
        <v>30039.0</v>
      </c>
      <c r="E50" s="4">
        <v>215000.0</v>
      </c>
      <c r="F50" s="4">
        <v>0.0</v>
      </c>
      <c r="G50" s="4">
        <v>0.0</v>
      </c>
      <c r="H50" s="5">
        <v>0.0</v>
      </c>
      <c r="I50" s="6">
        <v>0.0</v>
      </c>
      <c r="J50" s="6">
        <v>0.0</v>
      </c>
      <c r="K50" s="6">
        <v>145767.0</v>
      </c>
      <c r="L50" s="6">
        <v>3985.0</v>
      </c>
      <c r="M50" s="6">
        <v>0.0</v>
      </c>
      <c r="N50" s="6">
        <v>24637.0</v>
      </c>
      <c r="O50" s="6">
        <v>0.0</v>
      </c>
      <c r="P50" s="6">
        <v>248571.0</v>
      </c>
      <c r="Q50" s="6">
        <v>12858.0</v>
      </c>
      <c r="R50" s="6">
        <v>0.0</v>
      </c>
      <c r="S50" s="6">
        <v>0.0</v>
      </c>
      <c r="T50" s="6">
        <v>2500.0</v>
      </c>
      <c r="U50" s="6">
        <v>0.0</v>
      </c>
      <c r="V50" s="6">
        <v>0.0</v>
      </c>
      <c r="W50" s="6">
        <v>0.0</v>
      </c>
      <c r="X50" s="4">
        <v>0.0</v>
      </c>
      <c r="Y50" s="6">
        <v>0.0</v>
      </c>
      <c r="Z50" s="4">
        <v>51929.0</v>
      </c>
      <c r="AA50" s="6">
        <v>0.0</v>
      </c>
      <c r="AB50" s="6">
        <v>74650.0</v>
      </c>
      <c r="AC50" s="6">
        <v>45822.0</v>
      </c>
      <c r="AD50" s="6">
        <v>0.0</v>
      </c>
    </row>
    <row r="51">
      <c r="A51" s="3">
        <v>44421.0</v>
      </c>
      <c r="B51" s="4">
        <v>11869.0</v>
      </c>
      <c r="C51" s="4">
        <v>20710.0</v>
      </c>
      <c r="D51" s="4">
        <v>30039.0</v>
      </c>
      <c r="E51" s="4">
        <v>215000.0</v>
      </c>
      <c r="F51" s="4">
        <v>0.0</v>
      </c>
      <c r="G51" s="4">
        <v>0.0</v>
      </c>
      <c r="H51" s="5">
        <v>0.0</v>
      </c>
      <c r="I51" s="6">
        <v>0.0</v>
      </c>
      <c r="J51" s="6">
        <v>0.0</v>
      </c>
      <c r="K51" s="6">
        <v>146608.0</v>
      </c>
      <c r="L51" s="6">
        <v>3985.0</v>
      </c>
      <c r="M51" s="6">
        <v>0.0</v>
      </c>
      <c r="N51" s="6">
        <v>24841.0</v>
      </c>
      <c r="O51" s="6">
        <v>0.0</v>
      </c>
      <c r="P51" s="6">
        <v>250860.0</v>
      </c>
      <c r="Q51" s="6">
        <v>13000.0</v>
      </c>
      <c r="R51" s="6">
        <v>0.0</v>
      </c>
      <c r="S51" s="6">
        <v>0.0</v>
      </c>
      <c r="T51" s="6">
        <v>2500.0</v>
      </c>
      <c r="U51" s="6">
        <v>0.0</v>
      </c>
      <c r="V51" s="6">
        <v>0.0</v>
      </c>
      <c r="W51" s="6">
        <v>0.0</v>
      </c>
      <c r="X51" s="4">
        <v>0.0</v>
      </c>
      <c r="Y51" s="6">
        <v>0.0</v>
      </c>
      <c r="Z51" s="4">
        <v>51929.0</v>
      </c>
      <c r="AA51" s="6">
        <v>0.0</v>
      </c>
      <c r="AB51" s="6">
        <v>74650.0</v>
      </c>
      <c r="AC51" s="6">
        <v>45822.0</v>
      </c>
      <c r="AD51" s="6">
        <v>0.0</v>
      </c>
    </row>
    <row r="52">
      <c r="A52" s="3">
        <v>44422.0</v>
      </c>
      <c r="B52" s="4">
        <v>11822.0</v>
      </c>
      <c r="C52" s="4">
        <v>20710.0</v>
      </c>
      <c r="D52" s="4">
        <v>30039.0</v>
      </c>
      <c r="E52" s="4">
        <v>215000.0</v>
      </c>
      <c r="F52" s="4">
        <v>0.0</v>
      </c>
      <c r="G52" s="4">
        <v>0.0</v>
      </c>
      <c r="H52" s="5">
        <v>0.0</v>
      </c>
      <c r="I52" s="6">
        <v>0.0</v>
      </c>
      <c r="J52" s="6">
        <v>0.0</v>
      </c>
      <c r="K52" s="6">
        <v>146659.0</v>
      </c>
      <c r="L52" s="6">
        <v>3985.0</v>
      </c>
      <c r="M52" s="6">
        <v>0.0</v>
      </c>
      <c r="N52" s="6">
        <v>24971.0</v>
      </c>
      <c r="O52" s="6">
        <v>0.0</v>
      </c>
      <c r="P52" s="6">
        <v>252441.0</v>
      </c>
      <c r="Q52" s="6">
        <v>13351.0</v>
      </c>
      <c r="R52" s="6">
        <v>0.0</v>
      </c>
      <c r="S52" s="6">
        <v>0.0</v>
      </c>
      <c r="T52" s="6">
        <v>800.0</v>
      </c>
      <c r="U52" s="6">
        <v>0.0</v>
      </c>
      <c r="V52" s="6">
        <v>0.0</v>
      </c>
      <c r="W52" s="6">
        <v>0.0</v>
      </c>
      <c r="X52" s="4">
        <v>0.0</v>
      </c>
      <c r="Y52" s="6">
        <v>0.0</v>
      </c>
      <c r="Z52" s="4">
        <v>51929.0</v>
      </c>
      <c r="AA52" s="6">
        <v>0.0</v>
      </c>
      <c r="AB52" s="6">
        <v>74650.0</v>
      </c>
      <c r="AC52" s="6">
        <v>45822.0</v>
      </c>
      <c r="AD52" s="6">
        <v>0.0</v>
      </c>
    </row>
    <row r="53">
      <c r="A53" s="3">
        <v>44424.0</v>
      </c>
      <c r="B53" s="4">
        <v>10081.0</v>
      </c>
      <c r="C53" s="4">
        <v>20710.0</v>
      </c>
      <c r="D53" s="4">
        <v>30039.0</v>
      </c>
      <c r="E53" s="4">
        <v>215000.0</v>
      </c>
      <c r="F53" s="4">
        <v>0.0</v>
      </c>
      <c r="G53" s="4">
        <v>0.0</v>
      </c>
      <c r="H53" s="5">
        <v>0.0</v>
      </c>
      <c r="I53" s="6">
        <v>0.0</v>
      </c>
      <c r="J53" s="6">
        <v>0.0</v>
      </c>
      <c r="K53" s="6">
        <v>146015.0</v>
      </c>
      <c r="L53" s="6">
        <v>1015.0</v>
      </c>
      <c r="M53" s="6">
        <v>0.0</v>
      </c>
      <c r="N53" s="6">
        <v>26771.0</v>
      </c>
      <c r="O53" s="6">
        <v>0.0</v>
      </c>
      <c r="P53" s="6">
        <v>252441.0</v>
      </c>
      <c r="Q53" s="6">
        <v>14956.0</v>
      </c>
      <c r="R53" s="6">
        <v>0.0</v>
      </c>
      <c r="S53" s="6">
        <v>0.0</v>
      </c>
      <c r="T53" s="6">
        <v>300.0</v>
      </c>
      <c r="U53" s="6">
        <v>0.0</v>
      </c>
      <c r="V53" s="6">
        <v>0.0</v>
      </c>
      <c r="W53" s="6">
        <v>0.0</v>
      </c>
      <c r="X53" s="4">
        <v>0.0</v>
      </c>
      <c r="Y53" s="6">
        <v>0.0</v>
      </c>
      <c r="Z53" s="4">
        <v>51929.0</v>
      </c>
      <c r="AA53" s="6">
        <v>0.0</v>
      </c>
      <c r="AB53" s="6">
        <v>74650.0</v>
      </c>
      <c r="AC53" s="6">
        <v>45822.0</v>
      </c>
      <c r="AD53" s="6">
        <v>0.0</v>
      </c>
    </row>
    <row r="54">
      <c r="A54" s="3">
        <v>44425.0</v>
      </c>
      <c r="B54" s="4">
        <v>10116.0</v>
      </c>
      <c r="C54" s="4">
        <v>20710.0</v>
      </c>
      <c r="D54" s="4">
        <v>30039.0</v>
      </c>
      <c r="E54" s="4">
        <v>215000.0</v>
      </c>
      <c r="F54" s="4">
        <v>0.0</v>
      </c>
      <c r="G54" s="4">
        <v>0.0</v>
      </c>
      <c r="H54" s="5">
        <v>0.0</v>
      </c>
      <c r="I54" s="6">
        <v>0.0</v>
      </c>
      <c r="J54" s="6">
        <v>0.0</v>
      </c>
      <c r="K54" s="6">
        <v>146715.0</v>
      </c>
      <c r="L54" s="6">
        <v>1015.0</v>
      </c>
      <c r="M54" s="6">
        <v>0.0</v>
      </c>
      <c r="N54" s="6">
        <v>26732.0</v>
      </c>
      <c r="O54" s="6">
        <v>0.0</v>
      </c>
      <c r="P54" s="6">
        <v>251697.0</v>
      </c>
      <c r="Q54" s="6">
        <v>14601.0</v>
      </c>
      <c r="R54" s="6">
        <v>0.0</v>
      </c>
      <c r="S54" s="6">
        <v>0.0</v>
      </c>
      <c r="T54" s="6">
        <v>300.0</v>
      </c>
      <c r="U54" s="6">
        <v>0.0</v>
      </c>
      <c r="V54" s="6">
        <v>0.0</v>
      </c>
      <c r="W54" s="6">
        <v>0.0</v>
      </c>
      <c r="X54" s="4">
        <v>0.0</v>
      </c>
      <c r="Y54" s="6">
        <v>0.0</v>
      </c>
      <c r="Z54" s="4">
        <v>51929.0</v>
      </c>
      <c r="AA54" s="6">
        <v>0.0</v>
      </c>
      <c r="AB54" s="6">
        <v>74650.0</v>
      </c>
      <c r="AC54" s="6">
        <v>45822.0</v>
      </c>
      <c r="AD54" s="6">
        <v>0.0</v>
      </c>
    </row>
    <row r="55">
      <c r="A55" s="3">
        <v>44426.0</v>
      </c>
      <c r="B55" s="4">
        <v>10116.0</v>
      </c>
      <c r="C55" s="4">
        <v>20710.0</v>
      </c>
      <c r="D55" s="4">
        <v>30039.0</v>
      </c>
      <c r="E55" s="4">
        <v>215000.0</v>
      </c>
      <c r="F55" s="4">
        <v>0.0</v>
      </c>
      <c r="G55" s="4">
        <v>0.0</v>
      </c>
      <c r="H55" s="5">
        <v>0.0</v>
      </c>
      <c r="I55" s="6">
        <v>0.0</v>
      </c>
      <c r="J55" s="6">
        <v>0.0</v>
      </c>
      <c r="K55" s="6">
        <v>146389.0</v>
      </c>
      <c r="L55" s="6">
        <v>314.0</v>
      </c>
      <c r="M55" s="6">
        <v>0.0</v>
      </c>
      <c r="N55" s="6">
        <v>27562.0</v>
      </c>
      <c r="O55" s="6">
        <v>0.0</v>
      </c>
      <c r="P55" s="6">
        <v>252357.0</v>
      </c>
      <c r="Q55" s="6">
        <v>13188.0</v>
      </c>
      <c r="R55" s="6">
        <v>0.0</v>
      </c>
      <c r="S55" s="6">
        <v>0.0</v>
      </c>
      <c r="T55" s="6">
        <v>300.0</v>
      </c>
      <c r="U55" s="6">
        <v>0.0</v>
      </c>
      <c r="V55" s="6">
        <v>0.0</v>
      </c>
      <c r="W55" s="6">
        <v>0.0</v>
      </c>
      <c r="X55" s="4">
        <v>0.0</v>
      </c>
      <c r="Y55" s="6">
        <v>0.0</v>
      </c>
      <c r="Z55" s="4">
        <v>51929.0</v>
      </c>
      <c r="AA55" s="6">
        <v>0.0</v>
      </c>
      <c r="AB55" s="6">
        <v>74650.0</v>
      </c>
      <c r="AC55" s="6">
        <v>45822.0</v>
      </c>
      <c r="AD55" s="6">
        <v>0.0</v>
      </c>
    </row>
    <row r="56">
      <c r="A56" s="3">
        <v>44427.0</v>
      </c>
      <c r="B56" s="4">
        <v>10116.0</v>
      </c>
      <c r="C56" s="4">
        <v>20710.0</v>
      </c>
      <c r="D56" s="4">
        <v>30039.0</v>
      </c>
      <c r="E56" s="4">
        <v>215000.0</v>
      </c>
      <c r="F56" s="4">
        <v>0.0</v>
      </c>
      <c r="G56" s="4">
        <v>0.0</v>
      </c>
      <c r="H56" s="5">
        <v>0.0</v>
      </c>
      <c r="I56" s="6">
        <v>0.0</v>
      </c>
      <c r="J56" s="6">
        <v>0.0</v>
      </c>
      <c r="K56" s="6">
        <v>146602.0</v>
      </c>
      <c r="L56" s="6">
        <v>314.0</v>
      </c>
      <c r="M56" s="6">
        <v>0.0</v>
      </c>
      <c r="N56" s="6">
        <v>27505.0</v>
      </c>
      <c r="O56" s="6">
        <v>0.0</v>
      </c>
      <c r="P56" s="6">
        <v>251827.0</v>
      </c>
      <c r="Q56" s="6">
        <v>13269.0</v>
      </c>
      <c r="R56" s="6">
        <v>0.0</v>
      </c>
      <c r="S56" s="6">
        <v>0.0</v>
      </c>
      <c r="T56" s="6">
        <v>300.0</v>
      </c>
      <c r="U56" s="6">
        <v>0.0</v>
      </c>
      <c r="V56" s="6">
        <v>0.0</v>
      </c>
      <c r="W56" s="6">
        <v>0.0</v>
      </c>
      <c r="X56" s="4">
        <v>0.0</v>
      </c>
      <c r="Y56" s="6">
        <v>0.0</v>
      </c>
      <c r="Z56" s="4">
        <v>51929.0</v>
      </c>
      <c r="AA56" s="6">
        <v>0.0</v>
      </c>
      <c r="AB56" s="6">
        <v>74650.0</v>
      </c>
      <c r="AC56" s="6">
        <v>45822.0</v>
      </c>
      <c r="AD56" s="6">
        <v>0.0</v>
      </c>
    </row>
    <row r="57">
      <c r="A57" s="3">
        <v>44428.0</v>
      </c>
      <c r="B57" s="4">
        <v>10116.0</v>
      </c>
      <c r="C57" s="4">
        <v>20710.0</v>
      </c>
      <c r="D57" s="4">
        <v>30039.0</v>
      </c>
      <c r="E57" s="4">
        <v>215000.0</v>
      </c>
      <c r="F57" s="4">
        <v>0.0</v>
      </c>
      <c r="G57" s="4">
        <v>0.0</v>
      </c>
      <c r="H57" s="5">
        <v>0.0</v>
      </c>
      <c r="I57" s="6">
        <v>0.0</v>
      </c>
      <c r="J57" s="6">
        <v>0.0</v>
      </c>
      <c r="K57" s="6">
        <v>143501.0</v>
      </c>
      <c r="L57" s="6">
        <v>314.0</v>
      </c>
      <c r="M57" s="6">
        <v>0.0</v>
      </c>
      <c r="N57" s="6">
        <v>27505.0</v>
      </c>
      <c r="O57" s="6">
        <v>0.0</v>
      </c>
      <c r="P57" s="6">
        <v>251827.0</v>
      </c>
      <c r="Q57" s="6">
        <v>14053.0</v>
      </c>
      <c r="R57" s="6">
        <v>0.0</v>
      </c>
      <c r="S57" s="6">
        <v>0.0</v>
      </c>
      <c r="T57" s="6">
        <v>300.0</v>
      </c>
      <c r="U57" s="6">
        <v>0.0</v>
      </c>
      <c r="V57" s="6">
        <v>0.0</v>
      </c>
      <c r="W57" s="6">
        <v>0.0</v>
      </c>
      <c r="X57" s="4">
        <v>0.0</v>
      </c>
      <c r="Y57" s="6">
        <v>0.0</v>
      </c>
      <c r="Z57" s="4">
        <v>51929.0</v>
      </c>
      <c r="AA57" s="6">
        <v>0.0</v>
      </c>
      <c r="AB57" s="6">
        <v>74650.0</v>
      </c>
      <c r="AC57" s="6">
        <v>45822.0</v>
      </c>
      <c r="AD57" s="6">
        <v>0.0</v>
      </c>
    </row>
    <row r="58">
      <c r="A58" s="3">
        <v>44429.0</v>
      </c>
      <c r="B58" s="4">
        <v>9937.0</v>
      </c>
      <c r="C58" s="4">
        <v>20710.0</v>
      </c>
      <c r="D58" s="4">
        <v>30039.0</v>
      </c>
      <c r="E58" s="4">
        <v>215000.0</v>
      </c>
      <c r="F58" s="4">
        <v>0.0</v>
      </c>
      <c r="G58" s="4">
        <v>0.0</v>
      </c>
      <c r="H58" s="5">
        <v>0.0</v>
      </c>
      <c r="I58" s="6">
        <v>0.0</v>
      </c>
      <c r="J58" s="6">
        <v>0.0</v>
      </c>
      <c r="K58" s="6">
        <v>143527.0</v>
      </c>
      <c r="L58" s="6">
        <v>314.0</v>
      </c>
      <c r="M58" s="6">
        <v>0.0</v>
      </c>
      <c r="N58" s="6">
        <v>27251.0</v>
      </c>
      <c r="O58" s="6">
        <v>0.0</v>
      </c>
      <c r="P58" s="6">
        <v>251827.0</v>
      </c>
      <c r="Q58" s="6">
        <v>14065.0</v>
      </c>
      <c r="R58" s="6">
        <v>0.0</v>
      </c>
      <c r="S58" s="6">
        <v>0.0</v>
      </c>
      <c r="T58" s="6">
        <v>300.0</v>
      </c>
      <c r="U58" s="6">
        <v>0.0</v>
      </c>
      <c r="V58" s="6">
        <v>0.0</v>
      </c>
      <c r="W58" s="6">
        <v>0.0</v>
      </c>
      <c r="X58" s="4">
        <v>0.0</v>
      </c>
      <c r="Y58" s="6">
        <v>0.0</v>
      </c>
      <c r="Z58" s="4">
        <v>51929.0</v>
      </c>
      <c r="AA58" s="6">
        <v>0.0</v>
      </c>
      <c r="AB58" s="6">
        <v>74650.0</v>
      </c>
      <c r="AC58" s="6">
        <v>45822.0</v>
      </c>
      <c r="AD58" s="6">
        <v>0.0</v>
      </c>
    </row>
    <row r="59">
      <c r="A59" s="3">
        <v>44430.0</v>
      </c>
      <c r="B59" s="4">
        <v>10236.0</v>
      </c>
      <c r="C59" s="4">
        <v>20710.0</v>
      </c>
      <c r="D59" s="4">
        <v>30039.0</v>
      </c>
      <c r="E59" s="4">
        <v>215000.0</v>
      </c>
      <c r="F59" s="4">
        <v>0.0</v>
      </c>
      <c r="G59" s="4">
        <v>0.0</v>
      </c>
      <c r="H59" s="5">
        <v>0.0</v>
      </c>
      <c r="I59" s="6">
        <v>0.0</v>
      </c>
      <c r="J59" s="6">
        <v>0.0</v>
      </c>
      <c r="K59" s="6">
        <v>141991.0</v>
      </c>
      <c r="L59" s="6">
        <v>314.0</v>
      </c>
      <c r="M59" s="6">
        <v>0.0</v>
      </c>
      <c r="N59" s="6">
        <v>27251.0</v>
      </c>
      <c r="O59" s="6">
        <v>0.0</v>
      </c>
      <c r="P59" s="6">
        <v>248479.0</v>
      </c>
      <c r="Q59" s="6">
        <v>14152.0</v>
      </c>
      <c r="R59" s="6">
        <v>0.0</v>
      </c>
      <c r="S59" s="6">
        <v>0.0</v>
      </c>
      <c r="T59" s="6">
        <v>300.0</v>
      </c>
      <c r="U59" s="6">
        <v>0.0</v>
      </c>
      <c r="V59" s="6">
        <v>0.0</v>
      </c>
      <c r="W59" s="6">
        <v>0.0</v>
      </c>
      <c r="X59" s="4">
        <v>0.0</v>
      </c>
      <c r="Y59" s="6">
        <v>0.0</v>
      </c>
      <c r="Z59" s="4">
        <v>51929.0</v>
      </c>
      <c r="AA59" s="6">
        <v>0.0</v>
      </c>
      <c r="AB59" s="6">
        <v>74650.0</v>
      </c>
      <c r="AC59" s="6">
        <v>45822.0</v>
      </c>
      <c r="AD59" s="6">
        <v>0.0</v>
      </c>
    </row>
    <row r="60">
      <c r="A60" s="3">
        <v>44434.0</v>
      </c>
      <c r="B60" s="4">
        <v>2428.0</v>
      </c>
      <c r="C60" s="4">
        <v>20710.0</v>
      </c>
      <c r="D60" s="4">
        <v>30039.0</v>
      </c>
      <c r="E60" s="4">
        <v>215000.0</v>
      </c>
      <c r="F60" s="4">
        <v>0.0</v>
      </c>
      <c r="G60" s="4">
        <v>0.0</v>
      </c>
      <c r="H60" s="5">
        <v>0.0</v>
      </c>
      <c r="I60" s="6">
        <v>0.0</v>
      </c>
      <c r="J60" s="6">
        <v>0.0</v>
      </c>
      <c r="K60" s="6">
        <v>148869.0</v>
      </c>
      <c r="L60" s="6">
        <v>3483.0</v>
      </c>
      <c r="M60" s="6">
        <v>0.0</v>
      </c>
      <c r="N60" s="6">
        <v>27512.0</v>
      </c>
      <c r="O60" s="6">
        <v>0.0</v>
      </c>
      <c r="P60" s="6">
        <v>250358.0</v>
      </c>
      <c r="Q60" s="6">
        <v>13148.0</v>
      </c>
      <c r="R60" s="6">
        <v>0.0</v>
      </c>
      <c r="S60" s="6">
        <v>0.0</v>
      </c>
      <c r="T60" s="6">
        <v>300.0</v>
      </c>
      <c r="U60" s="6">
        <v>0.0</v>
      </c>
      <c r="V60" s="6">
        <v>0.0</v>
      </c>
      <c r="W60" s="6">
        <v>0.0</v>
      </c>
      <c r="X60" s="4">
        <v>0.0</v>
      </c>
      <c r="Y60" s="6">
        <v>0.0</v>
      </c>
      <c r="Z60" s="4">
        <v>51929.0</v>
      </c>
      <c r="AA60" s="6">
        <v>0.0</v>
      </c>
      <c r="AB60" s="6">
        <v>74650.0</v>
      </c>
      <c r="AC60" s="6">
        <v>45822.0</v>
      </c>
      <c r="AD60" s="6">
        <v>0.0</v>
      </c>
    </row>
    <row r="61">
      <c r="A61" s="3">
        <v>44435.0</v>
      </c>
      <c r="B61" s="4">
        <v>2428.0</v>
      </c>
      <c r="C61" s="4">
        <v>20710.0</v>
      </c>
      <c r="D61" s="4">
        <v>30039.0</v>
      </c>
      <c r="E61" s="4">
        <v>215000.0</v>
      </c>
      <c r="F61" s="4">
        <v>0.0</v>
      </c>
      <c r="G61" s="4">
        <v>0.0</v>
      </c>
      <c r="H61" s="5">
        <v>0.0</v>
      </c>
      <c r="I61" s="6">
        <v>0.0</v>
      </c>
      <c r="J61" s="6">
        <v>0.0</v>
      </c>
      <c r="K61" s="6">
        <v>149280.0</v>
      </c>
      <c r="L61" s="6">
        <v>3483.0</v>
      </c>
      <c r="M61" s="6">
        <v>0.0</v>
      </c>
      <c r="N61" s="6">
        <v>27555.0</v>
      </c>
      <c r="O61" s="6">
        <v>0.0</v>
      </c>
      <c r="P61" s="6">
        <v>250497.0</v>
      </c>
      <c r="Q61" s="6">
        <v>12838.0</v>
      </c>
      <c r="R61" s="6">
        <v>0.0</v>
      </c>
      <c r="S61" s="6">
        <v>0.0</v>
      </c>
      <c r="T61" s="6">
        <v>300.0</v>
      </c>
      <c r="U61" s="6">
        <v>0.0</v>
      </c>
      <c r="V61" s="6">
        <v>0.0</v>
      </c>
      <c r="W61" s="6">
        <v>0.0</v>
      </c>
      <c r="X61" s="4">
        <v>0.0</v>
      </c>
      <c r="Y61" s="6">
        <v>0.0</v>
      </c>
      <c r="Z61" s="4">
        <v>51929.0</v>
      </c>
      <c r="AA61" s="6">
        <v>0.0</v>
      </c>
      <c r="AB61" s="6">
        <v>74650.0</v>
      </c>
      <c r="AC61" s="6">
        <v>45822.0</v>
      </c>
      <c r="AD61" s="6">
        <v>0.0</v>
      </c>
    </row>
    <row r="62">
      <c r="A62" s="3">
        <v>44438.0</v>
      </c>
      <c r="B62" s="4">
        <v>1918.0</v>
      </c>
      <c r="C62" s="4">
        <v>20710.0</v>
      </c>
      <c r="D62" s="4">
        <v>30039.0</v>
      </c>
      <c r="E62" s="4">
        <v>215000.0</v>
      </c>
      <c r="F62" s="4">
        <v>0.0</v>
      </c>
      <c r="G62" s="4">
        <v>0.0</v>
      </c>
      <c r="H62" s="5">
        <v>0.0</v>
      </c>
      <c r="I62" s="6">
        <v>0.0</v>
      </c>
      <c r="J62" s="6">
        <v>0.0</v>
      </c>
      <c r="K62" s="6">
        <v>152745.0</v>
      </c>
      <c r="L62" s="6">
        <v>3483.0</v>
      </c>
      <c r="M62" s="6">
        <v>0.0</v>
      </c>
      <c r="N62" s="6">
        <v>27697.0</v>
      </c>
      <c r="O62" s="6">
        <v>0.0</v>
      </c>
      <c r="P62" s="6">
        <v>251818.0</v>
      </c>
      <c r="Q62" s="6">
        <v>13313.0</v>
      </c>
      <c r="R62" s="6">
        <v>0.0</v>
      </c>
      <c r="S62" s="6">
        <v>0.0</v>
      </c>
      <c r="T62" s="6">
        <v>100.0</v>
      </c>
      <c r="U62" s="6">
        <v>0.0</v>
      </c>
      <c r="V62" s="6">
        <v>0.0</v>
      </c>
      <c r="W62" s="6">
        <v>0.0</v>
      </c>
      <c r="X62" s="4">
        <v>0.0</v>
      </c>
      <c r="Y62" s="6">
        <v>0.0</v>
      </c>
      <c r="Z62" s="4">
        <v>51929.0</v>
      </c>
      <c r="AA62" s="6">
        <v>0.0</v>
      </c>
      <c r="AB62" s="6">
        <v>78088.0</v>
      </c>
      <c r="AC62" s="6">
        <v>45822.0</v>
      </c>
      <c r="AD62" s="6">
        <v>0.0</v>
      </c>
    </row>
    <row r="63">
      <c r="A63" s="3">
        <v>44439.0</v>
      </c>
      <c r="B63" s="4">
        <v>21210.0</v>
      </c>
      <c r="C63" s="4">
        <v>20710.0</v>
      </c>
      <c r="D63" s="4">
        <v>30039.0</v>
      </c>
      <c r="E63" s="4">
        <v>230000.0</v>
      </c>
      <c r="F63" s="4">
        <v>0.0</v>
      </c>
      <c r="G63" s="4">
        <v>0.0</v>
      </c>
      <c r="H63" s="5">
        <v>0.0</v>
      </c>
      <c r="I63" s="6">
        <v>0.0</v>
      </c>
      <c r="J63" s="6">
        <v>0.0</v>
      </c>
      <c r="K63" s="6">
        <v>153984.0</v>
      </c>
      <c r="L63" s="6">
        <v>1683.0</v>
      </c>
      <c r="M63" s="6">
        <v>0.0</v>
      </c>
      <c r="N63" s="6">
        <v>29882.0</v>
      </c>
      <c r="O63" s="6">
        <v>0.0</v>
      </c>
      <c r="P63" s="6">
        <v>255563.0</v>
      </c>
      <c r="Q63" s="6">
        <v>13557.0</v>
      </c>
      <c r="R63" s="6">
        <v>0.0</v>
      </c>
      <c r="S63" s="6">
        <v>0.0</v>
      </c>
      <c r="T63" s="6">
        <v>100.0</v>
      </c>
      <c r="U63" s="6">
        <v>0.0</v>
      </c>
      <c r="V63" s="6">
        <v>0.0</v>
      </c>
      <c r="W63" s="6">
        <v>0.0</v>
      </c>
      <c r="X63" s="4">
        <v>0.0</v>
      </c>
      <c r="Y63" s="6">
        <v>0.0</v>
      </c>
      <c r="Z63" s="4">
        <v>51929.0</v>
      </c>
      <c r="AA63" s="6">
        <v>0.0</v>
      </c>
      <c r="AB63" s="6">
        <v>78088.0</v>
      </c>
      <c r="AC63" s="6">
        <v>45822.0</v>
      </c>
      <c r="AD63" s="6">
        <v>0.0</v>
      </c>
    </row>
    <row r="64">
      <c r="A64" s="3">
        <v>44440.0</v>
      </c>
      <c r="B64" s="4">
        <v>21210.0</v>
      </c>
      <c r="C64" s="4">
        <v>20710.0</v>
      </c>
      <c r="D64" s="4">
        <v>30039.0</v>
      </c>
      <c r="E64" s="4">
        <v>230000.0</v>
      </c>
      <c r="F64" s="4">
        <v>0.0</v>
      </c>
      <c r="G64" s="4">
        <v>0.0</v>
      </c>
      <c r="H64" s="5">
        <v>0.0</v>
      </c>
      <c r="I64" s="6">
        <v>0.0</v>
      </c>
      <c r="J64" s="6">
        <v>0.0</v>
      </c>
      <c r="K64" s="6">
        <v>154312.0</v>
      </c>
      <c r="L64" s="6">
        <v>1683.0</v>
      </c>
      <c r="M64" s="6">
        <v>0.0</v>
      </c>
      <c r="N64" s="6">
        <v>30196.0</v>
      </c>
      <c r="O64" s="6">
        <v>0.0</v>
      </c>
      <c r="P64" s="6">
        <v>257985.0</v>
      </c>
      <c r="Q64" s="6">
        <v>13557.0</v>
      </c>
      <c r="R64" s="6">
        <v>0.0</v>
      </c>
      <c r="S64" s="6">
        <v>0.0</v>
      </c>
      <c r="T64" s="6">
        <v>100.0</v>
      </c>
      <c r="U64" s="6">
        <v>0.0</v>
      </c>
      <c r="V64" s="6">
        <v>0.0</v>
      </c>
      <c r="W64" s="6">
        <v>0.0</v>
      </c>
      <c r="X64" s="4">
        <v>0.0</v>
      </c>
      <c r="Y64" s="6">
        <v>0.0</v>
      </c>
      <c r="Z64" s="4">
        <v>51929.0</v>
      </c>
      <c r="AA64" s="6">
        <v>0.0</v>
      </c>
      <c r="AB64" s="6">
        <v>78088.0</v>
      </c>
      <c r="AC64" s="6">
        <v>45822.0</v>
      </c>
      <c r="AD64" s="6">
        <v>0.0</v>
      </c>
    </row>
    <row r="65">
      <c r="A65" s="3">
        <v>44441.0</v>
      </c>
      <c r="B65" s="4">
        <v>6380.0</v>
      </c>
      <c r="C65" s="4">
        <v>20710.0</v>
      </c>
      <c r="D65" s="4">
        <v>30039.0</v>
      </c>
      <c r="E65" s="4">
        <v>230000.0</v>
      </c>
      <c r="F65" s="4">
        <v>0.0</v>
      </c>
      <c r="G65" s="4">
        <v>0.0</v>
      </c>
      <c r="H65" s="5">
        <v>0.0</v>
      </c>
      <c r="I65" s="6">
        <v>0.0</v>
      </c>
      <c r="J65" s="6">
        <v>0.0</v>
      </c>
      <c r="K65" s="6">
        <v>155711.0</v>
      </c>
      <c r="L65" s="6">
        <v>15983.0</v>
      </c>
      <c r="M65" s="6">
        <v>0.0</v>
      </c>
      <c r="N65" s="6">
        <v>30208.0</v>
      </c>
      <c r="O65" s="6">
        <v>0.0</v>
      </c>
      <c r="P65" s="6">
        <v>258359.0</v>
      </c>
      <c r="Q65" s="6">
        <v>14065.0</v>
      </c>
      <c r="R65" s="6">
        <v>0.0</v>
      </c>
      <c r="S65" s="6">
        <v>0.0</v>
      </c>
      <c r="T65" s="6">
        <v>100.0</v>
      </c>
      <c r="U65" s="6">
        <v>0.0</v>
      </c>
      <c r="V65" s="6">
        <v>0.0</v>
      </c>
      <c r="W65" s="6">
        <v>0.0</v>
      </c>
      <c r="X65" s="4">
        <v>0.0</v>
      </c>
      <c r="Y65" s="6">
        <v>0.0</v>
      </c>
      <c r="Z65" s="4">
        <v>51929.0</v>
      </c>
      <c r="AA65" s="6">
        <v>0.0</v>
      </c>
      <c r="AB65" s="6">
        <v>78088.0</v>
      </c>
      <c r="AC65" s="6">
        <v>45822.0</v>
      </c>
      <c r="AD65" s="6">
        <v>0.0</v>
      </c>
    </row>
    <row r="66">
      <c r="A66" s="3">
        <v>44442.0</v>
      </c>
      <c r="B66" s="4">
        <v>6380.0</v>
      </c>
      <c r="C66" s="4">
        <v>20710.0</v>
      </c>
      <c r="D66" s="4">
        <v>30039.0</v>
      </c>
      <c r="E66" s="4">
        <v>230000.0</v>
      </c>
      <c r="F66" s="4">
        <v>0.0</v>
      </c>
      <c r="G66" s="4">
        <v>0.0</v>
      </c>
      <c r="H66" s="5">
        <v>0.0</v>
      </c>
      <c r="I66" s="6">
        <v>0.0</v>
      </c>
      <c r="J66" s="6">
        <v>0.0</v>
      </c>
      <c r="K66" s="6">
        <v>156256.0</v>
      </c>
      <c r="L66" s="6">
        <v>15983.0</v>
      </c>
      <c r="M66" s="6">
        <v>0.0</v>
      </c>
      <c r="N66" s="6">
        <v>31124.0</v>
      </c>
      <c r="O66" s="6">
        <v>0.0</v>
      </c>
      <c r="P66" s="6">
        <v>260340.0</v>
      </c>
      <c r="Q66" s="6">
        <v>14153.0</v>
      </c>
      <c r="R66" s="6">
        <v>0.0</v>
      </c>
      <c r="S66" s="6">
        <v>0.0</v>
      </c>
      <c r="T66" s="6">
        <v>100.0</v>
      </c>
      <c r="U66" s="6">
        <v>0.0</v>
      </c>
      <c r="V66" s="6">
        <v>0.0</v>
      </c>
      <c r="W66" s="6">
        <v>0.0</v>
      </c>
      <c r="X66" s="4">
        <v>0.0</v>
      </c>
      <c r="Y66" s="6">
        <v>0.0</v>
      </c>
      <c r="Z66" s="4">
        <v>51929.0</v>
      </c>
      <c r="AA66" s="6">
        <v>0.0</v>
      </c>
      <c r="AB66" s="6">
        <v>78088.0</v>
      </c>
      <c r="AC66" s="6">
        <v>45822.0</v>
      </c>
      <c r="AD66" s="6">
        <v>0.0</v>
      </c>
    </row>
    <row r="67">
      <c r="A67" s="3">
        <v>44444.0</v>
      </c>
      <c r="B67" s="4">
        <v>14949.0</v>
      </c>
      <c r="C67" s="4">
        <v>20710.0</v>
      </c>
      <c r="D67" s="4">
        <v>30039.0</v>
      </c>
      <c r="E67" s="4">
        <v>220000.0</v>
      </c>
      <c r="F67" s="4">
        <v>0.0</v>
      </c>
      <c r="G67" s="4">
        <v>0.0</v>
      </c>
      <c r="H67" s="5">
        <v>0.0</v>
      </c>
      <c r="I67" s="6">
        <v>0.0</v>
      </c>
      <c r="J67" s="6">
        <v>0.0</v>
      </c>
      <c r="K67" s="6">
        <v>156434.0</v>
      </c>
      <c r="L67" s="6">
        <v>15983.0</v>
      </c>
      <c r="M67" s="6">
        <v>0.0</v>
      </c>
      <c r="N67" s="6">
        <v>31221.0</v>
      </c>
      <c r="O67" s="6">
        <v>0.0</v>
      </c>
      <c r="P67" s="6">
        <v>261239.0</v>
      </c>
      <c r="Q67" s="6">
        <v>14897.0</v>
      </c>
      <c r="R67" s="6">
        <v>0.0</v>
      </c>
      <c r="S67" s="6">
        <v>0.0</v>
      </c>
      <c r="T67" s="6">
        <v>100.0</v>
      </c>
      <c r="U67" s="6">
        <v>0.0</v>
      </c>
      <c r="V67" s="6">
        <v>0.0</v>
      </c>
      <c r="W67" s="6">
        <v>0.0</v>
      </c>
      <c r="X67" s="4">
        <v>0.0</v>
      </c>
      <c r="Y67" s="6">
        <v>0.0</v>
      </c>
      <c r="Z67" s="4">
        <v>51929.0</v>
      </c>
      <c r="AA67" s="6">
        <v>0.0</v>
      </c>
      <c r="AB67" s="6">
        <v>78088.0</v>
      </c>
      <c r="AC67" s="6">
        <v>45822.0</v>
      </c>
      <c r="AD67" s="6">
        <v>0.0</v>
      </c>
    </row>
    <row r="68">
      <c r="A68" s="3">
        <v>44445.0</v>
      </c>
      <c r="B68" s="4">
        <v>12401.0</v>
      </c>
      <c r="C68" s="4">
        <v>20710.0</v>
      </c>
      <c r="D68" s="4">
        <v>30039.0</v>
      </c>
      <c r="E68" s="4">
        <v>220000.0</v>
      </c>
      <c r="F68" s="4">
        <v>0.0</v>
      </c>
      <c r="G68" s="4">
        <v>0.0</v>
      </c>
      <c r="H68" s="5">
        <v>0.0</v>
      </c>
      <c r="I68" s="6">
        <v>0.0</v>
      </c>
      <c r="J68" s="6">
        <v>0.0</v>
      </c>
      <c r="K68" s="6">
        <v>156231.0</v>
      </c>
      <c r="L68" s="6">
        <v>13078.0</v>
      </c>
      <c r="M68" s="6">
        <v>0.0</v>
      </c>
      <c r="N68" s="6">
        <v>31211.0</v>
      </c>
      <c r="O68" s="6">
        <v>0.0</v>
      </c>
      <c r="P68" s="6">
        <v>261239.0</v>
      </c>
      <c r="Q68" s="6">
        <v>15268.0</v>
      </c>
      <c r="R68" s="6">
        <v>0.0</v>
      </c>
      <c r="S68" s="6">
        <v>0.0</v>
      </c>
      <c r="T68" s="6">
        <v>500.0</v>
      </c>
      <c r="U68" s="6">
        <v>0.0</v>
      </c>
      <c r="V68" s="6">
        <v>0.0</v>
      </c>
      <c r="W68" s="6">
        <v>0.0</v>
      </c>
      <c r="X68" s="4">
        <v>0.0</v>
      </c>
      <c r="Y68" s="6">
        <v>0.0</v>
      </c>
      <c r="Z68" s="4">
        <v>51929.0</v>
      </c>
      <c r="AA68" s="6">
        <v>0.0</v>
      </c>
      <c r="AB68" s="6">
        <v>78088.0</v>
      </c>
      <c r="AC68" s="6">
        <v>45822.0</v>
      </c>
      <c r="AD68" s="6">
        <v>0.0</v>
      </c>
    </row>
    <row r="69">
      <c r="A69" s="3">
        <v>44446.0</v>
      </c>
      <c r="B69" s="4">
        <v>12471.0</v>
      </c>
      <c r="C69" s="4">
        <v>20710.0</v>
      </c>
      <c r="D69" s="4">
        <v>30039.0</v>
      </c>
      <c r="E69" s="4">
        <v>220000.0</v>
      </c>
      <c r="F69" s="4">
        <v>0.0</v>
      </c>
      <c r="G69" s="4">
        <v>0.0</v>
      </c>
      <c r="H69" s="5">
        <v>0.0</v>
      </c>
      <c r="I69" s="6">
        <v>0.0</v>
      </c>
      <c r="J69" s="6">
        <v>0.0</v>
      </c>
      <c r="K69" s="6">
        <v>157968.0</v>
      </c>
      <c r="L69" s="6">
        <v>3057.0</v>
      </c>
      <c r="M69" s="6">
        <v>0.0</v>
      </c>
      <c r="N69" s="6">
        <v>39324.0</v>
      </c>
      <c r="O69" s="6">
        <v>0.0</v>
      </c>
      <c r="P69" s="6">
        <v>262197.0</v>
      </c>
      <c r="Q69" s="6">
        <v>13429.0</v>
      </c>
      <c r="R69" s="6">
        <v>0.0</v>
      </c>
      <c r="S69" s="6">
        <v>0.0</v>
      </c>
      <c r="T69" s="6">
        <v>1000.0</v>
      </c>
      <c r="U69" s="6">
        <v>0.0</v>
      </c>
      <c r="V69" s="6">
        <v>0.0</v>
      </c>
      <c r="W69" s="6">
        <v>0.0</v>
      </c>
      <c r="X69" s="4">
        <v>0.0</v>
      </c>
      <c r="Y69" s="6">
        <v>0.0</v>
      </c>
      <c r="Z69" s="4">
        <v>51929.0</v>
      </c>
      <c r="AA69" s="6">
        <v>0.0</v>
      </c>
      <c r="AB69" s="6">
        <v>78088.0</v>
      </c>
      <c r="AC69" s="6">
        <v>45822.0</v>
      </c>
      <c r="AD69" s="6">
        <v>0.0</v>
      </c>
    </row>
    <row r="70">
      <c r="A70" s="3">
        <v>44447.0</v>
      </c>
      <c r="B70" s="4">
        <v>12132.0</v>
      </c>
      <c r="C70" s="4">
        <v>20710.0</v>
      </c>
      <c r="D70" s="4">
        <v>30039.0</v>
      </c>
      <c r="E70" s="4">
        <v>220000.0</v>
      </c>
      <c r="F70" s="4">
        <v>0.0</v>
      </c>
      <c r="G70" s="4">
        <v>0.0</v>
      </c>
      <c r="H70" s="5">
        <v>0.0</v>
      </c>
      <c r="I70" s="6">
        <v>0.0</v>
      </c>
      <c r="J70" s="6">
        <v>0.0</v>
      </c>
      <c r="K70" s="6">
        <v>161666.0</v>
      </c>
      <c r="L70" s="6">
        <v>3055.0</v>
      </c>
      <c r="M70" s="6">
        <v>0.0</v>
      </c>
      <c r="N70" s="6">
        <v>39324.0</v>
      </c>
      <c r="O70" s="6">
        <v>0.0</v>
      </c>
      <c r="P70" s="6">
        <v>261896.0</v>
      </c>
      <c r="Q70" s="6">
        <v>13023.0</v>
      </c>
      <c r="R70" s="6">
        <v>0.0</v>
      </c>
      <c r="S70" s="6">
        <v>0.0</v>
      </c>
      <c r="T70" s="6">
        <v>500.0</v>
      </c>
      <c r="U70" s="6">
        <v>0.0</v>
      </c>
      <c r="V70" s="6">
        <v>0.0</v>
      </c>
      <c r="W70" s="6">
        <v>0.0</v>
      </c>
      <c r="X70" s="4">
        <v>0.0</v>
      </c>
      <c r="Y70" s="6">
        <v>0.0</v>
      </c>
      <c r="Z70" s="4">
        <v>51929.0</v>
      </c>
      <c r="AA70" s="6">
        <v>0.0</v>
      </c>
      <c r="AB70" s="6">
        <v>78088.0</v>
      </c>
      <c r="AC70" s="6">
        <v>45822.0</v>
      </c>
      <c r="AD70" s="6">
        <v>0.0</v>
      </c>
    </row>
    <row r="71">
      <c r="A71" s="3">
        <v>44448.0</v>
      </c>
      <c r="B71" s="4">
        <v>12132.0</v>
      </c>
      <c r="C71" s="4">
        <v>21710.0</v>
      </c>
      <c r="D71" s="4">
        <v>30039.0</v>
      </c>
      <c r="E71" s="4">
        <v>220000.0</v>
      </c>
      <c r="F71" s="4">
        <v>0.0</v>
      </c>
      <c r="G71" s="4">
        <v>0.0</v>
      </c>
      <c r="H71" s="5">
        <v>0.0</v>
      </c>
      <c r="I71" s="6">
        <v>0.0</v>
      </c>
      <c r="J71" s="6">
        <v>0.0</v>
      </c>
      <c r="K71" s="6">
        <v>161786.0</v>
      </c>
      <c r="L71" s="6">
        <v>3055.0</v>
      </c>
      <c r="M71" s="6">
        <v>0.0</v>
      </c>
      <c r="N71" s="6">
        <v>39434.0</v>
      </c>
      <c r="O71" s="6">
        <v>0.0</v>
      </c>
      <c r="P71" s="6">
        <v>262544.0</v>
      </c>
      <c r="Q71" s="6">
        <v>13029.0</v>
      </c>
      <c r="R71" s="6">
        <v>0.0</v>
      </c>
      <c r="S71" s="6">
        <v>0.0</v>
      </c>
      <c r="T71" s="6">
        <v>500.0</v>
      </c>
      <c r="U71" s="6">
        <v>0.0</v>
      </c>
      <c r="V71" s="6">
        <v>0.0</v>
      </c>
      <c r="W71" s="6">
        <v>0.0</v>
      </c>
      <c r="X71" s="4">
        <v>0.0</v>
      </c>
      <c r="Y71" s="6">
        <v>0.0</v>
      </c>
      <c r="Z71" s="4">
        <v>52597.0</v>
      </c>
      <c r="AA71" s="6">
        <v>0.0</v>
      </c>
      <c r="AB71" s="6">
        <v>78088.0</v>
      </c>
      <c r="AC71" s="6">
        <v>45822.0</v>
      </c>
      <c r="AD71" s="6">
        <v>0.0</v>
      </c>
    </row>
    <row r="72">
      <c r="A72" s="3">
        <v>44451.0</v>
      </c>
      <c r="B72" s="4">
        <v>11695.0</v>
      </c>
      <c r="C72" s="4">
        <v>21710.0</v>
      </c>
      <c r="D72" s="4">
        <v>30039.0</v>
      </c>
      <c r="E72" s="4">
        <v>220000.0</v>
      </c>
      <c r="F72" s="4">
        <v>0.0</v>
      </c>
      <c r="G72" s="4">
        <v>0.0</v>
      </c>
      <c r="H72" s="5">
        <v>0.0</v>
      </c>
      <c r="I72" s="6">
        <v>0.0</v>
      </c>
      <c r="J72" s="6">
        <v>0.0</v>
      </c>
      <c r="K72" s="6">
        <v>161806.0</v>
      </c>
      <c r="L72" s="6">
        <v>3055.0</v>
      </c>
      <c r="M72" s="6">
        <v>0.0</v>
      </c>
      <c r="N72" s="6">
        <v>39507.0</v>
      </c>
      <c r="O72" s="6">
        <v>0.0</v>
      </c>
      <c r="P72" s="6">
        <v>263175.0</v>
      </c>
      <c r="Q72" s="6">
        <v>12666.0</v>
      </c>
      <c r="R72" s="6">
        <v>0.0</v>
      </c>
      <c r="S72" s="6">
        <v>0.0</v>
      </c>
      <c r="T72" s="6">
        <v>100.0</v>
      </c>
      <c r="U72" s="6">
        <v>0.0</v>
      </c>
      <c r="V72" s="6">
        <v>0.0</v>
      </c>
      <c r="W72" s="6">
        <v>0.0</v>
      </c>
      <c r="X72" s="4">
        <v>0.0</v>
      </c>
      <c r="Y72" s="6">
        <v>0.0</v>
      </c>
      <c r="Z72" s="4">
        <v>52597.0</v>
      </c>
      <c r="AA72" s="6">
        <v>0.0</v>
      </c>
      <c r="AB72" s="6">
        <v>78088.0</v>
      </c>
      <c r="AC72" s="6">
        <v>45822.0</v>
      </c>
      <c r="AD72" s="6">
        <v>0.0</v>
      </c>
    </row>
    <row r="73">
      <c r="A73" s="3">
        <v>44452.0</v>
      </c>
      <c r="B73" s="4">
        <v>11516.0</v>
      </c>
      <c r="C73" s="4">
        <v>21710.0</v>
      </c>
      <c r="D73" s="4">
        <v>30039.0</v>
      </c>
      <c r="E73" s="4">
        <v>220000.0</v>
      </c>
      <c r="F73" s="4">
        <v>0.0</v>
      </c>
      <c r="G73" s="4">
        <v>0.0</v>
      </c>
      <c r="H73" s="5">
        <v>0.0</v>
      </c>
      <c r="I73" s="6">
        <v>0.0</v>
      </c>
      <c r="J73" s="6">
        <v>0.0</v>
      </c>
      <c r="K73" s="6">
        <v>162311.0</v>
      </c>
      <c r="L73" s="6">
        <v>3055.0</v>
      </c>
      <c r="M73" s="6">
        <v>0.0</v>
      </c>
      <c r="N73" s="6">
        <v>39606.0</v>
      </c>
      <c r="O73" s="6">
        <v>0.0</v>
      </c>
      <c r="P73" s="6">
        <v>263175.0</v>
      </c>
      <c r="Q73" s="6">
        <v>12027.0</v>
      </c>
      <c r="R73" s="6">
        <v>0.0</v>
      </c>
      <c r="S73" s="6">
        <v>0.0</v>
      </c>
      <c r="T73" s="6">
        <v>100.0</v>
      </c>
      <c r="U73" s="6">
        <v>0.0</v>
      </c>
      <c r="V73" s="6">
        <v>0.0</v>
      </c>
      <c r="W73" s="6">
        <v>0.0</v>
      </c>
      <c r="X73" s="4">
        <v>0.0</v>
      </c>
      <c r="Y73" s="6">
        <v>0.0</v>
      </c>
      <c r="Z73" s="4">
        <v>52597.0</v>
      </c>
      <c r="AA73" s="6">
        <v>0.0</v>
      </c>
      <c r="AB73" s="6">
        <v>78088.0</v>
      </c>
      <c r="AC73" s="6">
        <v>45822.0</v>
      </c>
      <c r="AD73" s="6">
        <v>0.0</v>
      </c>
    </row>
    <row r="74">
      <c r="A74" s="3">
        <v>44453.0</v>
      </c>
      <c r="B74" s="4">
        <v>11516.0</v>
      </c>
      <c r="C74" s="4">
        <v>21710.0</v>
      </c>
      <c r="D74" s="4">
        <v>30039.0</v>
      </c>
      <c r="E74" s="4">
        <v>220000.0</v>
      </c>
      <c r="F74" s="4">
        <v>0.0</v>
      </c>
      <c r="G74" s="4">
        <v>0.0</v>
      </c>
      <c r="H74" s="5">
        <v>0.0</v>
      </c>
      <c r="I74" s="6">
        <v>0.0</v>
      </c>
      <c r="J74" s="6">
        <v>0.0</v>
      </c>
      <c r="K74" s="6">
        <v>164502.0</v>
      </c>
      <c r="L74" s="6">
        <v>1255.0</v>
      </c>
      <c r="M74" s="6">
        <v>0.0</v>
      </c>
      <c r="N74" s="6">
        <v>41525.0</v>
      </c>
      <c r="O74" s="6">
        <v>0.0</v>
      </c>
      <c r="P74" s="6">
        <v>263660.0</v>
      </c>
      <c r="Q74" s="6">
        <v>12267.0</v>
      </c>
      <c r="R74" s="6">
        <v>0.0</v>
      </c>
      <c r="S74" s="6">
        <v>0.0</v>
      </c>
      <c r="T74" s="6">
        <v>100.0</v>
      </c>
      <c r="U74" s="6">
        <v>0.0</v>
      </c>
      <c r="V74" s="6">
        <v>0.0</v>
      </c>
      <c r="W74" s="6">
        <v>0.0</v>
      </c>
      <c r="X74" s="4">
        <v>0.0</v>
      </c>
      <c r="Y74" s="6">
        <v>0.0</v>
      </c>
      <c r="Z74" s="4">
        <v>52597.0</v>
      </c>
      <c r="AA74" s="6">
        <v>0.0</v>
      </c>
      <c r="AB74" s="6">
        <v>78088.0</v>
      </c>
      <c r="AC74" s="6">
        <v>45822.0</v>
      </c>
      <c r="AD74" s="6">
        <v>0.0</v>
      </c>
    </row>
    <row r="75">
      <c r="A75" s="3">
        <v>44454.0</v>
      </c>
      <c r="B75" s="4">
        <v>11499.0</v>
      </c>
      <c r="C75" s="4">
        <v>21710.0</v>
      </c>
      <c r="D75" s="4">
        <v>30039.0</v>
      </c>
      <c r="E75" s="4">
        <v>220000.0</v>
      </c>
      <c r="F75" s="4">
        <v>0.0</v>
      </c>
      <c r="G75" s="4">
        <v>0.0</v>
      </c>
      <c r="H75" s="5">
        <v>0.0</v>
      </c>
      <c r="I75" s="6">
        <v>0.0</v>
      </c>
      <c r="J75" s="6">
        <v>0.0</v>
      </c>
      <c r="K75" s="6">
        <v>166170.0</v>
      </c>
      <c r="L75" s="6">
        <v>1166.0</v>
      </c>
      <c r="M75" s="6">
        <v>0.0</v>
      </c>
      <c r="N75" s="6">
        <v>41525.0</v>
      </c>
      <c r="O75" s="6">
        <v>0.0</v>
      </c>
      <c r="P75" s="6">
        <v>264423.0</v>
      </c>
      <c r="Q75" s="6">
        <v>12739.0</v>
      </c>
      <c r="R75" s="6">
        <v>0.0</v>
      </c>
      <c r="S75" s="6">
        <v>0.0</v>
      </c>
      <c r="T75" s="6">
        <v>0.0</v>
      </c>
      <c r="U75" s="6">
        <v>0.0</v>
      </c>
      <c r="V75" s="6">
        <v>0.0</v>
      </c>
      <c r="W75" s="6">
        <v>0.0</v>
      </c>
      <c r="X75" s="4">
        <v>0.0</v>
      </c>
      <c r="Y75" s="6">
        <v>0.0</v>
      </c>
      <c r="Z75" s="4">
        <v>52597.0</v>
      </c>
      <c r="AA75" s="6">
        <v>0.0</v>
      </c>
      <c r="AB75" s="6">
        <v>78088.0</v>
      </c>
      <c r="AC75" s="6">
        <v>45822.0</v>
      </c>
      <c r="AD75" s="6">
        <v>0.0</v>
      </c>
    </row>
    <row r="76">
      <c r="A76" s="3">
        <v>44455.0</v>
      </c>
      <c r="B76" s="4">
        <v>5499.0</v>
      </c>
      <c r="C76" s="4">
        <v>21710.0</v>
      </c>
      <c r="D76" s="4">
        <v>30039.0</v>
      </c>
      <c r="E76" s="4">
        <v>220000.0</v>
      </c>
      <c r="F76" s="4">
        <v>0.0</v>
      </c>
      <c r="G76" s="4">
        <v>0.0</v>
      </c>
      <c r="H76" s="5">
        <v>0.0</v>
      </c>
      <c r="I76" s="6">
        <v>0.0</v>
      </c>
      <c r="J76" s="6">
        <v>0.0</v>
      </c>
      <c r="K76" s="6">
        <v>162402.0</v>
      </c>
      <c r="L76" s="6">
        <v>983.0</v>
      </c>
      <c r="M76" s="6">
        <v>0.0</v>
      </c>
      <c r="N76" s="6">
        <v>41826.0</v>
      </c>
      <c r="O76" s="6">
        <v>0.0</v>
      </c>
      <c r="P76" s="6">
        <v>266384.0</v>
      </c>
      <c r="Q76" s="6">
        <v>12716.0</v>
      </c>
      <c r="R76" s="6">
        <v>0.0</v>
      </c>
      <c r="S76" s="6">
        <v>0.0</v>
      </c>
      <c r="T76" s="6">
        <v>0.0</v>
      </c>
      <c r="U76" s="6">
        <v>0.0</v>
      </c>
      <c r="V76" s="6">
        <v>0.0</v>
      </c>
      <c r="W76" s="6">
        <v>0.0</v>
      </c>
      <c r="X76" s="4">
        <v>0.0</v>
      </c>
      <c r="Y76" s="6">
        <v>0.0</v>
      </c>
      <c r="Z76" s="4">
        <v>52597.0</v>
      </c>
      <c r="AA76" s="6">
        <v>0.0</v>
      </c>
      <c r="AB76" s="6">
        <v>78088.0</v>
      </c>
      <c r="AC76" s="6">
        <v>45822.0</v>
      </c>
      <c r="AD76" s="6">
        <v>0.0</v>
      </c>
    </row>
    <row r="77">
      <c r="A77" s="3">
        <v>44456.0</v>
      </c>
      <c r="B77" s="4">
        <v>3534.0</v>
      </c>
      <c r="C77" s="4">
        <v>21710.0</v>
      </c>
      <c r="D77" s="4">
        <v>30039.0</v>
      </c>
      <c r="E77" s="4">
        <v>220000.0</v>
      </c>
      <c r="F77" s="4">
        <v>0.0</v>
      </c>
      <c r="G77" s="4">
        <v>0.0</v>
      </c>
      <c r="H77" s="5">
        <v>0.0</v>
      </c>
      <c r="I77" s="6">
        <v>0.0</v>
      </c>
      <c r="J77" s="6">
        <v>0.0</v>
      </c>
      <c r="K77" s="6">
        <v>168266.0</v>
      </c>
      <c r="L77" s="6">
        <v>1390.0</v>
      </c>
      <c r="M77" s="6">
        <v>0.0</v>
      </c>
      <c r="N77" s="6">
        <v>42680.0</v>
      </c>
      <c r="O77" s="6">
        <v>0.0</v>
      </c>
      <c r="P77" s="6">
        <v>267798.0</v>
      </c>
      <c r="Q77" s="6">
        <v>12700.0</v>
      </c>
      <c r="R77" s="6">
        <v>0.0</v>
      </c>
      <c r="S77" s="6">
        <v>0.0</v>
      </c>
      <c r="T77" s="6">
        <v>2000.0</v>
      </c>
      <c r="U77" s="6">
        <v>0.0</v>
      </c>
      <c r="V77" s="6">
        <v>0.0</v>
      </c>
      <c r="W77" s="6">
        <v>0.0</v>
      </c>
      <c r="X77" s="4">
        <v>0.0</v>
      </c>
      <c r="Y77" s="6">
        <v>0.0</v>
      </c>
      <c r="Z77" s="4">
        <v>52597.0</v>
      </c>
      <c r="AA77" s="6">
        <v>0.0</v>
      </c>
      <c r="AB77" s="6">
        <v>78088.0</v>
      </c>
      <c r="AC77" s="6">
        <v>45822.0</v>
      </c>
      <c r="AD77" s="6">
        <v>0.0</v>
      </c>
    </row>
    <row r="78">
      <c r="A78" s="3">
        <v>44459.0</v>
      </c>
      <c r="B78" s="4">
        <v>3399.0</v>
      </c>
      <c r="C78" s="4">
        <v>21710.0</v>
      </c>
      <c r="D78" s="4">
        <v>30039.0</v>
      </c>
      <c r="E78" s="4">
        <v>220000.0</v>
      </c>
      <c r="F78" s="4">
        <v>0.0</v>
      </c>
      <c r="G78" s="4">
        <v>0.0</v>
      </c>
      <c r="H78" s="5">
        <v>0.0</v>
      </c>
      <c r="I78" s="6">
        <v>0.0</v>
      </c>
      <c r="J78" s="6">
        <v>0.0</v>
      </c>
      <c r="K78" s="6">
        <v>165253.0</v>
      </c>
      <c r="L78" s="6">
        <v>1390.0</v>
      </c>
      <c r="M78" s="6">
        <v>0.0</v>
      </c>
      <c r="N78" s="6">
        <v>42428.0</v>
      </c>
      <c r="O78" s="6">
        <v>0.0</v>
      </c>
      <c r="P78" s="6">
        <v>266432.0</v>
      </c>
      <c r="Q78" s="6">
        <v>11390.0</v>
      </c>
      <c r="R78" s="6">
        <v>0.0</v>
      </c>
      <c r="S78" s="6">
        <v>0.0</v>
      </c>
      <c r="T78" s="6">
        <v>2000.0</v>
      </c>
      <c r="U78" s="6">
        <v>0.0</v>
      </c>
      <c r="V78" s="6">
        <v>0.0</v>
      </c>
      <c r="W78" s="6">
        <v>0.0</v>
      </c>
      <c r="X78" s="4">
        <v>0.0</v>
      </c>
      <c r="Y78" s="6">
        <v>0.0</v>
      </c>
      <c r="Z78" s="4">
        <v>52597.0</v>
      </c>
      <c r="AA78" s="6">
        <v>0.0</v>
      </c>
      <c r="AB78" s="6">
        <v>78088.0</v>
      </c>
      <c r="AC78" s="6">
        <v>45822.0</v>
      </c>
      <c r="AD78" s="6">
        <v>0.0</v>
      </c>
    </row>
    <row r="79">
      <c r="A79" s="3">
        <v>44460.0</v>
      </c>
      <c r="B79" s="4">
        <v>3422.0</v>
      </c>
      <c r="C79" s="4">
        <v>21710.0</v>
      </c>
      <c r="D79" s="4">
        <v>30039.0</v>
      </c>
      <c r="E79" s="4">
        <v>220000.0</v>
      </c>
      <c r="F79" s="4">
        <v>0.0</v>
      </c>
      <c r="G79" s="4">
        <v>0.0</v>
      </c>
      <c r="H79" s="5">
        <v>0.0</v>
      </c>
      <c r="I79" s="6">
        <v>0.0</v>
      </c>
      <c r="J79" s="6">
        <v>0.0</v>
      </c>
      <c r="K79" s="6">
        <v>166235.0</v>
      </c>
      <c r="L79" s="6">
        <v>1390.0</v>
      </c>
      <c r="M79" s="6">
        <v>0.0</v>
      </c>
      <c r="N79" s="6">
        <v>41887.0</v>
      </c>
      <c r="O79" s="6">
        <v>0.0</v>
      </c>
      <c r="P79" s="6">
        <v>263340.0</v>
      </c>
      <c r="Q79" s="6">
        <v>11179.0</v>
      </c>
      <c r="R79" s="6">
        <v>0.0</v>
      </c>
      <c r="S79" s="6">
        <v>0.0</v>
      </c>
      <c r="T79" s="6">
        <v>2000.0</v>
      </c>
      <c r="U79" s="6">
        <v>0.0</v>
      </c>
      <c r="V79" s="6">
        <v>0.0</v>
      </c>
      <c r="W79" s="6">
        <v>0.0</v>
      </c>
      <c r="X79" s="4">
        <v>0.0</v>
      </c>
      <c r="Y79" s="6">
        <v>0.0</v>
      </c>
      <c r="Z79" s="4">
        <v>52597.0</v>
      </c>
      <c r="AA79" s="6">
        <v>0.0</v>
      </c>
      <c r="AB79" s="6">
        <v>78088.0</v>
      </c>
      <c r="AC79" s="6">
        <v>45822.0</v>
      </c>
      <c r="AD79" s="6">
        <v>0.0</v>
      </c>
    </row>
    <row r="80">
      <c r="A80" s="3">
        <v>44462.0</v>
      </c>
      <c r="B80" s="4">
        <v>3405.0</v>
      </c>
      <c r="C80" s="4">
        <v>21710.0</v>
      </c>
      <c r="D80" s="4">
        <v>30039.0</v>
      </c>
      <c r="E80" s="4">
        <v>220000.0</v>
      </c>
      <c r="F80" s="4">
        <v>0.0</v>
      </c>
      <c r="G80" s="4">
        <v>0.0</v>
      </c>
      <c r="H80" s="5">
        <v>0.0</v>
      </c>
      <c r="I80" s="6">
        <v>0.0</v>
      </c>
      <c r="J80" s="6">
        <v>0.0</v>
      </c>
      <c r="K80" s="6">
        <v>165323.0</v>
      </c>
      <c r="L80" s="6">
        <v>6702.0</v>
      </c>
      <c r="M80" s="6">
        <v>0.0</v>
      </c>
      <c r="N80" s="6">
        <v>42222.0</v>
      </c>
      <c r="O80" s="6">
        <v>0.0</v>
      </c>
      <c r="P80" s="6">
        <v>211176.0</v>
      </c>
      <c r="Q80" s="6">
        <v>11199.0</v>
      </c>
      <c r="R80" s="6">
        <v>0.0</v>
      </c>
      <c r="S80" s="6">
        <v>0.0</v>
      </c>
      <c r="T80" s="6">
        <v>1500.0</v>
      </c>
      <c r="U80" s="6">
        <v>0.0</v>
      </c>
      <c r="V80" s="6">
        <v>0.0</v>
      </c>
      <c r="W80" s="6">
        <v>0.0</v>
      </c>
      <c r="X80" s="4">
        <v>0.0</v>
      </c>
      <c r="Y80" s="6">
        <v>0.0</v>
      </c>
      <c r="Z80" s="4">
        <v>52597.0</v>
      </c>
      <c r="AA80" s="6">
        <v>0.0</v>
      </c>
      <c r="AB80" s="6">
        <v>78088.0</v>
      </c>
      <c r="AC80" s="6">
        <v>45822.0</v>
      </c>
      <c r="AD80" s="6">
        <v>0.0</v>
      </c>
    </row>
    <row r="81">
      <c r="A81" s="3">
        <v>44463.0</v>
      </c>
      <c r="B81" s="4">
        <v>68411.0</v>
      </c>
      <c r="C81" s="4">
        <v>21710.0</v>
      </c>
      <c r="D81" s="4">
        <v>30039.0</v>
      </c>
      <c r="E81" s="4">
        <v>220000.0</v>
      </c>
      <c r="F81" s="4">
        <v>0.0</v>
      </c>
      <c r="G81" s="4">
        <v>0.0</v>
      </c>
      <c r="H81" s="5">
        <v>0.0</v>
      </c>
      <c r="I81" s="6">
        <v>0.0</v>
      </c>
      <c r="J81" s="6">
        <v>0.0</v>
      </c>
      <c r="K81" s="6">
        <v>165323.0</v>
      </c>
      <c r="L81" s="6">
        <v>1259.0</v>
      </c>
      <c r="M81" s="6">
        <v>0.0</v>
      </c>
      <c r="N81" s="6">
        <v>42716.0</v>
      </c>
      <c r="O81" s="6">
        <v>0.0</v>
      </c>
      <c r="P81" s="6">
        <v>202261.0</v>
      </c>
      <c r="Q81" s="6">
        <v>11199.0</v>
      </c>
      <c r="R81" s="6">
        <v>0.0</v>
      </c>
      <c r="S81" s="6">
        <v>0.0</v>
      </c>
      <c r="T81" s="6">
        <v>1500.0</v>
      </c>
      <c r="U81" s="6">
        <v>0.0</v>
      </c>
      <c r="V81" s="6">
        <v>0.0</v>
      </c>
      <c r="W81" s="6">
        <v>0.0</v>
      </c>
      <c r="X81" s="4">
        <v>0.0</v>
      </c>
      <c r="Y81" s="6">
        <v>0.0</v>
      </c>
      <c r="Z81" s="4">
        <v>52597.0</v>
      </c>
      <c r="AA81" s="6">
        <v>0.0</v>
      </c>
      <c r="AB81" s="6">
        <v>78088.0</v>
      </c>
      <c r="AC81" s="6">
        <v>45822.0</v>
      </c>
      <c r="AD81" s="6">
        <v>0.0</v>
      </c>
    </row>
    <row r="82">
      <c r="A82" s="3">
        <v>44468.0</v>
      </c>
      <c r="B82" s="4">
        <v>8309.0</v>
      </c>
      <c r="C82" s="4">
        <v>21710.0</v>
      </c>
      <c r="D82" s="4">
        <v>30039.0</v>
      </c>
      <c r="E82" s="4">
        <v>220000.0</v>
      </c>
      <c r="F82" s="4">
        <v>0.0</v>
      </c>
      <c r="G82" s="4">
        <v>0.0</v>
      </c>
      <c r="H82" s="5">
        <v>0.0</v>
      </c>
      <c r="I82" s="6">
        <v>0.0</v>
      </c>
      <c r="J82" s="6">
        <v>0.0</v>
      </c>
      <c r="K82" s="6">
        <v>172232.0</v>
      </c>
      <c r="L82" s="6">
        <v>743.0</v>
      </c>
      <c r="M82" s="6">
        <v>0.0</v>
      </c>
      <c r="N82" s="6">
        <v>44064.0</v>
      </c>
      <c r="O82" s="6">
        <v>0.0</v>
      </c>
      <c r="P82" s="6">
        <v>200533.0</v>
      </c>
      <c r="Q82" s="6">
        <v>10326.0</v>
      </c>
      <c r="R82" s="6">
        <v>0.0</v>
      </c>
      <c r="S82" s="6">
        <v>0.0</v>
      </c>
      <c r="T82" s="6">
        <v>1500.0</v>
      </c>
      <c r="U82" s="6">
        <v>0.0</v>
      </c>
      <c r="V82" s="6">
        <v>0.0</v>
      </c>
      <c r="W82" s="6">
        <v>0.0</v>
      </c>
      <c r="X82" s="4">
        <v>0.0</v>
      </c>
      <c r="Y82" s="6">
        <v>0.0</v>
      </c>
      <c r="Z82" s="4">
        <v>52597.0</v>
      </c>
      <c r="AA82" s="6">
        <v>0.0</v>
      </c>
      <c r="AB82" s="6">
        <v>81526.0</v>
      </c>
      <c r="AC82" s="6">
        <v>45822.0</v>
      </c>
      <c r="AD82" s="6">
        <v>0.0</v>
      </c>
    </row>
    <row r="83">
      <c r="A83" s="3">
        <v>44470.0</v>
      </c>
      <c r="B83" s="4">
        <v>23055.0</v>
      </c>
      <c r="C83" s="4">
        <v>21710.0</v>
      </c>
      <c r="D83" s="4">
        <v>30039.0</v>
      </c>
      <c r="E83" s="4">
        <v>251979.0</v>
      </c>
      <c r="F83" s="4">
        <v>0.0</v>
      </c>
      <c r="G83" s="4">
        <v>0.0</v>
      </c>
      <c r="H83" s="5">
        <v>0.0</v>
      </c>
      <c r="I83" s="6">
        <v>0.0</v>
      </c>
      <c r="J83" s="6">
        <v>0.0</v>
      </c>
      <c r="K83" s="6">
        <v>179045.0</v>
      </c>
      <c r="L83" s="6">
        <v>28735.0</v>
      </c>
      <c r="M83" s="6">
        <v>0.0</v>
      </c>
      <c r="N83" s="6">
        <v>43970.0</v>
      </c>
      <c r="O83" s="6">
        <v>0.0</v>
      </c>
      <c r="P83" s="6">
        <v>199619.0</v>
      </c>
      <c r="Q83" s="6">
        <v>10569.0</v>
      </c>
      <c r="R83" s="6">
        <v>0.0</v>
      </c>
      <c r="S83" s="6">
        <v>0.0</v>
      </c>
      <c r="T83" s="6">
        <v>500.0</v>
      </c>
      <c r="U83" s="6">
        <v>0.0</v>
      </c>
      <c r="V83" s="6">
        <v>0.0</v>
      </c>
      <c r="W83" s="6">
        <v>0.0</v>
      </c>
      <c r="X83" s="4">
        <v>0.0</v>
      </c>
      <c r="Y83" s="6">
        <v>0.0</v>
      </c>
      <c r="Z83" s="4">
        <v>52597.0</v>
      </c>
      <c r="AA83" s="6">
        <v>0.0</v>
      </c>
      <c r="AB83" s="6">
        <v>81526.0</v>
      </c>
      <c r="AC83" s="6">
        <v>45822.0</v>
      </c>
      <c r="AD83" s="6">
        <v>0.0</v>
      </c>
    </row>
    <row r="84">
      <c r="A84" s="3">
        <v>44473.0</v>
      </c>
      <c r="B84" s="4">
        <v>21301.0</v>
      </c>
      <c r="C84" s="4">
        <v>21710.0</v>
      </c>
      <c r="D84" s="4">
        <v>30039.0</v>
      </c>
      <c r="E84" s="4">
        <v>289796.0</v>
      </c>
      <c r="F84" s="4">
        <v>0.0</v>
      </c>
      <c r="G84" s="4">
        <v>0.0</v>
      </c>
      <c r="H84" s="5">
        <v>0.0</v>
      </c>
      <c r="I84" s="6">
        <v>0.0</v>
      </c>
      <c r="J84" s="6">
        <v>0.0</v>
      </c>
      <c r="K84" s="6">
        <v>181667.0</v>
      </c>
      <c r="L84" s="6">
        <v>27235.0</v>
      </c>
      <c r="M84" s="6">
        <v>0.0</v>
      </c>
      <c r="N84" s="6">
        <v>45307.0</v>
      </c>
      <c r="O84" s="6">
        <v>0.0</v>
      </c>
      <c r="P84" s="6">
        <v>198557.0</v>
      </c>
      <c r="Q84" s="6">
        <v>11908.0</v>
      </c>
      <c r="R84" s="6">
        <v>0.0</v>
      </c>
      <c r="S84" s="6">
        <v>0.0</v>
      </c>
      <c r="T84" s="6">
        <v>700.0</v>
      </c>
      <c r="U84" s="6">
        <v>0.0</v>
      </c>
      <c r="V84" s="6">
        <v>0.0</v>
      </c>
      <c r="W84" s="6">
        <v>0.0</v>
      </c>
      <c r="X84" s="4">
        <v>0.0</v>
      </c>
      <c r="Y84" s="6">
        <v>0.0</v>
      </c>
      <c r="Z84" s="4">
        <v>0.0</v>
      </c>
      <c r="AA84" s="6">
        <v>0.0</v>
      </c>
      <c r="AB84" s="6">
        <v>81526.0</v>
      </c>
      <c r="AC84" s="6">
        <v>45822.0</v>
      </c>
      <c r="AD84" s="6">
        <v>0.0</v>
      </c>
    </row>
    <row r="85">
      <c r="A85" s="3">
        <v>44474.0</v>
      </c>
      <c r="B85" s="4">
        <v>20301.0</v>
      </c>
      <c r="C85" s="4">
        <v>22710.0</v>
      </c>
      <c r="D85" s="4">
        <v>30039.0</v>
      </c>
      <c r="E85" s="4">
        <v>289796.0</v>
      </c>
      <c r="F85" s="4">
        <v>0.0</v>
      </c>
      <c r="G85" s="4">
        <v>0.0</v>
      </c>
      <c r="H85" s="5">
        <v>0.0</v>
      </c>
      <c r="I85" s="6">
        <v>0.0</v>
      </c>
      <c r="J85" s="6">
        <v>0.0</v>
      </c>
      <c r="K85" s="6">
        <v>187632.0</v>
      </c>
      <c r="L85" s="6">
        <v>18285.0</v>
      </c>
      <c r="M85" s="6">
        <v>0.0</v>
      </c>
      <c r="N85" s="6">
        <v>48777.0</v>
      </c>
      <c r="O85" s="6">
        <v>0.0</v>
      </c>
      <c r="P85" s="6">
        <v>200759.0</v>
      </c>
      <c r="Q85" s="6">
        <v>12440.0</v>
      </c>
      <c r="R85" s="6">
        <v>0.0</v>
      </c>
      <c r="S85" s="6">
        <v>0.0</v>
      </c>
      <c r="T85" s="6">
        <v>600.0</v>
      </c>
      <c r="U85" s="6">
        <v>0.0</v>
      </c>
      <c r="V85" s="6">
        <v>0.0</v>
      </c>
      <c r="W85" s="6">
        <v>0.0</v>
      </c>
      <c r="X85" s="4">
        <v>0.0</v>
      </c>
      <c r="Y85" s="6">
        <v>0.0</v>
      </c>
      <c r="Z85" s="4">
        <v>0.0</v>
      </c>
      <c r="AA85" s="6">
        <v>0.0</v>
      </c>
      <c r="AB85" s="6">
        <v>81526.0</v>
      </c>
      <c r="AC85" s="6">
        <v>45822.0</v>
      </c>
      <c r="AD85" s="6">
        <v>0.0</v>
      </c>
    </row>
    <row r="86">
      <c r="A86" s="3">
        <v>44475.0</v>
      </c>
      <c r="B86" s="4">
        <v>20301.0</v>
      </c>
      <c r="C86" s="4">
        <v>22710.0</v>
      </c>
      <c r="D86" s="4">
        <v>30039.0</v>
      </c>
      <c r="E86" s="4">
        <v>289796.0</v>
      </c>
      <c r="F86" s="4">
        <v>0.0</v>
      </c>
      <c r="G86" s="4">
        <v>0.0</v>
      </c>
      <c r="H86" s="5">
        <v>0.0</v>
      </c>
      <c r="I86" s="6">
        <v>0.0</v>
      </c>
      <c r="J86" s="6">
        <v>0.0</v>
      </c>
      <c r="K86" s="6">
        <v>180924.0</v>
      </c>
      <c r="L86" s="6">
        <v>22963.0</v>
      </c>
      <c r="M86" s="6">
        <v>0.0</v>
      </c>
      <c r="N86" s="6">
        <v>55316.0</v>
      </c>
      <c r="O86" s="6">
        <v>0.0</v>
      </c>
      <c r="P86" s="6">
        <v>201152.0</v>
      </c>
      <c r="Q86" s="6">
        <v>13751.0</v>
      </c>
      <c r="R86" s="6">
        <v>0.0</v>
      </c>
      <c r="S86" s="6">
        <v>0.0</v>
      </c>
      <c r="T86" s="6">
        <v>600.0</v>
      </c>
      <c r="U86" s="6">
        <v>0.0</v>
      </c>
      <c r="V86" s="6">
        <v>0.0</v>
      </c>
      <c r="W86" s="6">
        <v>0.0</v>
      </c>
      <c r="X86" s="4">
        <v>0.0</v>
      </c>
      <c r="Y86" s="6">
        <v>0.0</v>
      </c>
      <c r="Z86" s="4">
        <v>0.0</v>
      </c>
      <c r="AA86" s="6">
        <v>0.0</v>
      </c>
      <c r="AB86" s="6">
        <v>81526.0</v>
      </c>
      <c r="AC86" s="6">
        <v>45822.0</v>
      </c>
      <c r="AD86" s="6">
        <v>0.0</v>
      </c>
    </row>
    <row r="87">
      <c r="A87" s="3">
        <v>44476.0</v>
      </c>
      <c r="B87" s="4">
        <v>20112.0</v>
      </c>
      <c r="C87" s="4">
        <v>22710.0</v>
      </c>
      <c r="D87" s="4">
        <v>30039.0</v>
      </c>
      <c r="E87" s="4">
        <v>289796.0</v>
      </c>
      <c r="F87" s="4">
        <v>0.0</v>
      </c>
      <c r="G87" s="4">
        <v>0.0</v>
      </c>
      <c r="H87" s="5">
        <v>0.0</v>
      </c>
      <c r="I87" s="6">
        <v>0.0</v>
      </c>
      <c r="J87" s="6">
        <v>0.0</v>
      </c>
      <c r="K87" s="6">
        <v>174746.0</v>
      </c>
      <c r="L87" s="6">
        <v>32932.5</v>
      </c>
      <c r="M87" s="6">
        <v>0.0</v>
      </c>
      <c r="N87" s="6">
        <v>54880.0</v>
      </c>
      <c r="O87" s="6">
        <v>0.0</v>
      </c>
      <c r="P87" s="6">
        <v>199552.0</v>
      </c>
      <c r="Q87" s="6">
        <v>14870.0</v>
      </c>
      <c r="R87" s="6">
        <v>0.0</v>
      </c>
      <c r="S87" s="6">
        <v>0.0</v>
      </c>
      <c r="T87" s="6">
        <v>600.0</v>
      </c>
      <c r="U87" s="6">
        <v>0.0</v>
      </c>
      <c r="V87" s="6">
        <v>0.0</v>
      </c>
      <c r="W87" s="6">
        <v>0.0</v>
      </c>
      <c r="X87" s="4">
        <v>0.0</v>
      </c>
      <c r="Y87" s="6">
        <v>0.0</v>
      </c>
      <c r="Z87" s="4">
        <v>0.0</v>
      </c>
      <c r="AA87" s="6">
        <v>0.0</v>
      </c>
      <c r="AB87" s="6">
        <v>81526.0</v>
      </c>
      <c r="AC87" s="6">
        <v>45822.0</v>
      </c>
      <c r="AD87" s="6">
        <v>0.0</v>
      </c>
    </row>
    <row r="88">
      <c r="A88" s="3">
        <v>44479.0</v>
      </c>
      <c r="B88" s="4">
        <v>9605.0</v>
      </c>
      <c r="C88" s="4">
        <v>22710.0</v>
      </c>
      <c r="D88" s="4">
        <v>30039.0</v>
      </c>
      <c r="E88" s="4">
        <v>289796.0</v>
      </c>
      <c r="F88" s="4">
        <v>0.0</v>
      </c>
      <c r="G88" s="4">
        <v>0.0</v>
      </c>
      <c r="H88" s="5">
        <v>0.0</v>
      </c>
      <c r="I88" s="6">
        <v>0.0</v>
      </c>
      <c r="J88" s="6">
        <v>0.0</v>
      </c>
      <c r="K88" s="6">
        <v>176533.0</v>
      </c>
      <c r="L88" s="6">
        <v>26152.0</v>
      </c>
      <c r="M88" s="6">
        <v>0.0</v>
      </c>
      <c r="N88" s="6">
        <v>56006.0</v>
      </c>
      <c r="O88" s="6">
        <v>0.0</v>
      </c>
      <c r="P88" s="6">
        <v>202640.0</v>
      </c>
      <c r="Q88" s="6">
        <v>14107.0</v>
      </c>
      <c r="R88" s="6">
        <v>0.0</v>
      </c>
      <c r="S88" s="6">
        <v>0.0</v>
      </c>
      <c r="T88" s="6">
        <v>300.0</v>
      </c>
      <c r="U88" s="6">
        <v>0.0</v>
      </c>
      <c r="V88" s="6">
        <v>0.0</v>
      </c>
      <c r="W88" s="6">
        <v>0.0</v>
      </c>
      <c r="X88" s="4">
        <v>0.0</v>
      </c>
      <c r="Y88" s="6">
        <v>0.0</v>
      </c>
      <c r="Z88" s="4">
        <v>0.0</v>
      </c>
      <c r="AA88" s="6">
        <v>0.0</v>
      </c>
      <c r="AB88" s="6">
        <v>81526.0</v>
      </c>
      <c r="AC88" s="6">
        <v>45822.0</v>
      </c>
      <c r="AD88" s="6">
        <v>0.0</v>
      </c>
    </row>
    <row r="89">
      <c r="A89" s="3">
        <v>44481.0</v>
      </c>
      <c r="B89" s="4">
        <v>9605.0</v>
      </c>
      <c r="C89" s="4">
        <v>22710.0</v>
      </c>
      <c r="D89" s="4">
        <v>30039.0</v>
      </c>
      <c r="E89" s="4">
        <v>289796.0</v>
      </c>
      <c r="F89" s="4">
        <v>0.0</v>
      </c>
      <c r="G89" s="4">
        <v>0.0</v>
      </c>
      <c r="H89" s="5">
        <v>0.0</v>
      </c>
      <c r="I89" s="6">
        <v>0.0</v>
      </c>
      <c r="J89" s="6">
        <v>0.0</v>
      </c>
      <c r="K89" s="6">
        <v>182576.0</v>
      </c>
      <c r="L89" s="6">
        <v>18569.0</v>
      </c>
      <c r="M89" s="6">
        <v>0.0</v>
      </c>
      <c r="N89" s="6">
        <v>56254.0</v>
      </c>
      <c r="O89" s="6">
        <v>0.0</v>
      </c>
      <c r="P89" s="6">
        <v>203592.0</v>
      </c>
      <c r="Q89" s="6">
        <v>14174.0</v>
      </c>
      <c r="R89" s="6">
        <v>0.0</v>
      </c>
      <c r="S89" s="6">
        <v>0.0</v>
      </c>
      <c r="T89" s="6">
        <v>0.0</v>
      </c>
      <c r="U89" s="6">
        <v>0.0</v>
      </c>
      <c r="V89" s="6">
        <v>0.0</v>
      </c>
      <c r="W89" s="6">
        <v>0.0</v>
      </c>
      <c r="X89" s="4">
        <v>0.0</v>
      </c>
      <c r="Y89" s="6">
        <v>0.0</v>
      </c>
      <c r="Z89" s="4">
        <v>0.0</v>
      </c>
      <c r="AA89" s="6">
        <v>0.0</v>
      </c>
      <c r="AB89" s="6">
        <v>81526.0</v>
      </c>
      <c r="AC89" s="6">
        <v>45822.0</v>
      </c>
      <c r="AD89" s="6">
        <v>0.0</v>
      </c>
    </row>
    <row r="90">
      <c r="A90" s="3">
        <v>44482.0</v>
      </c>
      <c r="B90" s="4">
        <v>9562.0</v>
      </c>
      <c r="C90" s="4">
        <v>22710.0</v>
      </c>
      <c r="D90" s="4">
        <v>30039.0</v>
      </c>
      <c r="E90" s="4">
        <v>289796.0</v>
      </c>
      <c r="F90" s="4">
        <v>0.0</v>
      </c>
      <c r="G90" s="4">
        <v>0.0</v>
      </c>
      <c r="H90" s="5">
        <v>0.0</v>
      </c>
      <c r="I90" s="6">
        <v>0.0</v>
      </c>
      <c r="J90" s="6">
        <v>0.0</v>
      </c>
      <c r="K90" s="6">
        <v>179998.0</v>
      </c>
      <c r="L90" s="6">
        <v>20947.0</v>
      </c>
      <c r="M90" s="6">
        <v>0.0</v>
      </c>
      <c r="N90" s="6">
        <v>59776.0</v>
      </c>
      <c r="O90" s="6">
        <v>0.0</v>
      </c>
      <c r="P90" s="6">
        <v>203997.0</v>
      </c>
      <c r="Q90" s="6">
        <v>14156.0</v>
      </c>
      <c r="R90" s="6">
        <v>0.0</v>
      </c>
      <c r="S90" s="6">
        <v>0.0</v>
      </c>
      <c r="T90" s="6">
        <v>300.0</v>
      </c>
      <c r="U90" s="6">
        <v>0.0</v>
      </c>
      <c r="V90" s="6">
        <v>0.0</v>
      </c>
      <c r="W90" s="6">
        <v>0.0</v>
      </c>
      <c r="X90" s="4">
        <v>0.0</v>
      </c>
      <c r="Y90" s="6">
        <v>0.0</v>
      </c>
      <c r="Z90" s="4">
        <v>0.0</v>
      </c>
      <c r="AA90" s="6">
        <v>0.0</v>
      </c>
      <c r="AB90" s="6">
        <v>81526.0</v>
      </c>
      <c r="AC90" s="6">
        <v>45822.0</v>
      </c>
      <c r="AD90" s="6">
        <v>0.0</v>
      </c>
    </row>
    <row r="91">
      <c r="A91" s="3">
        <v>44484.0</v>
      </c>
      <c r="B91" s="4">
        <v>9762.0</v>
      </c>
      <c r="C91" s="4">
        <v>22710.0</v>
      </c>
      <c r="D91" s="4">
        <v>30039.0</v>
      </c>
      <c r="E91" s="4">
        <v>289796.0</v>
      </c>
      <c r="F91" s="4">
        <v>0.0</v>
      </c>
      <c r="G91" s="4">
        <v>0.0</v>
      </c>
      <c r="H91" s="5">
        <v>0.0</v>
      </c>
      <c r="I91" s="6">
        <v>0.0</v>
      </c>
      <c r="J91" s="6">
        <v>0.0</v>
      </c>
      <c r="K91" s="6">
        <v>183856.0</v>
      </c>
      <c r="L91" s="6">
        <v>13404.0</v>
      </c>
      <c r="M91" s="6">
        <v>0.0</v>
      </c>
      <c r="N91" s="6">
        <v>65330.0</v>
      </c>
      <c r="O91" s="6">
        <v>0.0</v>
      </c>
      <c r="P91" s="6">
        <v>205585.0</v>
      </c>
      <c r="Q91" s="6">
        <v>14575.0</v>
      </c>
      <c r="R91" s="6">
        <v>0.0</v>
      </c>
      <c r="S91" s="6">
        <v>0.0</v>
      </c>
      <c r="T91" s="6">
        <v>300.0</v>
      </c>
      <c r="U91" s="6">
        <v>0.0</v>
      </c>
      <c r="V91" s="6">
        <v>0.0</v>
      </c>
      <c r="W91" s="6">
        <v>0.0</v>
      </c>
      <c r="X91" s="4">
        <v>0.0</v>
      </c>
      <c r="Y91" s="6">
        <v>0.0</v>
      </c>
      <c r="Z91" s="4">
        <v>0.0</v>
      </c>
      <c r="AA91" s="6">
        <v>0.0</v>
      </c>
      <c r="AB91" s="6">
        <v>81526.0</v>
      </c>
      <c r="AC91" s="6">
        <v>45822.0</v>
      </c>
      <c r="AD91" s="6">
        <v>0.0</v>
      </c>
    </row>
    <row r="92">
      <c r="A92" s="3">
        <v>44487.0</v>
      </c>
      <c r="B92" s="4">
        <v>6360.0</v>
      </c>
      <c r="C92" s="4">
        <v>22710.0</v>
      </c>
      <c r="D92" s="4">
        <v>30039.0</v>
      </c>
      <c r="E92" s="4">
        <v>289796.0</v>
      </c>
      <c r="F92" s="4">
        <v>0.0</v>
      </c>
      <c r="G92" s="4">
        <v>0.0</v>
      </c>
      <c r="H92" s="5">
        <v>0.0</v>
      </c>
      <c r="I92" s="6">
        <v>0.0</v>
      </c>
      <c r="J92" s="6">
        <v>0.0</v>
      </c>
      <c r="K92" s="6">
        <v>185490.0</v>
      </c>
      <c r="L92" s="6">
        <v>13404.0</v>
      </c>
      <c r="M92" s="6">
        <v>0.0</v>
      </c>
      <c r="N92" s="6">
        <v>66889.0</v>
      </c>
      <c r="O92" s="6">
        <v>0.0</v>
      </c>
      <c r="P92" s="6">
        <v>207411.0</v>
      </c>
      <c r="Q92" s="6">
        <v>14288.0</v>
      </c>
      <c r="R92" s="6">
        <v>0.0</v>
      </c>
      <c r="S92" s="6">
        <v>0.0</v>
      </c>
      <c r="T92" s="6">
        <v>4600.0</v>
      </c>
      <c r="U92" s="6">
        <v>0.0</v>
      </c>
      <c r="V92" s="6">
        <v>0.0</v>
      </c>
      <c r="W92" s="6">
        <v>0.0</v>
      </c>
      <c r="X92" s="4">
        <v>0.0</v>
      </c>
      <c r="Y92" s="6">
        <v>0.0</v>
      </c>
      <c r="Z92" s="4">
        <v>0.0</v>
      </c>
      <c r="AA92" s="6">
        <v>0.0</v>
      </c>
      <c r="AB92" s="6">
        <v>81526.0</v>
      </c>
      <c r="AC92" s="6">
        <v>45822.0</v>
      </c>
      <c r="AD92" s="6">
        <v>0.0</v>
      </c>
    </row>
    <row r="93">
      <c r="A93" s="3">
        <v>44488.0</v>
      </c>
      <c r="B93" s="4">
        <v>6360.0</v>
      </c>
      <c r="C93" s="4">
        <v>22710.0</v>
      </c>
      <c r="D93" s="4">
        <v>30039.0</v>
      </c>
      <c r="E93" s="4">
        <v>289796.0</v>
      </c>
      <c r="F93" s="4">
        <v>0.0</v>
      </c>
      <c r="G93" s="4">
        <v>0.0</v>
      </c>
      <c r="H93" s="5">
        <v>0.0</v>
      </c>
      <c r="I93" s="6">
        <v>0.0</v>
      </c>
      <c r="J93" s="6">
        <v>0.0</v>
      </c>
      <c r="K93" s="6">
        <v>182345.0</v>
      </c>
      <c r="L93" s="6">
        <v>11904.0</v>
      </c>
      <c r="M93" s="6">
        <v>0.0</v>
      </c>
      <c r="N93" s="6">
        <v>67336.0</v>
      </c>
      <c r="O93" s="6">
        <v>0.0</v>
      </c>
      <c r="P93" s="6">
        <v>208358.0</v>
      </c>
      <c r="Q93" s="6">
        <v>14329.0</v>
      </c>
      <c r="R93" s="6">
        <v>0.0</v>
      </c>
      <c r="S93" s="6">
        <v>0.0</v>
      </c>
      <c r="T93" s="6">
        <v>4600.0</v>
      </c>
      <c r="U93" s="6">
        <v>0.0</v>
      </c>
      <c r="V93" s="6">
        <v>0.0</v>
      </c>
      <c r="W93" s="6">
        <v>0.0</v>
      </c>
      <c r="X93" s="4">
        <v>0.0</v>
      </c>
      <c r="Y93" s="6">
        <v>0.0</v>
      </c>
      <c r="Z93" s="4">
        <v>0.0</v>
      </c>
      <c r="AA93" s="6">
        <v>0.0</v>
      </c>
      <c r="AB93" s="6">
        <v>81526.0</v>
      </c>
      <c r="AC93" s="6">
        <v>45822.0</v>
      </c>
      <c r="AD93" s="6">
        <v>0.0</v>
      </c>
    </row>
    <row r="94">
      <c r="A94" s="3">
        <v>44490.0</v>
      </c>
      <c r="B94" s="4">
        <v>17756.0</v>
      </c>
      <c r="C94" s="4">
        <v>22710.0</v>
      </c>
      <c r="D94" s="4">
        <v>30039.0</v>
      </c>
      <c r="E94" s="4">
        <v>270000.0</v>
      </c>
      <c r="F94" s="4">
        <v>0.0</v>
      </c>
      <c r="G94" s="4">
        <v>0.0</v>
      </c>
      <c r="H94" s="5">
        <v>0.0</v>
      </c>
      <c r="I94" s="6">
        <v>0.0</v>
      </c>
      <c r="J94" s="6">
        <v>0.0</v>
      </c>
      <c r="K94" s="6">
        <v>187152.0</v>
      </c>
      <c r="L94" s="6">
        <v>9035.0</v>
      </c>
      <c r="M94" s="6">
        <v>0.0</v>
      </c>
      <c r="N94" s="6">
        <v>68036.0</v>
      </c>
      <c r="O94" s="6">
        <v>0.0</v>
      </c>
      <c r="P94" s="6">
        <v>205662.0</v>
      </c>
      <c r="Q94" s="6">
        <v>15118.0</v>
      </c>
      <c r="R94" s="6">
        <v>0.0</v>
      </c>
      <c r="S94" s="6">
        <v>0.0</v>
      </c>
      <c r="T94" s="6">
        <v>4000.0</v>
      </c>
      <c r="U94" s="6">
        <v>0.0</v>
      </c>
      <c r="V94" s="6">
        <v>0.0</v>
      </c>
      <c r="W94" s="6">
        <v>0.0</v>
      </c>
      <c r="X94" s="4">
        <v>0.0</v>
      </c>
      <c r="Y94" s="6">
        <v>0.0</v>
      </c>
      <c r="Z94" s="4">
        <v>0.0</v>
      </c>
      <c r="AA94" s="6">
        <v>0.0</v>
      </c>
      <c r="AB94" s="6">
        <v>81526.0</v>
      </c>
      <c r="AC94" s="6">
        <v>45822.0</v>
      </c>
      <c r="AD94" s="6">
        <v>0.0</v>
      </c>
    </row>
    <row r="95">
      <c r="A95" s="3">
        <v>44496.0</v>
      </c>
      <c r="B95" s="4">
        <v>5756.0</v>
      </c>
      <c r="C95" s="4">
        <v>22710.0</v>
      </c>
      <c r="D95" s="4">
        <v>30039.0</v>
      </c>
      <c r="E95" s="4">
        <v>270000.0</v>
      </c>
      <c r="F95" s="4">
        <v>0.0</v>
      </c>
      <c r="G95" s="4">
        <v>0.0</v>
      </c>
      <c r="H95" s="5">
        <v>0.0</v>
      </c>
      <c r="I95" s="6">
        <v>0.0</v>
      </c>
      <c r="J95" s="6">
        <v>0.0</v>
      </c>
      <c r="K95" s="6">
        <v>195893.0</v>
      </c>
      <c r="L95" s="6">
        <v>13899.0</v>
      </c>
      <c r="M95" s="6">
        <v>0.0</v>
      </c>
      <c r="N95" s="6">
        <v>67699.0</v>
      </c>
      <c r="O95" s="6">
        <v>0.0</v>
      </c>
      <c r="P95" s="6">
        <v>205782.0</v>
      </c>
      <c r="Q95" s="6">
        <v>17757.0</v>
      </c>
      <c r="R95" s="6">
        <v>0.0</v>
      </c>
      <c r="S95" s="6">
        <v>0.0</v>
      </c>
      <c r="T95" s="6">
        <v>500.0</v>
      </c>
      <c r="U95" s="6">
        <v>0.0</v>
      </c>
      <c r="V95" s="6">
        <v>0.0</v>
      </c>
      <c r="W95" s="6">
        <v>0.0</v>
      </c>
      <c r="X95" s="4">
        <v>0.0</v>
      </c>
      <c r="Y95" s="6">
        <v>0.0</v>
      </c>
      <c r="Z95" s="4">
        <v>0.0</v>
      </c>
      <c r="AA95" s="6">
        <v>0.0</v>
      </c>
      <c r="AB95" s="6">
        <v>81526.0</v>
      </c>
      <c r="AC95" s="6">
        <v>45822.0</v>
      </c>
      <c r="AD95" s="6">
        <v>0.0</v>
      </c>
    </row>
    <row r="96">
      <c r="A96" s="3">
        <v>44497.0</v>
      </c>
      <c r="B96" s="4">
        <v>5756.0</v>
      </c>
      <c r="C96" s="4">
        <v>22710.0</v>
      </c>
      <c r="D96" s="4">
        <v>30039.0</v>
      </c>
      <c r="E96" s="4">
        <v>270000.0</v>
      </c>
      <c r="F96" s="4">
        <v>0.0</v>
      </c>
      <c r="G96" s="4">
        <v>0.0</v>
      </c>
      <c r="H96" s="5">
        <v>0.0</v>
      </c>
      <c r="I96" s="6">
        <v>0.0</v>
      </c>
      <c r="J96" s="6">
        <v>0.0</v>
      </c>
      <c r="K96" s="6">
        <v>192656.0</v>
      </c>
      <c r="L96" s="6">
        <v>3899.0</v>
      </c>
      <c r="M96" s="6">
        <v>0.0</v>
      </c>
      <c r="N96" s="6">
        <v>77656.0</v>
      </c>
      <c r="O96" s="6">
        <v>0.0</v>
      </c>
      <c r="P96" s="6">
        <v>205582.0</v>
      </c>
      <c r="Q96" s="6">
        <v>20187.0</v>
      </c>
      <c r="R96" s="6">
        <v>0.0</v>
      </c>
      <c r="S96" s="6">
        <v>0.0</v>
      </c>
      <c r="T96" s="6">
        <v>500.0</v>
      </c>
      <c r="U96" s="6">
        <v>0.0</v>
      </c>
      <c r="V96" s="6">
        <v>0.0</v>
      </c>
      <c r="W96" s="6">
        <v>0.0</v>
      </c>
      <c r="X96" s="4">
        <v>0.0</v>
      </c>
      <c r="Y96" s="6">
        <v>0.0</v>
      </c>
      <c r="Z96" s="4">
        <v>0.0</v>
      </c>
      <c r="AA96" s="6">
        <v>0.0</v>
      </c>
      <c r="AB96" s="6">
        <v>81526.0</v>
      </c>
      <c r="AC96" s="6">
        <v>45822.0</v>
      </c>
      <c r="AD96" s="6">
        <v>0.0</v>
      </c>
    </row>
    <row r="97">
      <c r="A97" s="3">
        <v>44498.0</v>
      </c>
      <c r="B97" s="4">
        <v>48352.0</v>
      </c>
      <c r="C97" s="4">
        <v>22710.0</v>
      </c>
      <c r="D97" s="4">
        <v>30039.0</v>
      </c>
      <c r="E97" s="4">
        <v>300000.0</v>
      </c>
      <c r="F97" s="4">
        <v>0.0</v>
      </c>
      <c r="G97" s="4">
        <v>0.0</v>
      </c>
      <c r="H97" s="5">
        <v>0.0</v>
      </c>
      <c r="I97" s="6">
        <v>0.0</v>
      </c>
      <c r="J97" s="6">
        <v>0.0</v>
      </c>
      <c r="K97" s="6">
        <v>195516.0</v>
      </c>
      <c r="L97" s="6">
        <v>1996.0</v>
      </c>
      <c r="M97" s="6">
        <v>0.0</v>
      </c>
      <c r="N97" s="6">
        <v>76818.0</v>
      </c>
      <c r="O97" s="6">
        <v>0.0</v>
      </c>
      <c r="P97" s="6">
        <v>202472.0</v>
      </c>
      <c r="Q97" s="6">
        <v>20061.0</v>
      </c>
      <c r="R97" s="6">
        <v>0.0</v>
      </c>
      <c r="S97" s="6">
        <v>0.0</v>
      </c>
      <c r="T97" s="6">
        <v>500.0</v>
      </c>
      <c r="U97" s="6">
        <v>0.0</v>
      </c>
      <c r="V97" s="6">
        <v>0.0</v>
      </c>
      <c r="W97" s="6">
        <v>0.0</v>
      </c>
      <c r="X97" s="4">
        <v>0.0</v>
      </c>
      <c r="Y97" s="6">
        <v>0.0</v>
      </c>
      <c r="Z97" s="4">
        <v>0.0</v>
      </c>
      <c r="AA97" s="6">
        <v>0.0</v>
      </c>
      <c r="AB97" s="6">
        <v>81526.0</v>
      </c>
      <c r="AC97" s="6">
        <v>45822.0</v>
      </c>
      <c r="AD97" s="6">
        <v>0.0</v>
      </c>
    </row>
    <row r="98">
      <c r="A98" s="3">
        <v>44501.0</v>
      </c>
      <c r="B98" s="4">
        <v>2991.0</v>
      </c>
      <c r="C98" s="4">
        <v>22710.0</v>
      </c>
      <c r="D98" s="4">
        <v>30039.0</v>
      </c>
      <c r="E98" s="4">
        <v>290000.0</v>
      </c>
      <c r="F98" s="4">
        <v>0.0</v>
      </c>
      <c r="G98" s="4">
        <v>0.0</v>
      </c>
      <c r="H98" s="5">
        <v>0.0</v>
      </c>
      <c r="I98" s="6">
        <v>0.0</v>
      </c>
      <c r="J98" s="6">
        <v>0.0</v>
      </c>
      <c r="K98" s="6">
        <v>197681.0</v>
      </c>
      <c r="L98" s="6">
        <v>28496.0</v>
      </c>
      <c r="M98" s="6">
        <v>0.0</v>
      </c>
      <c r="N98" s="6">
        <v>76723.0</v>
      </c>
      <c r="O98" s="6">
        <v>0.0</v>
      </c>
      <c r="P98" s="6">
        <v>201518.0</v>
      </c>
      <c r="Q98" s="6">
        <v>20496.0</v>
      </c>
      <c r="R98" s="6">
        <v>0.0</v>
      </c>
      <c r="S98" s="6">
        <v>0.0</v>
      </c>
      <c r="T98" s="6">
        <v>1500.0</v>
      </c>
      <c r="U98" s="6">
        <v>0.0</v>
      </c>
      <c r="V98" s="6">
        <v>0.0</v>
      </c>
      <c r="W98" s="6">
        <v>0.0</v>
      </c>
      <c r="X98" s="4">
        <v>0.0</v>
      </c>
      <c r="Y98" s="6">
        <v>0.0</v>
      </c>
      <c r="Z98" s="4">
        <v>0.0</v>
      </c>
      <c r="AA98" s="6">
        <v>0.0</v>
      </c>
      <c r="AB98" s="6">
        <v>87198.0</v>
      </c>
      <c r="AC98" s="6">
        <v>45822.0</v>
      </c>
      <c r="AD98" s="6">
        <v>0.0</v>
      </c>
    </row>
    <row r="99">
      <c r="A99" s="3">
        <v>44502.0</v>
      </c>
      <c r="B99" s="4">
        <v>2991.0</v>
      </c>
      <c r="C99" s="4">
        <v>22710.0</v>
      </c>
      <c r="D99" s="4">
        <v>30039.0</v>
      </c>
      <c r="E99" s="4">
        <v>290000.0</v>
      </c>
      <c r="F99" s="4">
        <v>0.0</v>
      </c>
      <c r="G99" s="4">
        <v>0.0</v>
      </c>
      <c r="H99" s="5">
        <v>0.0</v>
      </c>
      <c r="I99" s="6">
        <v>0.0</v>
      </c>
      <c r="J99" s="6">
        <v>0.0</v>
      </c>
      <c r="K99" s="6">
        <v>198256.0</v>
      </c>
      <c r="L99" s="6">
        <v>28496.0</v>
      </c>
      <c r="M99" s="6">
        <v>0.0</v>
      </c>
      <c r="N99" s="6">
        <v>79184.0</v>
      </c>
      <c r="O99" s="6">
        <v>0.0</v>
      </c>
      <c r="P99" s="6">
        <v>204209.0</v>
      </c>
      <c r="Q99" s="6">
        <v>20524.0</v>
      </c>
      <c r="R99" s="6">
        <v>0.0</v>
      </c>
      <c r="S99" s="6">
        <v>0.0</v>
      </c>
      <c r="T99" s="6">
        <v>1500.0</v>
      </c>
      <c r="U99" s="6">
        <v>0.0</v>
      </c>
      <c r="V99" s="6">
        <v>0.0</v>
      </c>
      <c r="W99" s="6">
        <v>0.0</v>
      </c>
      <c r="X99" s="4">
        <v>0.0</v>
      </c>
      <c r="Y99" s="6">
        <v>0.0</v>
      </c>
      <c r="Z99" s="4">
        <v>0.0</v>
      </c>
      <c r="AA99" s="6">
        <v>0.0</v>
      </c>
      <c r="AB99" s="6">
        <v>87198.0</v>
      </c>
      <c r="AC99" s="6">
        <v>45822.0</v>
      </c>
      <c r="AD99" s="6">
        <v>0.0</v>
      </c>
    </row>
    <row r="100">
      <c r="A100" s="3">
        <v>44504.0</v>
      </c>
      <c r="B100" s="4">
        <v>27866.0</v>
      </c>
      <c r="C100" s="4">
        <v>22710.0</v>
      </c>
      <c r="D100" s="4">
        <v>30039.0</v>
      </c>
      <c r="E100" s="4">
        <v>265000.0</v>
      </c>
      <c r="F100" s="4">
        <v>0.0</v>
      </c>
      <c r="G100" s="4">
        <v>0.0</v>
      </c>
      <c r="H100" s="5">
        <v>0.0</v>
      </c>
      <c r="I100" s="6">
        <v>0.0</v>
      </c>
      <c r="J100" s="6">
        <v>0.0</v>
      </c>
      <c r="K100" s="6">
        <v>194173.0</v>
      </c>
      <c r="L100" s="6">
        <v>26996.0</v>
      </c>
      <c r="M100" s="6">
        <v>0.0</v>
      </c>
      <c r="N100" s="6">
        <v>80815.0</v>
      </c>
      <c r="O100" s="6">
        <v>0.0</v>
      </c>
      <c r="P100" s="6">
        <v>204085.0</v>
      </c>
      <c r="Q100" s="6">
        <v>19850.0</v>
      </c>
      <c r="R100" s="6">
        <v>0.0</v>
      </c>
      <c r="S100" s="6">
        <v>0.0</v>
      </c>
      <c r="T100" s="6">
        <v>500.0</v>
      </c>
      <c r="U100" s="6">
        <v>0.0</v>
      </c>
      <c r="V100" s="6">
        <v>0.0</v>
      </c>
      <c r="W100" s="6">
        <v>0.0</v>
      </c>
      <c r="X100" s="4">
        <v>0.0</v>
      </c>
      <c r="Y100" s="6">
        <v>0.0</v>
      </c>
      <c r="Z100" s="4">
        <v>0.0</v>
      </c>
      <c r="AA100" s="6">
        <v>0.0</v>
      </c>
      <c r="AB100" s="6">
        <v>87198.0</v>
      </c>
      <c r="AC100" s="6">
        <v>45822.0</v>
      </c>
      <c r="AD100" s="6">
        <v>0.0</v>
      </c>
    </row>
    <row r="101">
      <c r="A101" s="3">
        <v>44508.0</v>
      </c>
      <c r="B101" s="4">
        <v>26481.0</v>
      </c>
      <c r="C101" s="4">
        <v>23710.0</v>
      </c>
      <c r="D101" s="4">
        <v>30039.0</v>
      </c>
      <c r="E101" s="4">
        <v>265000.0</v>
      </c>
      <c r="F101" s="4">
        <v>0.0</v>
      </c>
      <c r="G101" s="4">
        <v>0.0</v>
      </c>
      <c r="H101" s="5">
        <v>0.0</v>
      </c>
      <c r="I101" s="6">
        <v>0.0</v>
      </c>
      <c r="J101" s="6">
        <v>0.0</v>
      </c>
      <c r="K101" s="6">
        <v>217590.0</v>
      </c>
      <c r="L101" s="6">
        <v>9796.0</v>
      </c>
      <c r="M101" s="6">
        <v>0.0</v>
      </c>
      <c r="N101" s="6">
        <v>80845.0</v>
      </c>
      <c r="O101" s="6">
        <v>0.0</v>
      </c>
      <c r="P101" s="6">
        <v>204085.0</v>
      </c>
      <c r="Q101" s="6">
        <v>20425.0</v>
      </c>
      <c r="R101" s="6">
        <v>0.0</v>
      </c>
      <c r="S101" s="6">
        <v>0.0</v>
      </c>
      <c r="T101" s="6">
        <v>1000.0</v>
      </c>
      <c r="U101" s="6">
        <v>0.0</v>
      </c>
      <c r="V101" s="6">
        <v>0.0</v>
      </c>
      <c r="W101" s="6">
        <v>0.0</v>
      </c>
      <c r="X101" s="4">
        <v>0.0</v>
      </c>
      <c r="Y101" s="6">
        <v>0.0</v>
      </c>
      <c r="Z101" s="4">
        <v>0.0</v>
      </c>
      <c r="AA101" s="6">
        <v>0.0</v>
      </c>
      <c r="AB101" s="6">
        <v>87198.0</v>
      </c>
      <c r="AC101" s="6">
        <v>45822.0</v>
      </c>
      <c r="AD101" s="6">
        <v>0.0</v>
      </c>
    </row>
    <row r="102">
      <c r="A102" s="3">
        <v>44509.0</v>
      </c>
      <c r="B102" s="4">
        <v>58634.0</v>
      </c>
      <c r="C102" s="4">
        <v>23710.0</v>
      </c>
      <c r="D102" s="4">
        <v>30039.0</v>
      </c>
      <c r="E102" s="4">
        <v>265000.0</v>
      </c>
      <c r="F102" s="4">
        <v>0.0</v>
      </c>
      <c r="G102" s="4">
        <v>0.0</v>
      </c>
      <c r="H102" s="5">
        <v>0.0</v>
      </c>
      <c r="I102" s="6">
        <v>0.0</v>
      </c>
      <c r="J102" s="6">
        <v>0.0</v>
      </c>
      <c r="K102" s="6">
        <v>219745.0</v>
      </c>
      <c r="L102" s="6">
        <v>9796.0</v>
      </c>
      <c r="M102" s="6">
        <v>0.0</v>
      </c>
      <c r="N102" s="6">
        <v>82231.0</v>
      </c>
      <c r="O102" s="6">
        <v>0.0</v>
      </c>
      <c r="P102" s="6">
        <v>207293.0</v>
      </c>
      <c r="Q102" s="6">
        <v>21610.0</v>
      </c>
      <c r="R102" s="6">
        <v>0.0</v>
      </c>
      <c r="S102" s="6">
        <v>0.0</v>
      </c>
      <c r="T102" s="6">
        <v>1000.0</v>
      </c>
      <c r="U102" s="6">
        <v>0.0</v>
      </c>
      <c r="V102" s="6">
        <v>0.0</v>
      </c>
      <c r="W102" s="6">
        <v>0.0</v>
      </c>
      <c r="X102" s="4">
        <v>0.0</v>
      </c>
      <c r="Y102" s="6">
        <v>0.0</v>
      </c>
      <c r="Z102" s="4">
        <v>0.0</v>
      </c>
      <c r="AA102" s="6">
        <v>0.0</v>
      </c>
      <c r="AB102" s="6">
        <v>87198.0</v>
      </c>
      <c r="AC102" s="6">
        <v>45822.0</v>
      </c>
      <c r="AD102" s="6">
        <v>0.0</v>
      </c>
    </row>
    <row r="103">
      <c r="A103" s="3">
        <v>44511.0</v>
      </c>
      <c r="B103" s="4">
        <v>48448.0</v>
      </c>
      <c r="C103" s="4">
        <v>23710.0</v>
      </c>
      <c r="D103" s="4">
        <v>30039.0</v>
      </c>
      <c r="E103" s="4">
        <v>265000.0</v>
      </c>
      <c r="F103" s="4">
        <v>0.0</v>
      </c>
      <c r="G103" s="4">
        <v>0.0</v>
      </c>
      <c r="H103" s="5">
        <v>0.0</v>
      </c>
      <c r="I103" s="6">
        <v>0.0</v>
      </c>
      <c r="J103" s="6">
        <v>0.0</v>
      </c>
      <c r="K103" s="6">
        <v>217864.0</v>
      </c>
      <c r="L103" s="6">
        <v>20293.0</v>
      </c>
      <c r="M103" s="6">
        <v>0.0</v>
      </c>
      <c r="N103" s="6">
        <v>82146.0</v>
      </c>
      <c r="O103" s="6">
        <v>0.0</v>
      </c>
      <c r="P103" s="6">
        <v>207743.0</v>
      </c>
      <c r="Q103" s="6">
        <v>20661.0</v>
      </c>
      <c r="R103" s="6">
        <v>0.0</v>
      </c>
      <c r="S103" s="6">
        <v>0.0</v>
      </c>
      <c r="T103" s="6">
        <v>1000.0</v>
      </c>
      <c r="U103" s="6">
        <v>0.0</v>
      </c>
      <c r="V103" s="6">
        <v>0.0</v>
      </c>
      <c r="W103" s="6">
        <v>0.0</v>
      </c>
      <c r="X103" s="4">
        <v>0.0</v>
      </c>
      <c r="Y103" s="6">
        <v>0.0</v>
      </c>
      <c r="Z103" s="4">
        <v>0.0</v>
      </c>
      <c r="AA103" s="6">
        <v>0.0</v>
      </c>
      <c r="AB103" s="6">
        <v>87198.0</v>
      </c>
      <c r="AC103" s="6">
        <v>45822.0</v>
      </c>
      <c r="AD103" s="6">
        <v>0.0</v>
      </c>
    </row>
    <row r="104">
      <c r="A104" s="3">
        <v>44512.0</v>
      </c>
      <c r="B104" s="4">
        <v>45203.0</v>
      </c>
      <c r="C104" s="4">
        <v>23710.0</v>
      </c>
      <c r="D104" s="4">
        <v>30039.0</v>
      </c>
      <c r="E104" s="4">
        <v>265000.0</v>
      </c>
      <c r="F104" s="4">
        <v>0.0</v>
      </c>
      <c r="G104" s="4">
        <v>0.0</v>
      </c>
      <c r="H104" s="5">
        <v>0.0</v>
      </c>
      <c r="I104" s="6">
        <v>0.0</v>
      </c>
      <c r="J104" s="6">
        <v>0.0</v>
      </c>
      <c r="K104" s="6">
        <v>220947.0</v>
      </c>
      <c r="L104" s="6">
        <v>11293.0</v>
      </c>
      <c r="M104" s="6">
        <v>0.0</v>
      </c>
      <c r="N104" s="6">
        <v>90771.0</v>
      </c>
      <c r="O104" s="6">
        <v>0.0</v>
      </c>
      <c r="P104" s="6">
        <v>206327.0</v>
      </c>
      <c r="Q104" s="6">
        <v>20188.0</v>
      </c>
      <c r="R104" s="6">
        <v>0.0</v>
      </c>
      <c r="S104" s="6">
        <v>0.0</v>
      </c>
      <c r="T104" s="6">
        <v>0.0</v>
      </c>
      <c r="U104" s="6">
        <v>0.0</v>
      </c>
      <c r="V104" s="6">
        <v>0.0</v>
      </c>
      <c r="W104" s="6">
        <v>0.0</v>
      </c>
      <c r="X104" s="4">
        <v>0.0</v>
      </c>
      <c r="Y104" s="6">
        <v>0.0</v>
      </c>
      <c r="Z104" s="4">
        <v>0.0</v>
      </c>
      <c r="AA104" s="6">
        <v>0.0</v>
      </c>
      <c r="AB104" s="6">
        <v>87198.0</v>
      </c>
      <c r="AC104" s="6">
        <v>45822.0</v>
      </c>
      <c r="AD104" s="6">
        <v>0.0</v>
      </c>
    </row>
    <row r="105">
      <c r="A105" s="3">
        <v>44514.0</v>
      </c>
      <c r="B105" s="4">
        <v>42353.0</v>
      </c>
      <c r="C105" s="4">
        <v>23710.0</v>
      </c>
      <c r="D105" s="4">
        <v>30039.0</v>
      </c>
      <c r="E105" s="4">
        <v>265000.0</v>
      </c>
      <c r="F105" s="4">
        <v>0.0</v>
      </c>
      <c r="G105" s="4">
        <v>0.0</v>
      </c>
      <c r="H105" s="5">
        <v>0.0</v>
      </c>
      <c r="I105" s="6">
        <v>0.0</v>
      </c>
      <c r="J105" s="6">
        <v>0.0</v>
      </c>
      <c r="K105" s="6">
        <v>221015.0</v>
      </c>
      <c r="L105" s="6">
        <v>11293.0</v>
      </c>
      <c r="M105" s="6">
        <v>0.0</v>
      </c>
      <c r="N105" s="6">
        <v>91389.0</v>
      </c>
      <c r="O105" s="6">
        <v>0.0</v>
      </c>
      <c r="P105" s="6">
        <v>208162.0</v>
      </c>
      <c r="Q105" s="6">
        <v>20187.0</v>
      </c>
      <c r="R105" s="6">
        <v>0.0</v>
      </c>
      <c r="S105" s="6">
        <v>0.0</v>
      </c>
      <c r="T105" s="6">
        <v>1000.0</v>
      </c>
      <c r="U105" s="6">
        <v>0.0</v>
      </c>
      <c r="V105" s="6">
        <v>0.0</v>
      </c>
      <c r="W105" s="6">
        <v>0.0</v>
      </c>
      <c r="X105" s="4">
        <v>0.0</v>
      </c>
      <c r="Y105" s="6">
        <v>0.0</v>
      </c>
      <c r="Z105" s="4">
        <v>0.0</v>
      </c>
      <c r="AA105" s="6">
        <v>0.0</v>
      </c>
      <c r="AB105" s="6">
        <v>87198.0</v>
      </c>
      <c r="AC105" s="6">
        <v>45822.0</v>
      </c>
      <c r="AD105" s="6">
        <v>0.0</v>
      </c>
    </row>
    <row r="106">
      <c r="A106" s="3">
        <v>44515.0</v>
      </c>
      <c r="B106" s="4">
        <v>45422.0</v>
      </c>
      <c r="C106" s="4">
        <v>23710.0</v>
      </c>
      <c r="D106" s="4">
        <v>30039.0</v>
      </c>
      <c r="E106" s="4">
        <v>265000.0</v>
      </c>
      <c r="F106" s="4">
        <v>0.0</v>
      </c>
      <c r="G106" s="4">
        <v>0.0</v>
      </c>
      <c r="H106" s="5">
        <v>0.0</v>
      </c>
      <c r="I106" s="6">
        <v>0.0</v>
      </c>
      <c r="J106" s="6">
        <v>0.0</v>
      </c>
      <c r="K106" s="6">
        <v>220511.0</v>
      </c>
      <c r="L106" s="6">
        <v>11293.0</v>
      </c>
      <c r="M106" s="6">
        <v>0.0</v>
      </c>
      <c r="N106" s="6">
        <v>91730.0</v>
      </c>
      <c r="O106" s="6">
        <v>0.0</v>
      </c>
      <c r="P106" s="6">
        <v>208162.0</v>
      </c>
      <c r="Q106" s="6">
        <v>20122.0</v>
      </c>
      <c r="R106" s="6">
        <v>0.0</v>
      </c>
      <c r="S106" s="6">
        <v>0.0</v>
      </c>
      <c r="T106" s="6">
        <v>1000.0</v>
      </c>
      <c r="U106" s="6">
        <v>0.0</v>
      </c>
      <c r="V106" s="6">
        <v>0.0</v>
      </c>
      <c r="W106" s="6">
        <v>0.0</v>
      </c>
      <c r="X106" s="4">
        <v>0.0</v>
      </c>
      <c r="Y106" s="6">
        <v>0.0</v>
      </c>
      <c r="Z106" s="4">
        <v>0.0</v>
      </c>
      <c r="AA106" s="6">
        <v>0.0</v>
      </c>
      <c r="AB106" s="6">
        <v>87198.0</v>
      </c>
      <c r="AC106" s="6">
        <v>45822.0</v>
      </c>
      <c r="AD106" s="6">
        <v>0.0</v>
      </c>
    </row>
    <row r="107">
      <c r="A107" s="3">
        <v>44516.0</v>
      </c>
      <c r="B107" s="4">
        <v>45422.0</v>
      </c>
      <c r="C107" s="4">
        <v>23710.0</v>
      </c>
      <c r="D107" s="4">
        <v>30039.0</v>
      </c>
      <c r="E107" s="4">
        <v>265000.0</v>
      </c>
      <c r="F107" s="4">
        <v>0.0</v>
      </c>
      <c r="G107" s="4">
        <v>0.0</v>
      </c>
      <c r="H107" s="5">
        <v>0.0</v>
      </c>
      <c r="I107" s="6">
        <v>0.0</v>
      </c>
      <c r="J107" s="6">
        <v>0.0</v>
      </c>
      <c r="K107" s="6">
        <v>222547.0</v>
      </c>
      <c r="L107" s="6">
        <v>11293.0</v>
      </c>
      <c r="M107" s="6">
        <v>0.0</v>
      </c>
      <c r="N107" s="6">
        <v>93234.0</v>
      </c>
      <c r="O107" s="6">
        <v>0.0</v>
      </c>
      <c r="P107" s="6">
        <v>208849.0</v>
      </c>
      <c r="Q107" s="6">
        <v>18607.0</v>
      </c>
      <c r="R107" s="6">
        <v>0.0</v>
      </c>
      <c r="S107" s="6">
        <v>0.0</v>
      </c>
      <c r="T107" s="6">
        <v>1000.0</v>
      </c>
      <c r="U107" s="6">
        <v>0.0</v>
      </c>
      <c r="V107" s="6">
        <v>0.0</v>
      </c>
      <c r="W107" s="6">
        <v>0.0</v>
      </c>
      <c r="X107" s="4">
        <v>0.0</v>
      </c>
      <c r="Y107" s="6">
        <v>0.0</v>
      </c>
      <c r="Z107" s="4">
        <v>0.0</v>
      </c>
      <c r="AA107" s="6">
        <v>0.0</v>
      </c>
      <c r="AB107" s="6">
        <v>87198.0</v>
      </c>
      <c r="AC107" s="6">
        <v>45822.0</v>
      </c>
      <c r="AD107" s="6">
        <v>0.0</v>
      </c>
    </row>
    <row r="108">
      <c r="A108" s="3">
        <v>44517.0</v>
      </c>
      <c r="B108" s="4">
        <v>45298.0</v>
      </c>
      <c r="C108" s="4">
        <v>23710.0</v>
      </c>
      <c r="D108" s="4">
        <v>30039.0</v>
      </c>
      <c r="E108" s="4">
        <v>265000.0</v>
      </c>
      <c r="F108" s="4">
        <v>0.0</v>
      </c>
      <c r="G108" s="4">
        <v>0.0</v>
      </c>
      <c r="H108" s="5">
        <v>0.0</v>
      </c>
      <c r="I108" s="6">
        <v>0.0</v>
      </c>
      <c r="J108" s="6">
        <v>0.0</v>
      </c>
      <c r="K108" s="6">
        <v>221913.0</v>
      </c>
      <c r="L108" s="6">
        <v>8293.0</v>
      </c>
      <c r="M108" s="6">
        <v>0.0</v>
      </c>
      <c r="N108" s="6">
        <v>94507.0</v>
      </c>
      <c r="O108" s="6">
        <v>0.0</v>
      </c>
      <c r="P108" s="6">
        <v>207969.0</v>
      </c>
      <c r="Q108" s="6">
        <v>18794.0</v>
      </c>
      <c r="R108" s="6">
        <v>0.0</v>
      </c>
      <c r="S108" s="6">
        <v>0.0</v>
      </c>
      <c r="T108" s="6">
        <v>500.0</v>
      </c>
      <c r="U108" s="6">
        <v>0.0</v>
      </c>
      <c r="V108" s="6">
        <v>0.0</v>
      </c>
      <c r="W108" s="6">
        <v>0.0</v>
      </c>
      <c r="X108" s="4">
        <v>0.0</v>
      </c>
      <c r="Y108" s="6">
        <v>0.0</v>
      </c>
      <c r="Z108" s="4">
        <v>0.0</v>
      </c>
      <c r="AA108" s="6">
        <v>0.0</v>
      </c>
      <c r="AB108" s="6">
        <v>87198.0</v>
      </c>
      <c r="AC108" s="6">
        <v>45822.0</v>
      </c>
      <c r="AD108" s="6">
        <v>0.0</v>
      </c>
    </row>
    <row r="109">
      <c r="A109" s="3">
        <v>44518.0</v>
      </c>
      <c r="B109" s="4">
        <v>45013.0</v>
      </c>
      <c r="C109" s="4">
        <v>23710.0</v>
      </c>
      <c r="D109" s="4">
        <v>30039.0</v>
      </c>
      <c r="E109" s="4">
        <v>265000.0</v>
      </c>
      <c r="F109" s="4">
        <v>0.0</v>
      </c>
      <c r="G109" s="4">
        <v>0.0</v>
      </c>
      <c r="H109" s="5">
        <v>0.0</v>
      </c>
      <c r="I109" s="6">
        <v>0.0</v>
      </c>
      <c r="J109" s="6">
        <v>0.0</v>
      </c>
      <c r="K109" s="6">
        <v>219421.0</v>
      </c>
      <c r="L109" s="6">
        <v>8293.0</v>
      </c>
      <c r="M109" s="6">
        <v>0.0</v>
      </c>
      <c r="N109" s="6">
        <v>93431.0</v>
      </c>
      <c r="O109" s="6">
        <v>0.0</v>
      </c>
      <c r="P109" s="6">
        <v>207093.0</v>
      </c>
      <c r="Q109" s="6">
        <v>18055.0</v>
      </c>
      <c r="R109" s="6">
        <v>0.0</v>
      </c>
      <c r="S109" s="6">
        <v>0.0</v>
      </c>
      <c r="T109" s="6">
        <v>500.0</v>
      </c>
      <c r="U109" s="6">
        <v>0.0</v>
      </c>
      <c r="V109" s="6">
        <v>0.0</v>
      </c>
      <c r="W109" s="6">
        <v>0.0</v>
      </c>
      <c r="X109" s="4">
        <v>0.0</v>
      </c>
      <c r="Y109" s="6">
        <v>0.0</v>
      </c>
      <c r="Z109" s="4">
        <v>0.0</v>
      </c>
      <c r="AA109" s="6">
        <v>0.0</v>
      </c>
      <c r="AB109" s="6">
        <v>87198.0</v>
      </c>
      <c r="AC109" s="6">
        <v>45822.0</v>
      </c>
      <c r="AD109" s="6">
        <v>0.0</v>
      </c>
    </row>
    <row r="110">
      <c r="A110" s="3">
        <v>44522.0</v>
      </c>
      <c r="B110" s="4">
        <v>43314.0</v>
      </c>
      <c r="C110" s="4">
        <v>23710.0</v>
      </c>
      <c r="D110" s="4">
        <v>30039.0</v>
      </c>
      <c r="E110" s="4">
        <v>265000.0</v>
      </c>
      <c r="F110" s="4">
        <v>0.0</v>
      </c>
      <c r="G110" s="4">
        <v>0.0</v>
      </c>
      <c r="H110" s="5">
        <v>0.0</v>
      </c>
      <c r="I110" s="6">
        <v>0.0</v>
      </c>
      <c r="J110" s="6">
        <v>0.0</v>
      </c>
      <c r="K110" s="6">
        <v>217861.0</v>
      </c>
      <c r="L110" s="6">
        <v>3629.0</v>
      </c>
      <c r="M110" s="6">
        <v>0.0</v>
      </c>
      <c r="N110" s="6">
        <v>93411.0</v>
      </c>
      <c r="O110" s="6">
        <v>0.0</v>
      </c>
      <c r="P110" s="6">
        <v>204973.0</v>
      </c>
      <c r="Q110" s="6">
        <v>18030.0</v>
      </c>
      <c r="R110" s="6">
        <v>0.0</v>
      </c>
      <c r="S110" s="6">
        <v>0.0</v>
      </c>
      <c r="T110" s="6">
        <v>400.0</v>
      </c>
      <c r="U110" s="6">
        <v>0.0</v>
      </c>
      <c r="V110" s="6">
        <v>0.0</v>
      </c>
      <c r="W110" s="6">
        <v>0.0</v>
      </c>
      <c r="X110" s="4">
        <v>0.0</v>
      </c>
      <c r="Y110" s="6">
        <v>0.0</v>
      </c>
      <c r="Z110" s="4">
        <v>0.0</v>
      </c>
      <c r="AA110" s="6">
        <v>0.0</v>
      </c>
      <c r="AB110" s="6">
        <v>96307.0</v>
      </c>
      <c r="AC110" s="6">
        <v>45822.0</v>
      </c>
      <c r="AD110" s="6">
        <v>0.0</v>
      </c>
    </row>
    <row r="111">
      <c r="A111" s="3">
        <v>44523.0</v>
      </c>
      <c r="B111" s="4">
        <v>41997.0</v>
      </c>
      <c r="C111" s="4">
        <v>23710.0</v>
      </c>
      <c r="D111" s="4">
        <v>30039.0</v>
      </c>
      <c r="E111" s="4">
        <v>265000.0</v>
      </c>
      <c r="F111" s="4">
        <v>0.0</v>
      </c>
      <c r="G111" s="4">
        <v>0.0</v>
      </c>
      <c r="H111" s="5">
        <v>0.0</v>
      </c>
      <c r="I111" s="6">
        <v>0.0</v>
      </c>
      <c r="J111" s="6">
        <v>0.0</v>
      </c>
      <c r="K111" s="6">
        <v>219323.0</v>
      </c>
      <c r="L111" s="6">
        <v>3623.0</v>
      </c>
      <c r="M111" s="6">
        <v>0.0</v>
      </c>
      <c r="N111" s="6">
        <v>91991.0</v>
      </c>
      <c r="O111" s="6">
        <v>0.0</v>
      </c>
      <c r="P111" s="6">
        <v>201261.0</v>
      </c>
      <c r="Q111" s="6">
        <v>18086.0</v>
      </c>
      <c r="R111" s="6">
        <v>0.0</v>
      </c>
      <c r="S111" s="6">
        <v>0.0</v>
      </c>
      <c r="T111" s="6">
        <v>400.0</v>
      </c>
      <c r="U111" s="6">
        <v>0.0</v>
      </c>
      <c r="V111" s="6">
        <v>0.0</v>
      </c>
      <c r="W111" s="6">
        <v>0.0</v>
      </c>
      <c r="X111" s="4">
        <v>0.0</v>
      </c>
      <c r="Y111" s="6">
        <v>0.0</v>
      </c>
      <c r="Z111" s="4">
        <v>0.0</v>
      </c>
      <c r="AA111" s="6">
        <v>0.0</v>
      </c>
      <c r="AB111" s="6">
        <v>96307.0</v>
      </c>
      <c r="AC111" s="6">
        <v>45822.0</v>
      </c>
      <c r="AD111" s="6">
        <v>0.0</v>
      </c>
    </row>
    <row r="112">
      <c r="A112" s="3">
        <v>44529.0</v>
      </c>
      <c r="B112" s="4">
        <v>11598.0</v>
      </c>
      <c r="C112" s="4">
        <v>23710.0</v>
      </c>
      <c r="D112" s="4">
        <v>30039.0</v>
      </c>
      <c r="E112" s="4">
        <v>265000.0</v>
      </c>
      <c r="F112" s="4">
        <v>0.0</v>
      </c>
      <c r="G112" s="4">
        <v>0.0</v>
      </c>
      <c r="H112" s="5">
        <v>0.0</v>
      </c>
      <c r="I112" s="6">
        <v>0.0</v>
      </c>
      <c r="J112" s="6">
        <v>0.0</v>
      </c>
      <c r="K112" s="6">
        <v>215335.0</v>
      </c>
      <c r="L112" s="6">
        <v>6123.0</v>
      </c>
      <c r="M112" s="6">
        <v>0.0</v>
      </c>
      <c r="N112" s="6">
        <v>90430.0</v>
      </c>
      <c r="O112" s="6">
        <v>0.0</v>
      </c>
      <c r="P112" s="6">
        <v>197607.0</v>
      </c>
      <c r="Q112" s="6">
        <v>16473.0</v>
      </c>
      <c r="R112" s="6">
        <v>0.0</v>
      </c>
      <c r="S112" s="6">
        <v>0.0</v>
      </c>
      <c r="T112" s="6">
        <v>4000.0</v>
      </c>
      <c r="U112" s="6">
        <v>0.0</v>
      </c>
      <c r="V112" s="6">
        <v>0.0</v>
      </c>
      <c r="W112" s="6">
        <v>0.0</v>
      </c>
      <c r="X112" s="4">
        <v>0.0</v>
      </c>
      <c r="Y112" s="6">
        <v>0.0</v>
      </c>
      <c r="Z112" s="4">
        <v>0.0</v>
      </c>
      <c r="AA112" s="6">
        <v>0.0</v>
      </c>
      <c r="AB112" s="6">
        <v>96307.0</v>
      </c>
      <c r="AC112" s="6">
        <v>45822.0</v>
      </c>
      <c r="AD112" s="6">
        <v>0.0</v>
      </c>
    </row>
    <row r="113">
      <c r="A113" s="3">
        <v>44533.0</v>
      </c>
      <c r="B113" s="4">
        <v>56969.0</v>
      </c>
      <c r="C113" s="4">
        <v>23710.0</v>
      </c>
      <c r="D113" s="4">
        <v>30039.0</v>
      </c>
      <c r="E113" s="4">
        <v>265000.0</v>
      </c>
      <c r="F113" s="4">
        <v>0.0</v>
      </c>
      <c r="G113" s="4">
        <v>0.0</v>
      </c>
      <c r="H113" s="5">
        <v>0.0</v>
      </c>
      <c r="I113" s="6">
        <v>0.0</v>
      </c>
      <c r="J113" s="6">
        <v>0.0</v>
      </c>
      <c r="K113" s="6">
        <v>217289.0</v>
      </c>
      <c r="L113" s="6">
        <v>33404.0</v>
      </c>
      <c r="M113" s="6">
        <v>0.0</v>
      </c>
      <c r="N113" s="6">
        <v>104445.0</v>
      </c>
      <c r="O113" s="6">
        <v>0.0</v>
      </c>
      <c r="P113" s="6">
        <v>199911.0</v>
      </c>
      <c r="Q113" s="6">
        <v>17585.0</v>
      </c>
      <c r="R113" s="6">
        <v>0.0</v>
      </c>
      <c r="S113" s="6">
        <v>0.0</v>
      </c>
      <c r="T113" s="6">
        <v>3000.0</v>
      </c>
      <c r="U113" s="6">
        <v>0.0</v>
      </c>
      <c r="V113" s="6">
        <v>0.0</v>
      </c>
      <c r="W113" s="6">
        <v>0.0</v>
      </c>
      <c r="X113" s="4">
        <v>0.0</v>
      </c>
      <c r="Y113" s="6">
        <v>0.0</v>
      </c>
      <c r="Z113" s="4">
        <v>0.0</v>
      </c>
      <c r="AA113" s="6">
        <v>0.0</v>
      </c>
      <c r="AB113" s="6">
        <v>96307.0</v>
      </c>
      <c r="AC113" s="6">
        <v>45822.0</v>
      </c>
      <c r="AD113" s="6">
        <v>0.0</v>
      </c>
    </row>
    <row r="114">
      <c r="A114" s="3">
        <v>44537.0</v>
      </c>
      <c r="B114" s="4">
        <v>35326.0</v>
      </c>
      <c r="C114" s="4">
        <v>23710.0</v>
      </c>
      <c r="D114" s="4">
        <v>30039.0</v>
      </c>
      <c r="E114" s="4">
        <v>265000.0</v>
      </c>
      <c r="F114" s="4">
        <v>0.0</v>
      </c>
      <c r="G114" s="4">
        <v>0.0</v>
      </c>
      <c r="H114" s="5">
        <v>0.0</v>
      </c>
      <c r="I114" s="6">
        <v>0.0</v>
      </c>
      <c r="J114" s="6">
        <v>0.0</v>
      </c>
      <c r="K114" s="6">
        <v>215359.0</v>
      </c>
      <c r="L114" s="6">
        <v>33404.0</v>
      </c>
      <c r="M114" s="6">
        <v>0.0</v>
      </c>
      <c r="N114" s="6">
        <v>102670.0</v>
      </c>
      <c r="O114" s="6">
        <v>0.0</v>
      </c>
      <c r="P114" s="6">
        <v>195817.0</v>
      </c>
      <c r="Q114" s="6">
        <v>15997.0</v>
      </c>
      <c r="R114" s="6">
        <v>0.0</v>
      </c>
      <c r="S114" s="6">
        <v>0.0</v>
      </c>
      <c r="T114" s="6">
        <v>17000.0</v>
      </c>
      <c r="U114" s="6">
        <v>0.0</v>
      </c>
      <c r="V114" s="6">
        <v>0.0</v>
      </c>
      <c r="W114" s="6">
        <v>0.0</v>
      </c>
      <c r="X114" s="4">
        <v>0.0</v>
      </c>
      <c r="Y114" s="6">
        <v>0.0</v>
      </c>
      <c r="Z114" s="4">
        <v>0.0</v>
      </c>
      <c r="AA114" s="6">
        <v>0.0</v>
      </c>
      <c r="AB114" s="6">
        <v>96307.0</v>
      </c>
      <c r="AC114" s="6">
        <v>45822.0</v>
      </c>
      <c r="AD114" s="6">
        <v>0.0</v>
      </c>
    </row>
    <row r="115">
      <c r="A115" s="3">
        <v>44539.0</v>
      </c>
      <c r="B115" s="4">
        <v>35326.0</v>
      </c>
      <c r="C115" s="4">
        <v>23710.0</v>
      </c>
      <c r="D115" s="4">
        <v>30039.0</v>
      </c>
      <c r="E115" s="4">
        <v>265000.0</v>
      </c>
      <c r="F115" s="4">
        <v>0.0</v>
      </c>
      <c r="G115" s="4">
        <v>0.0</v>
      </c>
      <c r="H115" s="5">
        <v>0.0</v>
      </c>
      <c r="I115" s="6">
        <v>0.0</v>
      </c>
      <c r="J115" s="6">
        <v>0.0</v>
      </c>
      <c r="K115" s="6">
        <v>221948.0</v>
      </c>
      <c r="L115" s="6">
        <v>33404.0</v>
      </c>
      <c r="M115" s="6">
        <v>0.0</v>
      </c>
      <c r="N115" s="6">
        <v>105680.0</v>
      </c>
      <c r="O115" s="6">
        <v>0.0</v>
      </c>
      <c r="P115" s="6">
        <v>201753.0</v>
      </c>
      <c r="Q115" s="6">
        <v>15612.0</v>
      </c>
      <c r="R115" s="6">
        <v>0.0</v>
      </c>
      <c r="S115" s="6">
        <v>0.0</v>
      </c>
      <c r="T115" s="6">
        <v>17000.0</v>
      </c>
      <c r="U115" s="6">
        <v>0.0</v>
      </c>
      <c r="V115" s="6">
        <v>0.0</v>
      </c>
      <c r="W115" s="6">
        <v>0.0</v>
      </c>
      <c r="X115" s="4">
        <v>0.0</v>
      </c>
      <c r="Y115" s="6">
        <v>0.0</v>
      </c>
      <c r="Z115" s="4">
        <v>0.0</v>
      </c>
      <c r="AA115" s="6">
        <v>0.0</v>
      </c>
      <c r="AB115" s="6">
        <v>96307.0</v>
      </c>
      <c r="AC115" s="6">
        <v>45822.0</v>
      </c>
      <c r="AD115" s="6">
        <v>0.0</v>
      </c>
    </row>
    <row r="116">
      <c r="A116" s="3">
        <v>44540.0</v>
      </c>
      <c r="B116" s="4">
        <v>34326.0</v>
      </c>
      <c r="C116" s="4">
        <v>24710.0</v>
      </c>
      <c r="D116" s="4">
        <v>30039.0</v>
      </c>
      <c r="E116" s="4">
        <v>265000.0</v>
      </c>
      <c r="F116" s="4">
        <v>0.0</v>
      </c>
      <c r="G116" s="4">
        <v>0.0</v>
      </c>
      <c r="H116" s="5">
        <v>0.0</v>
      </c>
      <c r="I116" s="6">
        <v>0.0</v>
      </c>
      <c r="J116" s="6">
        <v>0.0</v>
      </c>
      <c r="K116" s="6">
        <v>215901.0</v>
      </c>
      <c r="L116" s="6">
        <v>38060.0</v>
      </c>
      <c r="M116" s="6">
        <v>0.0</v>
      </c>
      <c r="N116" s="6">
        <v>106074.0</v>
      </c>
      <c r="O116" s="6">
        <v>0.0</v>
      </c>
      <c r="P116" s="6">
        <v>202512.0</v>
      </c>
      <c r="Q116" s="6">
        <v>15110.0</v>
      </c>
      <c r="R116" s="6">
        <v>0.0</v>
      </c>
      <c r="S116" s="6">
        <v>0.0</v>
      </c>
      <c r="T116" s="6">
        <v>17000.0</v>
      </c>
      <c r="U116" s="6">
        <v>0.0</v>
      </c>
      <c r="V116" s="6">
        <v>0.0</v>
      </c>
      <c r="W116" s="6">
        <v>0.0</v>
      </c>
      <c r="X116" s="4">
        <v>0.0</v>
      </c>
      <c r="Y116" s="6">
        <v>0.0</v>
      </c>
      <c r="Z116" s="4">
        <v>0.0</v>
      </c>
      <c r="AA116" s="6">
        <v>0.0</v>
      </c>
      <c r="AB116" s="6">
        <v>96307.0</v>
      </c>
      <c r="AC116" s="6">
        <v>45822.0</v>
      </c>
      <c r="AD116" s="6">
        <v>0.0</v>
      </c>
    </row>
    <row r="117">
      <c r="A117" s="3">
        <v>44542.0</v>
      </c>
      <c r="B117" s="4">
        <v>34227.0</v>
      </c>
      <c r="C117" s="4">
        <v>24710.0</v>
      </c>
      <c r="D117" s="4">
        <v>30039.0</v>
      </c>
      <c r="E117" s="4">
        <v>265000.0</v>
      </c>
      <c r="F117" s="4">
        <v>0.0</v>
      </c>
      <c r="G117" s="4">
        <v>0.0</v>
      </c>
      <c r="H117" s="5">
        <v>0.0</v>
      </c>
      <c r="I117" s="6">
        <v>0.0</v>
      </c>
      <c r="J117" s="6">
        <v>0.0</v>
      </c>
      <c r="K117" s="6">
        <v>215936.0</v>
      </c>
      <c r="L117" s="6">
        <v>39202.0</v>
      </c>
      <c r="M117" s="6">
        <v>0.0</v>
      </c>
      <c r="N117" s="6">
        <v>106247.0</v>
      </c>
      <c r="O117" s="6">
        <v>0.0</v>
      </c>
      <c r="P117" s="6">
        <v>202928.0</v>
      </c>
      <c r="Q117" s="6">
        <v>15114.0</v>
      </c>
      <c r="R117" s="6">
        <v>0.0</v>
      </c>
      <c r="S117" s="6">
        <v>0.0</v>
      </c>
      <c r="T117" s="6">
        <v>17000.0</v>
      </c>
      <c r="U117" s="6">
        <v>0.0</v>
      </c>
      <c r="V117" s="6">
        <v>0.0</v>
      </c>
      <c r="W117" s="6">
        <v>0.0</v>
      </c>
      <c r="X117" s="4">
        <v>0.0</v>
      </c>
      <c r="Y117" s="6">
        <v>0.0</v>
      </c>
      <c r="Z117" s="4">
        <v>0.0</v>
      </c>
      <c r="AA117" s="6">
        <v>0.0</v>
      </c>
      <c r="AB117" s="6">
        <v>96307.0</v>
      </c>
      <c r="AC117" s="6">
        <v>45822.0</v>
      </c>
      <c r="AD117" s="6">
        <v>0.0</v>
      </c>
    </row>
    <row r="118">
      <c r="A118" s="3">
        <v>44543.0</v>
      </c>
      <c r="B118" s="4">
        <v>34227.0</v>
      </c>
      <c r="C118" s="4">
        <v>24710.0</v>
      </c>
      <c r="D118" s="4">
        <v>30039.0</v>
      </c>
      <c r="E118" s="4">
        <v>265000.0</v>
      </c>
      <c r="F118" s="4">
        <v>0.0</v>
      </c>
      <c r="G118" s="4">
        <v>0.0</v>
      </c>
      <c r="H118" s="5">
        <v>0.0</v>
      </c>
      <c r="I118" s="6">
        <v>0.0</v>
      </c>
      <c r="J118" s="6">
        <v>0.0</v>
      </c>
      <c r="K118" s="6">
        <v>208655.0</v>
      </c>
      <c r="L118" s="6">
        <v>43587.0</v>
      </c>
      <c r="M118" s="6">
        <v>0.0</v>
      </c>
      <c r="N118" s="6">
        <v>106233.0</v>
      </c>
      <c r="O118" s="6">
        <v>0.0</v>
      </c>
      <c r="P118" s="6">
        <v>202928.0</v>
      </c>
      <c r="Q118" s="6">
        <v>14410.0</v>
      </c>
      <c r="R118" s="6">
        <v>0.0</v>
      </c>
      <c r="S118" s="6">
        <v>0.0</v>
      </c>
      <c r="T118" s="6">
        <v>16000.0</v>
      </c>
      <c r="U118" s="6">
        <v>0.0</v>
      </c>
      <c r="V118" s="6">
        <v>0.0</v>
      </c>
      <c r="W118" s="6">
        <v>0.0</v>
      </c>
      <c r="X118" s="4">
        <v>0.0</v>
      </c>
      <c r="Y118" s="6">
        <v>0.0</v>
      </c>
      <c r="Z118" s="4">
        <v>0.0</v>
      </c>
      <c r="AA118" s="6">
        <v>0.0</v>
      </c>
      <c r="AB118" s="6">
        <v>96307.0</v>
      </c>
      <c r="AC118" s="6">
        <v>45822.0</v>
      </c>
      <c r="AD118" s="6">
        <v>0.0</v>
      </c>
    </row>
    <row r="119">
      <c r="A119" s="3">
        <v>44544.0</v>
      </c>
      <c r="B119" s="4">
        <v>34427.0</v>
      </c>
      <c r="C119" s="4">
        <v>24710.0</v>
      </c>
      <c r="D119" s="4">
        <v>30039.0</v>
      </c>
      <c r="E119" s="4">
        <v>265000.0</v>
      </c>
      <c r="F119" s="4">
        <v>0.0</v>
      </c>
      <c r="G119" s="4">
        <v>0.0</v>
      </c>
      <c r="H119" s="5">
        <v>0.0</v>
      </c>
      <c r="I119" s="6">
        <v>0.0</v>
      </c>
      <c r="J119" s="6">
        <v>0.0</v>
      </c>
      <c r="K119" s="6">
        <v>208089.0</v>
      </c>
      <c r="L119" s="6">
        <v>34162.0</v>
      </c>
      <c r="M119" s="6">
        <v>0.0</v>
      </c>
      <c r="N119" s="6">
        <v>116717.0</v>
      </c>
      <c r="O119" s="6">
        <v>0.0</v>
      </c>
      <c r="P119" s="6">
        <v>202296.0</v>
      </c>
      <c r="Q119" s="6">
        <v>14775.0</v>
      </c>
      <c r="R119" s="6">
        <v>0.0</v>
      </c>
      <c r="S119" s="6">
        <v>0.0</v>
      </c>
      <c r="T119" s="6">
        <v>16000.0</v>
      </c>
      <c r="U119" s="6">
        <v>0.0</v>
      </c>
      <c r="V119" s="6">
        <v>0.0</v>
      </c>
      <c r="W119" s="6">
        <v>0.0</v>
      </c>
      <c r="X119" s="4">
        <v>0.0</v>
      </c>
      <c r="Y119" s="6">
        <v>0.0</v>
      </c>
      <c r="Z119" s="4">
        <v>0.0</v>
      </c>
      <c r="AA119" s="6">
        <v>0.0</v>
      </c>
      <c r="AB119" s="6">
        <v>96307.0</v>
      </c>
      <c r="AC119" s="6">
        <v>45822.0</v>
      </c>
      <c r="AD119" s="6">
        <v>0.0</v>
      </c>
    </row>
    <row r="120">
      <c r="A120" s="3">
        <v>44546.0</v>
      </c>
      <c r="B120" s="4">
        <v>58073.0</v>
      </c>
      <c r="C120" s="4">
        <v>24710.0</v>
      </c>
      <c r="D120" s="4">
        <v>30039.0</v>
      </c>
      <c r="E120" s="4">
        <v>265000.0</v>
      </c>
      <c r="F120" s="4">
        <v>0.0</v>
      </c>
      <c r="G120" s="4">
        <v>0.0</v>
      </c>
      <c r="H120" s="5">
        <v>0.0</v>
      </c>
      <c r="I120" s="6">
        <v>0.0</v>
      </c>
      <c r="J120" s="6">
        <v>0.0</v>
      </c>
      <c r="K120" s="6">
        <v>195637.0</v>
      </c>
      <c r="L120" s="6">
        <v>6975.0</v>
      </c>
      <c r="M120" s="6">
        <v>0.0</v>
      </c>
      <c r="N120" s="6">
        <v>117252.0</v>
      </c>
      <c r="O120" s="6">
        <v>0.0</v>
      </c>
      <c r="P120" s="6">
        <v>200863.0</v>
      </c>
      <c r="Q120" s="6">
        <v>14904.0</v>
      </c>
      <c r="R120" s="6">
        <v>0.0</v>
      </c>
      <c r="S120" s="6">
        <v>0.0</v>
      </c>
      <c r="T120" s="6">
        <v>15500.0</v>
      </c>
      <c r="U120" s="6">
        <v>0.0</v>
      </c>
      <c r="V120" s="6">
        <v>0.0</v>
      </c>
      <c r="W120" s="6">
        <v>0.0</v>
      </c>
      <c r="X120" s="4">
        <v>0.0</v>
      </c>
      <c r="Y120" s="6">
        <v>0.0</v>
      </c>
      <c r="Z120" s="4">
        <v>0.0</v>
      </c>
      <c r="AA120" s="6">
        <v>0.0</v>
      </c>
      <c r="AB120" s="6">
        <v>96307.0</v>
      </c>
      <c r="AC120" s="6">
        <v>45822.0</v>
      </c>
      <c r="AD120" s="6">
        <v>0.0</v>
      </c>
    </row>
    <row r="121">
      <c r="A121" s="3">
        <v>44547.0</v>
      </c>
      <c r="B121" s="4">
        <v>58073.0</v>
      </c>
      <c r="C121" s="4">
        <v>24710.0</v>
      </c>
      <c r="D121" s="4">
        <v>30039.0</v>
      </c>
      <c r="E121" s="4">
        <v>265000.0</v>
      </c>
      <c r="F121" s="4">
        <v>0.0</v>
      </c>
      <c r="G121" s="4">
        <v>0.0</v>
      </c>
      <c r="H121" s="5">
        <v>0.0</v>
      </c>
      <c r="I121" s="6">
        <v>0.0</v>
      </c>
      <c r="J121" s="6">
        <v>0.0</v>
      </c>
      <c r="K121" s="6">
        <v>203533.0</v>
      </c>
      <c r="L121" s="6">
        <v>5170.0</v>
      </c>
      <c r="M121" s="6">
        <v>0.0</v>
      </c>
      <c r="N121" s="6">
        <v>115706.0</v>
      </c>
      <c r="O121" s="6">
        <v>0.0</v>
      </c>
      <c r="P121" s="6">
        <v>200604.0</v>
      </c>
      <c r="Q121" s="6">
        <v>14407.0</v>
      </c>
      <c r="R121" s="6">
        <v>0.0</v>
      </c>
      <c r="S121" s="6">
        <v>0.0</v>
      </c>
      <c r="T121" s="6">
        <v>15500.0</v>
      </c>
      <c r="U121" s="6">
        <v>0.0</v>
      </c>
      <c r="V121" s="6">
        <v>0.0</v>
      </c>
      <c r="W121" s="6">
        <v>0.0</v>
      </c>
      <c r="X121" s="4">
        <v>0.0</v>
      </c>
      <c r="Y121" s="6">
        <v>0.0</v>
      </c>
      <c r="Z121" s="4">
        <v>0.0</v>
      </c>
      <c r="AA121" s="6">
        <v>0.0</v>
      </c>
      <c r="AB121" s="6">
        <v>96307.0</v>
      </c>
      <c r="AC121" s="6">
        <v>45822.0</v>
      </c>
      <c r="AD121" s="6">
        <v>0.0</v>
      </c>
    </row>
    <row r="122">
      <c r="A122" s="3">
        <v>44552.0</v>
      </c>
      <c r="B122" s="4">
        <v>57692.0</v>
      </c>
      <c r="C122" s="4">
        <v>24710.0</v>
      </c>
      <c r="D122" s="4">
        <v>30039.0</v>
      </c>
      <c r="E122" s="4">
        <v>265000.0</v>
      </c>
      <c r="F122" s="4">
        <v>0.0</v>
      </c>
      <c r="G122" s="4">
        <v>0.0</v>
      </c>
      <c r="H122" s="5">
        <v>0.0</v>
      </c>
      <c r="I122" s="6">
        <v>0.0</v>
      </c>
      <c r="J122" s="6">
        <v>0.0</v>
      </c>
      <c r="K122" s="6">
        <v>205053.0</v>
      </c>
      <c r="L122" s="6">
        <v>2656.0</v>
      </c>
      <c r="M122" s="6">
        <v>0.0</v>
      </c>
      <c r="N122" s="6">
        <v>114082.0</v>
      </c>
      <c r="O122" s="6">
        <v>0.0</v>
      </c>
      <c r="P122" s="6">
        <v>194749.0</v>
      </c>
      <c r="Q122" s="6">
        <v>14738.0</v>
      </c>
      <c r="R122" s="6">
        <v>0.0</v>
      </c>
      <c r="S122" s="6">
        <v>0.0</v>
      </c>
      <c r="T122" s="6">
        <v>11000.0</v>
      </c>
      <c r="U122" s="6">
        <v>0.0</v>
      </c>
      <c r="V122" s="6">
        <v>0.0</v>
      </c>
      <c r="W122" s="6">
        <v>0.0</v>
      </c>
      <c r="X122" s="4">
        <v>0.0</v>
      </c>
      <c r="Y122" s="6">
        <v>0.0</v>
      </c>
      <c r="Z122" s="4">
        <v>0.0</v>
      </c>
      <c r="AA122" s="6">
        <v>0.0</v>
      </c>
      <c r="AB122" s="6">
        <v>96307.0</v>
      </c>
      <c r="AC122" s="6">
        <v>45822.0</v>
      </c>
      <c r="AD122" s="6">
        <v>0.0</v>
      </c>
    </row>
    <row r="123">
      <c r="A123" s="3">
        <v>44553.0</v>
      </c>
      <c r="B123" s="4">
        <v>57892.0</v>
      </c>
      <c r="C123" s="4">
        <v>24710.0</v>
      </c>
      <c r="D123" s="4">
        <v>30039.0</v>
      </c>
      <c r="E123" s="4">
        <v>265000.0</v>
      </c>
      <c r="F123" s="4">
        <v>0.0</v>
      </c>
      <c r="G123" s="4">
        <v>0.0</v>
      </c>
      <c r="H123" s="5">
        <v>0.0</v>
      </c>
      <c r="I123" s="6">
        <v>0.0</v>
      </c>
      <c r="J123" s="6">
        <v>0.0</v>
      </c>
      <c r="K123" s="6">
        <v>206783.0</v>
      </c>
      <c r="L123" s="6">
        <v>2656.0</v>
      </c>
      <c r="M123" s="6">
        <v>0.0</v>
      </c>
      <c r="N123" s="6">
        <v>116219.0</v>
      </c>
      <c r="O123" s="6">
        <v>0.0</v>
      </c>
      <c r="P123" s="6">
        <v>197408.0</v>
      </c>
      <c r="Q123" s="6">
        <v>15069.0</v>
      </c>
      <c r="R123" s="6">
        <v>0.0</v>
      </c>
      <c r="S123" s="6">
        <v>0.0</v>
      </c>
      <c r="T123" s="6">
        <v>11000.0</v>
      </c>
      <c r="U123" s="6">
        <v>0.0</v>
      </c>
      <c r="V123" s="6">
        <v>0.0</v>
      </c>
      <c r="W123" s="6">
        <v>0.0</v>
      </c>
      <c r="X123" s="4">
        <v>0.0</v>
      </c>
      <c r="Y123" s="6">
        <v>0.0</v>
      </c>
      <c r="Z123" s="4">
        <v>0.0</v>
      </c>
      <c r="AA123" s="6">
        <v>0.0</v>
      </c>
      <c r="AB123" s="6">
        <v>96307.0</v>
      </c>
      <c r="AC123" s="6">
        <v>45822.0</v>
      </c>
      <c r="AD123" s="6">
        <v>0.0</v>
      </c>
    </row>
    <row r="124">
      <c r="A124" s="3">
        <v>44554.0</v>
      </c>
      <c r="B124" s="4">
        <v>57892.0</v>
      </c>
      <c r="C124" s="4">
        <v>24710.0</v>
      </c>
      <c r="D124" s="4">
        <v>30039.0</v>
      </c>
      <c r="E124" s="4">
        <v>265000.0</v>
      </c>
      <c r="F124" s="4">
        <v>0.0</v>
      </c>
      <c r="G124" s="4">
        <v>0.0</v>
      </c>
      <c r="H124" s="5">
        <v>0.0</v>
      </c>
      <c r="I124" s="6">
        <v>0.0</v>
      </c>
      <c r="J124" s="6">
        <v>0.0</v>
      </c>
      <c r="K124" s="6">
        <v>205021.0</v>
      </c>
      <c r="L124" s="6">
        <v>2656.0</v>
      </c>
      <c r="M124" s="6">
        <v>0.0</v>
      </c>
      <c r="N124" s="6">
        <v>116219.0</v>
      </c>
      <c r="O124" s="6">
        <v>0.0</v>
      </c>
      <c r="P124" s="6">
        <v>198723.0</v>
      </c>
      <c r="Q124" s="6">
        <v>15202.0</v>
      </c>
      <c r="R124" s="6">
        <v>0.0</v>
      </c>
      <c r="S124" s="6">
        <v>0.0</v>
      </c>
      <c r="T124" s="6">
        <v>11000.0</v>
      </c>
      <c r="U124" s="6">
        <v>0.0</v>
      </c>
      <c r="V124" s="6">
        <v>0.0</v>
      </c>
      <c r="W124" s="6">
        <v>0.0</v>
      </c>
      <c r="X124" s="4">
        <v>0.0</v>
      </c>
      <c r="Y124" s="6">
        <v>0.0</v>
      </c>
      <c r="Z124" s="4">
        <v>0.0</v>
      </c>
      <c r="AA124" s="6">
        <v>0.0</v>
      </c>
      <c r="AB124" s="6">
        <v>101979.0</v>
      </c>
      <c r="AC124" s="6">
        <v>49717.0</v>
      </c>
      <c r="AD124" s="6">
        <v>0.0</v>
      </c>
    </row>
    <row r="125">
      <c r="A125" s="3">
        <v>44557.0</v>
      </c>
      <c r="B125" s="4">
        <v>44654.0</v>
      </c>
      <c r="C125" s="4">
        <v>24710.0</v>
      </c>
      <c r="D125" s="4">
        <v>30039.0</v>
      </c>
      <c r="E125" s="4">
        <v>265000.0</v>
      </c>
      <c r="F125" s="4">
        <v>0.0</v>
      </c>
      <c r="G125" s="4">
        <v>0.0</v>
      </c>
      <c r="H125" s="5">
        <v>0.0</v>
      </c>
      <c r="I125" s="6">
        <v>0.0</v>
      </c>
      <c r="J125" s="6">
        <v>0.0</v>
      </c>
      <c r="K125" s="6">
        <v>205681.0</v>
      </c>
      <c r="L125" s="6">
        <v>14156.0</v>
      </c>
      <c r="M125" s="6">
        <v>0.0</v>
      </c>
      <c r="N125" s="6">
        <v>115784.0</v>
      </c>
      <c r="O125" s="6">
        <v>0.0</v>
      </c>
      <c r="P125" s="6">
        <v>197540.0</v>
      </c>
      <c r="Q125" s="6">
        <v>15525.0</v>
      </c>
      <c r="R125" s="6">
        <v>0.0</v>
      </c>
      <c r="S125" s="6">
        <v>0.0</v>
      </c>
      <c r="T125" s="6">
        <v>12000.0</v>
      </c>
      <c r="U125" s="6">
        <v>0.0</v>
      </c>
      <c r="V125" s="6">
        <v>0.0</v>
      </c>
      <c r="W125" s="6">
        <v>0.0</v>
      </c>
      <c r="X125" s="4">
        <v>0.0</v>
      </c>
      <c r="Y125" s="6">
        <v>0.0</v>
      </c>
      <c r="Z125" s="4">
        <v>0.0</v>
      </c>
      <c r="AA125" s="6">
        <v>0.0</v>
      </c>
      <c r="AB125" s="6">
        <v>101979.0</v>
      </c>
      <c r="AC125" s="6">
        <v>49717.0</v>
      </c>
      <c r="AD125" s="6">
        <v>0.0</v>
      </c>
    </row>
    <row r="126">
      <c r="A126" s="3">
        <v>44560.0</v>
      </c>
      <c r="B126" s="4">
        <v>44637.0</v>
      </c>
      <c r="C126" s="4">
        <v>24710.0</v>
      </c>
      <c r="D126" s="4">
        <v>30039.0</v>
      </c>
      <c r="E126" s="4">
        <v>265000.0</v>
      </c>
      <c r="F126" s="4">
        <v>0.0</v>
      </c>
      <c r="G126" s="4">
        <v>0.0</v>
      </c>
      <c r="H126" s="5">
        <v>0.0</v>
      </c>
      <c r="I126" s="6">
        <v>0.0</v>
      </c>
      <c r="J126" s="6">
        <v>0.0</v>
      </c>
      <c r="K126" s="6">
        <v>207127.0</v>
      </c>
      <c r="L126" s="6">
        <v>2656.0</v>
      </c>
      <c r="M126" s="6">
        <v>0.0</v>
      </c>
      <c r="N126" s="6">
        <v>128843.0</v>
      </c>
      <c r="O126" s="6">
        <v>0.0</v>
      </c>
      <c r="P126" s="6">
        <v>199680.0</v>
      </c>
      <c r="Q126" s="6">
        <v>14280.0</v>
      </c>
      <c r="R126" s="6">
        <v>0.0</v>
      </c>
      <c r="S126" s="6">
        <v>0.0</v>
      </c>
      <c r="T126" s="6">
        <v>12000.0</v>
      </c>
      <c r="U126" s="6">
        <v>0.0</v>
      </c>
      <c r="V126" s="6">
        <v>0.0</v>
      </c>
      <c r="W126" s="6">
        <v>0.0</v>
      </c>
      <c r="X126" s="4">
        <v>0.0</v>
      </c>
      <c r="Y126" s="6">
        <v>0.0</v>
      </c>
      <c r="Z126" s="4">
        <v>0.0</v>
      </c>
      <c r="AA126" s="6">
        <v>0.0</v>
      </c>
      <c r="AB126" s="6">
        <v>101979.0</v>
      </c>
      <c r="AC126" s="6">
        <v>49717.0</v>
      </c>
      <c r="AD126" s="6">
        <v>0.0</v>
      </c>
    </row>
    <row r="127">
      <c r="A127" s="3">
        <v>44561.0</v>
      </c>
      <c r="B127" s="4">
        <v>228681.0</v>
      </c>
      <c r="C127" s="4">
        <v>24710.0</v>
      </c>
      <c r="D127" s="4">
        <v>30039.0</v>
      </c>
      <c r="E127" s="4">
        <v>265000.0</v>
      </c>
      <c r="F127" s="4">
        <v>0.0</v>
      </c>
      <c r="G127" s="4">
        <v>0.0</v>
      </c>
      <c r="H127" s="5">
        <v>0.0</v>
      </c>
      <c r="I127" s="6">
        <v>0.0</v>
      </c>
      <c r="J127" s="6">
        <v>0.0</v>
      </c>
      <c r="K127" s="6">
        <v>209665.0</v>
      </c>
      <c r="L127" s="6">
        <v>1156.0</v>
      </c>
      <c r="M127" s="6">
        <v>0.0</v>
      </c>
      <c r="N127" s="6">
        <v>128840.0</v>
      </c>
      <c r="O127" s="6">
        <v>0.0</v>
      </c>
      <c r="P127" s="6">
        <v>199610.0</v>
      </c>
      <c r="Q127" s="6">
        <v>14332.0</v>
      </c>
      <c r="R127" s="6">
        <v>0.0</v>
      </c>
      <c r="S127" s="6">
        <v>0.0</v>
      </c>
      <c r="T127" s="6">
        <v>12000.0</v>
      </c>
      <c r="U127" s="6">
        <v>0.0</v>
      </c>
      <c r="V127" s="6">
        <v>0.0</v>
      </c>
      <c r="W127" s="6">
        <v>0.0</v>
      </c>
      <c r="X127" s="4">
        <v>0.0</v>
      </c>
      <c r="Y127" s="6">
        <v>0.0</v>
      </c>
      <c r="Z127" s="4">
        <v>0.0</v>
      </c>
      <c r="AA127" s="6">
        <v>0.0</v>
      </c>
      <c r="AB127" s="6">
        <v>101979.0</v>
      </c>
      <c r="AC127" s="6">
        <v>49717.0</v>
      </c>
      <c r="AD127" s="6">
        <v>0.0</v>
      </c>
    </row>
    <row r="128">
      <c r="A128" s="3">
        <v>44563.0</v>
      </c>
      <c r="B128" s="4">
        <v>157010.0</v>
      </c>
      <c r="C128" s="4">
        <v>24710.0</v>
      </c>
      <c r="D128" s="4">
        <v>30039.0</v>
      </c>
      <c r="E128" s="4">
        <v>267401.0</v>
      </c>
      <c r="F128" s="4">
        <v>0.0</v>
      </c>
      <c r="G128" s="4">
        <v>0.0</v>
      </c>
      <c r="H128" s="5">
        <v>0.0</v>
      </c>
      <c r="I128" s="6">
        <v>0.0</v>
      </c>
      <c r="J128" s="6">
        <v>0.0</v>
      </c>
      <c r="K128" s="6">
        <v>209762.0</v>
      </c>
      <c r="L128" s="6">
        <v>29156.0</v>
      </c>
      <c r="M128" s="6">
        <v>0.0</v>
      </c>
      <c r="N128" s="6">
        <v>131182.0</v>
      </c>
      <c r="O128" s="6">
        <v>0.0</v>
      </c>
      <c r="P128" s="6">
        <v>201592.0</v>
      </c>
      <c r="Q128" s="6">
        <v>14535.0</v>
      </c>
      <c r="R128" s="6">
        <v>0.0</v>
      </c>
      <c r="S128" s="6">
        <v>0.0</v>
      </c>
      <c r="T128" s="6">
        <v>11500.0</v>
      </c>
      <c r="U128" s="6">
        <v>0.0</v>
      </c>
      <c r="V128" s="6">
        <v>0.0</v>
      </c>
      <c r="W128" s="6">
        <v>0.0</v>
      </c>
      <c r="X128" s="4">
        <v>0.0</v>
      </c>
      <c r="Y128" s="6">
        <v>0.0</v>
      </c>
      <c r="Z128" s="4">
        <v>0.0</v>
      </c>
      <c r="AA128" s="6">
        <v>0.0</v>
      </c>
      <c r="AB128" s="6">
        <v>101979.0</v>
      </c>
      <c r="AC128" s="6">
        <v>49717.0</v>
      </c>
      <c r="AD128" s="6">
        <v>0.0</v>
      </c>
    </row>
    <row r="129">
      <c r="A129" s="3">
        <v>44564.0</v>
      </c>
      <c r="B129" s="4">
        <v>82010.0</v>
      </c>
      <c r="C129" s="4">
        <v>24710.0</v>
      </c>
      <c r="D129" s="4">
        <v>30039.0</v>
      </c>
      <c r="E129" s="4">
        <v>342401.0</v>
      </c>
      <c r="F129" s="4">
        <v>0.0</v>
      </c>
      <c r="G129" s="4">
        <v>0.0</v>
      </c>
      <c r="H129" s="5">
        <v>0.0</v>
      </c>
      <c r="I129" s="6">
        <v>0.0</v>
      </c>
      <c r="J129" s="6">
        <v>0.0</v>
      </c>
      <c r="K129" s="6">
        <v>210227.0</v>
      </c>
      <c r="L129" s="6">
        <v>28819.0</v>
      </c>
      <c r="M129" s="6">
        <v>0.0</v>
      </c>
      <c r="N129" s="6">
        <v>131182.0</v>
      </c>
      <c r="O129" s="6">
        <v>0.0</v>
      </c>
      <c r="P129" s="6">
        <v>201592.0</v>
      </c>
      <c r="Q129" s="6">
        <v>14513.0</v>
      </c>
      <c r="R129" s="6">
        <v>0.0</v>
      </c>
      <c r="S129" s="6">
        <v>0.0</v>
      </c>
      <c r="T129" s="6">
        <v>11500.0</v>
      </c>
      <c r="U129" s="6">
        <v>0.0</v>
      </c>
      <c r="V129" s="6">
        <v>0.0</v>
      </c>
      <c r="W129" s="6">
        <v>0.0</v>
      </c>
      <c r="X129" s="4">
        <v>0.0</v>
      </c>
      <c r="Y129" s="6">
        <v>0.0</v>
      </c>
      <c r="Z129" s="4">
        <v>0.0</v>
      </c>
      <c r="AA129" s="6">
        <v>0.0</v>
      </c>
      <c r="AB129" s="6">
        <v>101979.0</v>
      </c>
      <c r="AC129" s="6">
        <v>49717.0</v>
      </c>
      <c r="AD129" s="6">
        <v>0.0</v>
      </c>
    </row>
    <row r="130">
      <c r="A130" s="3">
        <v>44565.0</v>
      </c>
      <c r="B130" s="4">
        <v>82010.0</v>
      </c>
      <c r="C130" s="4">
        <v>24710.0</v>
      </c>
      <c r="D130" s="4">
        <v>30039.0</v>
      </c>
      <c r="E130" s="4">
        <v>342401.0</v>
      </c>
      <c r="F130" s="4">
        <v>0.0</v>
      </c>
      <c r="G130" s="4">
        <v>0.0</v>
      </c>
      <c r="H130" s="5">
        <v>0.0</v>
      </c>
      <c r="I130" s="6">
        <v>0.0</v>
      </c>
      <c r="J130" s="6">
        <v>0.0</v>
      </c>
      <c r="K130" s="6">
        <v>213701.0</v>
      </c>
      <c r="L130" s="6">
        <v>29410.0</v>
      </c>
      <c r="M130" s="6">
        <v>0.0</v>
      </c>
      <c r="N130" s="6">
        <v>132324.0</v>
      </c>
      <c r="O130" s="6">
        <v>0.0</v>
      </c>
      <c r="P130" s="6">
        <v>203668.0</v>
      </c>
      <c r="Q130" s="6">
        <v>14397.0</v>
      </c>
      <c r="R130" s="6">
        <v>0.0</v>
      </c>
      <c r="S130" s="6">
        <v>0.0</v>
      </c>
      <c r="T130" s="6">
        <v>10500.0</v>
      </c>
      <c r="U130" s="6">
        <v>0.0</v>
      </c>
      <c r="V130" s="6">
        <v>0.0</v>
      </c>
      <c r="W130" s="6">
        <v>0.0</v>
      </c>
      <c r="X130" s="4">
        <v>0.0</v>
      </c>
      <c r="Y130" s="6">
        <v>0.0</v>
      </c>
      <c r="Z130" s="4">
        <v>0.0</v>
      </c>
      <c r="AA130" s="6">
        <v>0.0</v>
      </c>
      <c r="AB130" s="6">
        <v>101979.0</v>
      </c>
      <c r="AC130" s="6">
        <v>49717.0</v>
      </c>
      <c r="AD130" s="6">
        <v>0.0</v>
      </c>
    </row>
    <row r="131">
      <c r="A131" s="3">
        <v>44566.0</v>
      </c>
      <c r="B131" s="4">
        <v>82010.0</v>
      </c>
      <c r="C131" s="4">
        <v>24710.0</v>
      </c>
      <c r="D131" s="4">
        <v>30039.0</v>
      </c>
      <c r="E131" s="4">
        <v>342401.0</v>
      </c>
      <c r="F131" s="4">
        <v>0.0</v>
      </c>
      <c r="G131" s="4">
        <v>0.0</v>
      </c>
      <c r="H131" s="5">
        <v>0.0</v>
      </c>
      <c r="I131" s="6">
        <v>0.0</v>
      </c>
      <c r="J131" s="6">
        <v>0.0</v>
      </c>
      <c r="K131" s="6">
        <v>212986.0</v>
      </c>
      <c r="L131" s="6">
        <v>29410.0</v>
      </c>
      <c r="M131" s="6">
        <v>0.0</v>
      </c>
      <c r="N131" s="6">
        <v>133128.0</v>
      </c>
      <c r="O131" s="6">
        <v>0.0</v>
      </c>
      <c r="P131" s="6">
        <v>204704.0</v>
      </c>
      <c r="Q131" s="6">
        <v>14288.0</v>
      </c>
      <c r="R131" s="6">
        <v>0.0</v>
      </c>
      <c r="S131" s="6">
        <v>0.0</v>
      </c>
      <c r="T131" s="6">
        <v>10500.0</v>
      </c>
      <c r="U131" s="6">
        <v>0.0</v>
      </c>
      <c r="V131" s="6">
        <v>0.0</v>
      </c>
      <c r="W131" s="6">
        <v>0.0</v>
      </c>
      <c r="X131" s="4">
        <v>0.0</v>
      </c>
      <c r="Y131" s="6">
        <v>0.0</v>
      </c>
      <c r="Z131" s="4">
        <v>0.0</v>
      </c>
      <c r="AA131" s="6">
        <v>0.0</v>
      </c>
      <c r="AB131" s="6">
        <v>101979.0</v>
      </c>
      <c r="AC131" s="6">
        <v>49717.0</v>
      </c>
      <c r="AD131" s="6">
        <v>0.0</v>
      </c>
    </row>
    <row r="132">
      <c r="A132" s="3">
        <v>44570.0</v>
      </c>
      <c r="B132" s="4">
        <v>33448.0</v>
      </c>
      <c r="C132" s="4">
        <v>25710.0</v>
      </c>
      <c r="D132" s="4">
        <v>30039.0</v>
      </c>
      <c r="E132" s="4">
        <v>342401.0</v>
      </c>
      <c r="F132" s="4">
        <v>0.0</v>
      </c>
      <c r="G132" s="4">
        <v>0.0</v>
      </c>
      <c r="H132" s="5">
        <v>0.0</v>
      </c>
      <c r="I132" s="6">
        <v>0.0</v>
      </c>
      <c r="J132" s="6">
        <v>0.0</v>
      </c>
      <c r="K132" s="6">
        <v>258199.0</v>
      </c>
      <c r="L132" s="6">
        <v>29486.0</v>
      </c>
      <c r="M132" s="6">
        <v>0.0</v>
      </c>
      <c r="N132" s="6">
        <v>132156.0</v>
      </c>
      <c r="O132" s="6">
        <v>0.0</v>
      </c>
      <c r="P132" s="6">
        <v>203981.0</v>
      </c>
      <c r="Q132" s="6">
        <v>12852.0</v>
      </c>
      <c r="R132" s="6">
        <v>0.0</v>
      </c>
      <c r="S132" s="6">
        <v>0.0</v>
      </c>
      <c r="T132" s="6">
        <v>9000.0</v>
      </c>
      <c r="U132" s="6">
        <v>0.0</v>
      </c>
      <c r="V132" s="6">
        <v>0.0</v>
      </c>
      <c r="W132" s="6">
        <v>0.0</v>
      </c>
      <c r="X132" s="4">
        <v>0.0</v>
      </c>
      <c r="Y132" s="6">
        <v>0.0</v>
      </c>
      <c r="Z132" s="4">
        <v>0.0</v>
      </c>
      <c r="AA132" s="6">
        <v>0.0</v>
      </c>
      <c r="AB132" s="6">
        <v>101979.0</v>
      </c>
      <c r="AC132" s="6">
        <v>49717.0</v>
      </c>
      <c r="AD132" s="6">
        <v>0.0</v>
      </c>
    </row>
    <row r="133">
      <c r="A133" s="3">
        <v>44577.0</v>
      </c>
      <c r="B133" s="4">
        <v>14052.0</v>
      </c>
      <c r="C133" s="4">
        <v>25710.0</v>
      </c>
      <c r="D133" s="4">
        <v>30039.0</v>
      </c>
      <c r="E133" s="4">
        <v>342401.0</v>
      </c>
      <c r="F133" s="4">
        <v>0.0</v>
      </c>
      <c r="G133" s="4">
        <v>0.0</v>
      </c>
      <c r="H133" s="5">
        <v>0.0</v>
      </c>
      <c r="I133" s="6">
        <v>0.0</v>
      </c>
      <c r="J133" s="6">
        <v>0.0</v>
      </c>
      <c r="K133" s="6">
        <v>260065.0</v>
      </c>
      <c r="L133" s="6">
        <v>19125.0</v>
      </c>
      <c r="M133" s="6">
        <v>0.0</v>
      </c>
      <c r="N133" s="6">
        <v>164950.0</v>
      </c>
      <c r="O133" s="6">
        <v>0.0</v>
      </c>
      <c r="P133" s="6">
        <v>208186.0</v>
      </c>
      <c r="Q133" s="6">
        <v>13734.0</v>
      </c>
      <c r="R133" s="6">
        <v>0.0</v>
      </c>
      <c r="S133" s="6">
        <v>0.0</v>
      </c>
      <c r="T133" s="6">
        <v>8000.0</v>
      </c>
      <c r="U133" s="6">
        <v>0.0</v>
      </c>
      <c r="V133" s="6">
        <v>0.0</v>
      </c>
      <c r="W133" s="6">
        <v>0.0</v>
      </c>
      <c r="X133" s="4">
        <v>0.0</v>
      </c>
      <c r="Y133" s="6">
        <v>0.0</v>
      </c>
      <c r="Z133" s="4">
        <v>0.0</v>
      </c>
      <c r="AA133" s="6">
        <v>0.0</v>
      </c>
      <c r="AB133" s="6">
        <v>101979.0</v>
      </c>
      <c r="AC133" s="6">
        <v>49717.0</v>
      </c>
      <c r="AD133" s="6">
        <v>0.0</v>
      </c>
    </row>
    <row r="134">
      <c r="A134" s="3">
        <v>44587.0</v>
      </c>
      <c r="B134" s="4">
        <v>11936.0</v>
      </c>
      <c r="C134" s="4">
        <v>25710.0</v>
      </c>
      <c r="D134" s="4">
        <v>30039.0</v>
      </c>
      <c r="E134" s="4">
        <v>300401.0</v>
      </c>
      <c r="F134" s="4">
        <v>0.0</v>
      </c>
      <c r="G134" s="4">
        <v>0.0</v>
      </c>
      <c r="H134" s="5">
        <v>0.0</v>
      </c>
      <c r="I134" s="6">
        <v>0.0</v>
      </c>
      <c r="J134" s="6">
        <v>0.0</v>
      </c>
      <c r="K134" s="6">
        <v>251548.0</v>
      </c>
      <c r="L134" s="6">
        <v>37220.0</v>
      </c>
      <c r="M134" s="6">
        <v>0.0</v>
      </c>
      <c r="N134" s="6">
        <v>157401.0</v>
      </c>
      <c r="O134" s="6">
        <v>0.0</v>
      </c>
      <c r="P134" s="6">
        <v>198381.0</v>
      </c>
      <c r="Q134" s="6">
        <v>11052.0</v>
      </c>
      <c r="R134" s="6">
        <v>0.0</v>
      </c>
      <c r="S134" s="6">
        <v>0.0</v>
      </c>
      <c r="T134" s="6">
        <v>2500.0</v>
      </c>
      <c r="U134" s="6">
        <v>0.0</v>
      </c>
      <c r="V134" s="6">
        <v>0.0</v>
      </c>
      <c r="W134" s="6">
        <v>0.0</v>
      </c>
      <c r="X134" s="4">
        <v>0.0</v>
      </c>
      <c r="Y134" s="6">
        <v>0.0</v>
      </c>
      <c r="Z134" s="4">
        <v>0.0</v>
      </c>
      <c r="AA134" s="6">
        <v>0.0</v>
      </c>
      <c r="AB134" s="6">
        <v>101979.0</v>
      </c>
      <c r="AC134" s="6">
        <v>49717.0</v>
      </c>
      <c r="AD134" s="6">
        <v>0.0</v>
      </c>
    </row>
    <row r="135">
      <c r="A135" s="3">
        <v>44592.0</v>
      </c>
      <c r="B135" s="4">
        <v>30037.0</v>
      </c>
      <c r="C135" s="4">
        <v>25710.0</v>
      </c>
      <c r="D135" s="4">
        <v>30039.0</v>
      </c>
      <c r="E135" s="4">
        <v>300401.0</v>
      </c>
      <c r="F135" s="4">
        <v>0.0</v>
      </c>
      <c r="G135" s="4">
        <v>0.0</v>
      </c>
      <c r="H135" s="5">
        <v>0.0</v>
      </c>
      <c r="I135" s="6">
        <v>0.0</v>
      </c>
      <c r="J135" s="6">
        <v>0.0</v>
      </c>
      <c r="K135" s="6">
        <v>258474.0</v>
      </c>
      <c r="L135" s="6">
        <v>49672.0</v>
      </c>
      <c r="M135" s="6">
        <v>0.0</v>
      </c>
      <c r="N135" s="6">
        <v>177802.0</v>
      </c>
      <c r="O135" s="6">
        <v>0.0</v>
      </c>
      <c r="P135" s="6">
        <v>196352.0</v>
      </c>
      <c r="Q135" s="6">
        <v>11057.0</v>
      </c>
      <c r="R135" s="6">
        <v>0.0</v>
      </c>
      <c r="S135" s="6">
        <v>0.0</v>
      </c>
      <c r="T135" s="6">
        <v>1000.0</v>
      </c>
      <c r="U135" s="6">
        <v>0.0</v>
      </c>
      <c r="V135" s="6">
        <v>0.0</v>
      </c>
      <c r="W135" s="6">
        <v>0.0</v>
      </c>
      <c r="X135" s="4">
        <v>0.0</v>
      </c>
      <c r="Y135" s="6">
        <v>0.0</v>
      </c>
      <c r="Z135" s="4">
        <v>0.0</v>
      </c>
      <c r="AA135" s="6">
        <v>0.0</v>
      </c>
      <c r="AB135" s="6">
        <v>101979.0</v>
      </c>
      <c r="AC135" s="6">
        <v>49717.0</v>
      </c>
      <c r="AD135" s="6">
        <v>0.0</v>
      </c>
    </row>
    <row r="136">
      <c r="A136" s="3">
        <v>44597.0</v>
      </c>
      <c r="B136" s="4">
        <v>58915.0</v>
      </c>
      <c r="C136" s="4">
        <v>25710.0</v>
      </c>
      <c r="D136" s="4">
        <v>30039.0</v>
      </c>
      <c r="E136" s="4">
        <v>250401.0</v>
      </c>
      <c r="F136" s="4">
        <v>0.0</v>
      </c>
      <c r="G136" s="4">
        <v>0.0</v>
      </c>
      <c r="H136" s="5">
        <v>0.0</v>
      </c>
      <c r="I136" s="6">
        <v>0.0</v>
      </c>
      <c r="J136" s="6">
        <v>0.0</v>
      </c>
      <c r="K136" s="6">
        <v>263494.0</v>
      </c>
      <c r="L136" s="6">
        <v>37942.0</v>
      </c>
      <c r="M136" s="6">
        <v>0.0</v>
      </c>
      <c r="N136" s="6">
        <v>191681.0</v>
      </c>
      <c r="O136" s="6">
        <v>0.0</v>
      </c>
      <c r="P136" s="6">
        <v>202118.0</v>
      </c>
      <c r="Q136" s="6">
        <v>11763.0</v>
      </c>
      <c r="R136" s="6">
        <v>0.0</v>
      </c>
      <c r="S136" s="6">
        <v>0.0</v>
      </c>
      <c r="T136" s="6">
        <v>10000.0</v>
      </c>
      <c r="U136" s="6">
        <v>0.0</v>
      </c>
      <c r="V136" s="6">
        <v>0.0</v>
      </c>
      <c r="W136" s="6">
        <v>0.0</v>
      </c>
      <c r="X136" s="4">
        <v>0.0</v>
      </c>
      <c r="Y136" s="6">
        <v>0.0</v>
      </c>
      <c r="Z136" s="4">
        <v>0.0</v>
      </c>
      <c r="AA136" s="6">
        <v>0.0</v>
      </c>
      <c r="AB136" s="6">
        <v>101979.0</v>
      </c>
      <c r="AC136" s="6">
        <v>49717.0</v>
      </c>
      <c r="AD136" s="6">
        <v>0.0</v>
      </c>
    </row>
    <row r="137">
      <c r="A137" s="3">
        <v>44604.0</v>
      </c>
      <c r="B137" s="4">
        <v>58073.0</v>
      </c>
      <c r="C137" s="4">
        <v>25710.0</v>
      </c>
      <c r="D137" s="4">
        <v>30039.0</v>
      </c>
      <c r="E137" s="4">
        <v>250401.0</v>
      </c>
      <c r="F137" s="4">
        <v>0.0</v>
      </c>
      <c r="G137" s="4">
        <v>0.0</v>
      </c>
      <c r="H137" s="5">
        <v>0.0</v>
      </c>
      <c r="I137" s="6">
        <v>0.0</v>
      </c>
      <c r="J137" s="6">
        <v>0.0</v>
      </c>
      <c r="K137" s="6">
        <v>256704.0</v>
      </c>
      <c r="L137" s="6">
        <v>25942.0</v>
      </c>
      <c r="M137" s="6">
        <v>0.0</v>
      </c>
      <c r="N137" s="6">
        <v>199722.0</v>
      </c>
      <c r="O137" s="6">
        <v>0.0</v>
      </c>
      <c r="P137" s="6">
        <v>197621.0</v>
      </c>
      <c r="Q137" s="6">
        <v>13647.0</v>
      </c>
      <c r="R137" s="6">
        <v>0.0</v>
      </c>
      <c r="S137" s="6">
        <v>0.0</v>
      </c>
      <c r="T137" s="6">
        <v>8000.0</v>
      </c>
      <c r="U137" s="6">
        <v>0.0</v>
      </c>
      <c r="V137" s="6">
        <v>0.0</v>
      </c>
      <c r="W137" s="6">
        <v>0.0</v>
      </c>
      <c r="X137" s="4">
        <v>0.0</v>
      </c>
      <c r="Y137" s="6">
        <v>0.0</v>
      </c>
      <c r="Z137" s="4">
        <v>0.0</v>
      </c>
      <c r="AA137" s="6">
        <v>0.0</v>
      </c>
      <c r="AB137" s="6">
        <v>101979.0</v>
      </c>
      <c r="AC137" s="6">
        <v>49717.0</v>
      </c>
      <c r="AD137" s="6">
        <v>0.0</v>
      </c>
    </row>
    <row r="138">
      <c r="A138" s="3">
        <v>44611.0</v>
      </c>
      <c r="B138" s="4">
        <v>36301.0</v>
      </c>
      <c r="C138" s="4">
        <v>25710.0</v>
      </c>
      <c r="D138" s="4">
        <v>30039.0</v>
      </c>
      <c r="E138" s="4">
        <v>250401.0</v>
      </c>
      <c r="F138" s="4">
        <v>0.0</v>
      </c>
      <c r="G138" s="4">
        <v>0.0</v>
      </c>
      <c r="H138" s="5">
        <v>0.0</v>
      </c>
      <c r="I138" s="6">
        <v>0.0</v>
      </c>
      <c r="J138" s="6">
        <v>0.0</v>
      </c>
      <c r="K138" s="6">
        <v>263472.0</v>
      </c>
      <c r="L138" s="6">
        <v>3202.0</v>
      </c>
      <c r="M138" s="6">
        <v>0.0</v>
      </c>
      <c r="N138" s="6">
        <v>208238.0</v>
      </c>
      <c r="O138" s="6">
        <v>0.0</v>
      </c>
      <c r="P138" s="6">
        <v>194976.0</v>
      </c>
      <c r="Q138" s="6">
        <v>12031.0</v>
      </c>
      <c r="R138" s="6">
        <v>0.0</v>
      </c>
      <c r="S138" s="6">
        <v>122022.0</v>
      </c>
      <c r="T138" s="6">
        <v>11000.0</v>
      </c>
      <c r="U138" s="6">
        <v>6942.0</v>
      </c>
      <c r="V138" s="6">
        <v>0.0</v>
      </c>
      <c r="W138" s="6">
        <v>8329.0</v>
      </c>
      <c r="X138" s="4">
        <v>22700.0</v>
      </c>
      <c r="Y138" s="6">
        <v>0.0</v>
      </c>
      <c r="Z138" s="4">
        <v>0.0</v>
      </c>
      <c r="AA138" s="6">
        <v>0.0</v>
      </c>
      <c r="AB138" s="6">
        <v>101979.0</v>
      </c>
      <c r="AC138" s="6">
        <v>49717.0</v>
      </c>
      <c r="AD138" s="6">
        <v>0.0</v>
      </c>
    </row>
    <row r="139">
      <c r="A139" s="3">
        <v>44617.0</v>
      </c>
      <c r="B139" s="4">
        <v>31151.0</v>
      </c>
      <c r="C139" s="4">
        <v>25710.0</v>
      </c>
      <c r="D139" s="4">
        <v>30039.0</v>
      </c>
      <c r="E139" s="4">
        <v>250401.0</v>
      </c>
      <c r="F139" s="4">
        <v>0.0</v>
      </c>
      <c r="G139" s="4">
        <v>0.0</v>
      </c>
      <c r="H139" s="5">
        <v>0.0</v>
      </c>
      <c r="I139" s="6">
        <v>0.0</v>
      </c>
      <c r="J139" s="6">
        <v>0.0</v>
      </c>
      <c r="K139" s="6">
        <v>244527.0</v>
      </c>
      <c r="L139" s="6">
        <v>1993.0</v>
      </c>
      <c r="M139" s="6">
        <v>0.0</v>
      </c>
      <c r="N139" s="6">
        <v>203609.0</v>
      </c>
      <c r="O139" s="6">
        <v>0.0</v>
      </c>
      <c r="P139" s="6">
        <v>184456.0</v>
      </c>
      <c r="Q139" s="6">
        <v>11198.0</v>
      </c>
      <c r="R139" s="6">
        <v>0.0</v>
      </c>
      <c r="S139" s="6">
        <v>122022.0</v>
      </c>
      <c r="T139" s="6">
        <v>2500.0</v>
      </c>
      <c r="U139" s="6">
        <v>6942.0</v>
      </c>
      <c r="V139" s="6">
        <v>0.0</v>
      </c>
      <c r="W139" s="6">
        <v>8329.0</v>
      </c>
      <c r="X139" s="7">
        <v>22700.0</v>
      </c>
      <c r="Y139" s="6">
        <v>0.0</v>
      </c>
      <c r="Z139" s="4">
        <v>0.0</v>
      </c>
      <c r="AA139" s="6">
        <v>0.0</v>
      </c>
      <c r="AB139" s="6">
        <v>101979.0</v>
      </c>
      <c r="AC139" s="6">
        <v>49717.0</v>
      </c>
      <c r="AD139" s="6">
        <v>0.0</v>
      </c>
    </row>
    <row r="140">
      <c r="A140" s="3">
        <v>44621.0</v>
      </c>
      <c r="B140" s="4">
        <v>31827.0</v>
      </c>
      <c r="C140" s="4">
        <v>26710.0</v>
      </c>
      <c r="D140" s="4">
        <v>30039.0</v>
      </c>
      <c r="E140" s="4">
        <v>250401.0</v>
      </c>
      <c r="F140" s="4">
        <v>0.0</v>
      </c>
      <c r="G140" s="4">
        <v>0.0</v>
      </c>
      <c r="H140" s="5">
        <v>0.0</v>
      </c>
      <c r="I140" s="6">
        <v>0.0</v>
      </c>
      <c r="J140" s="6">
        <v>0.0</v>
      </c>
      <c r="K140" s="6">
        <v>246186.0</v>
      </c>
      <c r="L140" s="6">
        <v>28493.0</v>
      </c>
      <c r="M140" s="6">
        <v>0.0</v>
      </c>
      <c r="N140" s="6">
        <v>210860.0</v>
      </c>
      <c r="O140" s="6">
        <v>0.0</v>
      </c>
      <c r="P140" s="6">
        <v>187834.0</v>
      </c>
      <c r="Q140" s="6">
        <v>11775.0</v>
      </c>
      <c r="R140" s="6">
        <v>0.0</v>
      </c>
      <c r="S140" s="6">
        <v>122022.0</v>
      </c>
      <c r="T140" s="6">
        <v>2500.0</v>
      </c>
      <c r="U140" s="6">
        <v>6942.0</v>
      </c>
      <c r="V140" s="6">
        <v>0.0</v>
      </c>
      <c r="W140" s="6">
        <v>8329.0</v>
      </c>
      <c r="X140" s="7">
        <v>22700.0</v>
      </c>
      <c r="Y140" s="6">
        <v>0.0</v>
      </c>
      <c r="Z140" s="4">
        <v>0.0</v>
      </c>
      <c r="AA140" s="6">
        <v>0.0</v>
      </c>
      <c r="AB140" s="6">
        <v>101979.0</v>
      </c>
      <c r="AC140" s="6">
        <v>49717.0</v>
      </c>
      <c r="AD140" s="6">
        <v>0.0</v>
      </c>
    </row>
    <row r="141">
      <c r="A141" s="3">
        <v>44627.0</v>
      </c>
      <c r="B141" s="4">
        <v>29276.0</v>
      </c>
      <c r="C141" s="4">
        <v>26710.0</v>
      </c>
      <c r="D141" s="4">
        <v>30039.0</v>
      </c>
      <c r="E141" s="4">
        <v>250401.0</v>
      </c>
      <c r="F141" s="4">
        <v>0.0</v>
      </c>
      <c r="G141" s="4">
        <v>0.0</v>
      </c>
      <c r="H141" s="5">
        <v>0.0</v>
      </c>
      <c r="I141" s="6">
        <v>0.0</v>
      </c>
      <c r="J141" s="6">
        <v>0.0</v>
      </c>
      <c r="K141" s="6">
        <v>244627.0</v>
      </c>
      <c r="L141" s="6">
        <v>22317.0</v>
      </c>
      <c r="M141" s="6">
        <v>0.0</v>
      </c>
      <c r="N141" s="6">
        <v>206641.0</v>
      </c>
      <c r="O141" s="6">
        <v>0.0</v>
      </c>
      <c r="P141" s="6">
        <v>181470.0</v>
      </c>
      <c r="Q141" s="6">
        <v>11079.0</v>
      </c>
      <c r="R141" s="6">
        <v>0.0</v>
      </c>
      <c r="S141" s="6">
        <v>122022.0</v>
      </c>
      <c r="T141" s="6">
        <v>2500.0</v>
      </c>
      <c r="U141" s="6">
        <v>6942.0</v>
      </c>
      <c r="V141" s="6">
        <v>0.0</v>
      </c>
      <c r="W141" s="6">
        <v>8329.0</v>
      </c>
      <c r="X141" s="7">
        <v>22700.0</v>
      </c>
      <c r="Y141" s="6">
        <v>0.0</v>
      </c>
      <c r="Z141" s="4">
        <v>0.0</v>
      </c>
      <c r="AA141" s="6">
        <v>0.0</v>
      </c>
      <c r="AB141" s="6">
        <v>101979.0</v>
      </c>
      <c r="AC141" s="6">
        <v>49717.0</v>
      </c>
      <c r="AD141" s="6">
        <v>0.0</v>
      </c>
    </row>
    <row r="142">
      <c r="A142" s="3">
        <v>44633.0</v>
      </c>
      <c r="B142" s="4">
        <v>28699.0</v>
      </c>
      <c r="C142" s="4">
        <v>27710.0</v>
      </c>
      <c r="D142" s="4">
        <v>30039.0</v>
      </c>
      <c r="E142" s="4">
        <v>250401.0</v>
      </c>
      <c r="F142" s="4">
        <v>0.0</v>
      </c>
      <c r="G142" s="4">
        <v>0.0</v>
      </c>
      <c r="H142" s="5">
        <v>0.0</v>
      </c>
      <c r="I142" s="6">
        <v>0.0</v>
      </c>
      <c r="J142" s="6">
        <v>0.0</v>
      </c>
      <c r="K142" s="6">
        <v>258596.0</v>
      </c>
      <c r="L142" s="6">
        <v>5066.0</v>
      </c>
      <c r="M142" s="6">
        <v>0.0</v>
      </c>
      <c r="N142" s="6">
        <v>217960.0</v>
      </c>
      <c r="O142" s="6">
        <v>0.0</v>
      </c>
      <c r="P142" s="6">
        <v>184467.0</v>
      </c>
      <c r="Q142" s="6">
        <v>10910.0</v>
      </c>
      <c r="R142" s="6">
        <v>0.0</v>
      </c>
      <c r="S142" s="6">
        <v>122022.0</v>
      </c>
      <c r="T142" s="6">
        <v>500.0</v>
      </c>
      <c r="U142" s="6">
        <v>6942.0</v>
      </c>
      <c r="V142" s="6">
        <v>0.0</v>
      </c>
      <c r="W142" s="6">
        <v>8329.0</v>
      </c>
      <c r="X142" s="7">
        <v>22700.0</v>
      </c>
      <c r="Y142" s="6">
        <v>0.0</v>
      </c>
      <c r="Z142" s="4">
        <v>0.0</v>
      </c>
      <c r="AA142" s="6">
        <v>0.0</v>
      </c>
      <c r="AB142" s="6">
        <v>101979.0</v>
      </c>
      <c r="AC142" s="6">
        <v>49717.0</v>
      </c>
      <c r="AD142" s="6">
        <v>0.0</v>
      </c>
    </row>
    <row r="143">
      <c r="A143" s="3">
        <v>44638.0</v>
      </c>
      <c r="B143" s="4">
        <v>10715.0</v>
      </c>
      <c r="C143" s="4">
        <v>27710.0</v>
      </c>
      <c r="D143" s="4">
        <v>30039.0</v>
      </c>
      <c r="E143" s="4">
        <v>250401.0</v>
      </c>
      <c r="F143" s="4">
        <v>0.0</v>
      </c>
      <c r="G143" s="4">
        <v>0.0</v>
      </c>
      <c r="H143" s="5">
        <v>0.0</v>
      </c>
      <c r="I143" s="6">
        <v>0.0</v>
      </c>
      <c r="J143" s="6">
        <v>0.0</v>
      </c>
      <c r="K143" s="6">
        <v>267268.0</v>
      </c>
      <c r="L143" s="6">
        <v>6892.0</v>
      </c>
      <c r="M143" s="6">
        <v>0.0</v>
      </c>
      <c r="N143" s="6">
        <v>235408.0</v>
      </c>
      <c r="O143" s="6">
        <v>0.0</v>
      </c>
      <c r="P143" s="6">
        <v>190278.0</v>
      </c>
      <c r="Q143" s="6">
        <v>11305.0</v>
      </c>
      <c r="R143" s="6">
        <v>0.0</v>
      </c>
      <c r="S143" s="6">
        <v>122022.0</v>
      </c>
      <c r="T143" s="6">
        <v>500.0</v>
      </c>
      <c r="U143" s="6">
        <v>6942.0</v>
      </c>
      <c r="V143" s="6">
        <v>0.0</v>
      </c>
      <c r="W143" s="6">
        <v>8329.0</v>
      </c>
      <c r="X143" s="7">
        <v>22700.0</v>
      </c>
      <c r="Y143" s="6">
        <v>0.0</v>
      </c>
      <c r="Z143" s="4">
        <v>0.0</v>
      </c>
      <c r="AA143" s="6">
        <v>0.0</v>
      </c>
      <c r="AB143" s="6">
        <v>113999.0</v>
      </c>
      <c r="AC143" s="6">
        <v>49717.0</v>
      </c>
      <c r="AD143" s="6">
        <v>0.0</v>
      </c>
    </row>
    <row r="144">
      <c r="A144" s="3">
        <v>44646.0</v>
      </c>
      <c r="B144" s="4">
        <v>5787.0</v>
      </c>
      <c r="C144" s="4">
        <v>27710.0</v>
      </c>
      <c r="D144" s="4">
        <v>30039.0</v>
      </c>
      <c r="E144" s="4">
        <v>250401.0</v>
      </c>
      <c r="F144" s="4">
        <v>0.0</v>
      </c>
      <c r="G144" s="4">
        <v>0.0</v>
      </c>
      <c r="H144" s="5">
        <v>0.0</v>
      </c>
      <c r="I144" s="6">
        <v>0.0</v>
      </c>
      <c r="J144" s="6">
        <v>0.0</v>
      </c>
      <c r="K144" s="6">
        <v>244048.0</v>
      </c>
      <c r="L144" s="6">
        <v>5804.0</v>
      </c>
      <c r="M144" s="6">
        <v>0.0</v>
      </c>
      <c r="N144" s="6">
        <v>235558.0</v>
      </c>
      <c r="O144" s="6">
        <v>0.0</v>
      </c>
      <c r="P144" s="6">
        <v>189918.0</v>
      </c>
      <c r="Q144" s="6">
        <v>14754.0</v>
      </c>
      <c r="R144" s="6">
        <v>0.0</v>
      </c>
      <c r="S144" s="6">
        <v>122022.0</v>
      </c>
      <c r="T144" s="6">
        <v>500.0</v>
      </c>
      <c r="U144" s="6">
        <v>6942.0</v>
      </c>
      <c r="V144" s="6">
        <v>0.0</v>
      </c>
      <c r="W144" s="6">
        <v>8329.0</v>
      </c>
      <c r="X144" s="7">
        <v>22700.0</v>
      </c>
      <c r="Y144" s="6">
        <v>0.0</v>
      </c>
      <c r="Z144" s="4">
        <v>0.0</v>
      </c>
      <c r="AA144" s="6">
        <v>0.0</v>
      </c>
      <c r="AB144" s="6">
        <v>113999.0</v>
      </c>
      <c r="AC144" s="6">
        <v>49717.0</v>
      </c>
      <c r="AD144" s="6">
        <v>0.0</v>
      </c>
    </row>
    <row r="145">
      <c r="A145" s="3">
        <v>44653.0</v>
      </c>
      <c r="B145" s="4">
        <v>44951.0</v>
      </c>
      <c r="C145" s="4">
        <v>27710.0</v>
      </c>
      <c r="D145" s="4">
        <v>30039.0</v>
      </c>
      <c r="E145" s="4">
        <v>217773.0</v>
      </c>
      <c r="F145" s="4">
        <v>0.0</v>
      </c>
      <c r="G145" s="4">
        <v>0.0</v>
      </c>
      <c r="H145" s="5">
        <v>0.0</v>
      </c>
      <c r="I145" s="6">
        <v>0.0</v>
      </c>
      <c r="J145" s="6">
        <v>0.0</v>
      </c>
      <c r="K145" s="6">
        <v>266436.0</v>
      </c>
      <c r="L145" s="6">
        <v>29055.0</v>
      </c>
      <c r="M145" s="6">
        <v>0.0</v>
      </c>
      <c r="N145" s="6">
        <v>252735.0</v>
      </c>
      <c r="O145" s="6">
        <v>0.0</v>
      </c>
      <c r="P145" s="6">
        <v>193020.0</v>
      </c>
      <c r="Q145" s="6">
        <v>14995.0</v>
      </c>
      <c r="R145" s="6">
        <v>0.0</v>
      </c>
      <c r="S145" s="6">
        <v>122022.0</v>
      </c>
      <c r="T145" s="6">
        <v>2500.0</v>
      </c>
      <c r="U145" s="6">
        <v>6942.0</v>
      </c>
      <c r="V145" s="6">
        <v>0.0</v>
      </c>
      <c r="W145" s="6">
        <v>8329.0</v>
      </c>
      <c r="X145" s="7">
        <v>22700.0</v>
      </c>
      <c r="Y145" s="6">
        <v>0.0</v>
      </c>
      <c r="Z145" s="4">
        <v>0.0</v>
      </c>
      <c r="AA145" s="6">
        <v>0.0</v>
      </c>
      <c r="AB145" s="6">
        <v>120347.0</v>
      </c>
      <c r="AC145" s="6">
        <v>49717.0</v>
      </c>
      <c r="AD145" s="6">
        <v>0.0</v>
      </c>
    </row>
    <row r="146">
      <c r="A146" s="3">
        <v>44675.0</v>
      </c>
      <c r="B146" s="4">
        <v>23351.0</v>
      </c>
      <c r="C146" s="4">
        <v>30287.0</v>
      </c>
      <c r="D146" s="4">
        <v>31687.0</v>
      </c>
      <c r="E146" s="4">
        <v>247773.0</v>
      </c>
      <c r="F146" s="4">
        <v>0.0</v>
      </c>
      <c r="G146" s="4">
        <v>0.0</v>
      </c>
      <c r="H146" s="5">
        <v>0.0</v>
      </c>
      <c r="I146" s="6">
        <v>0.0</v>
      </c>
      <c r="J146" s="6">
        <v>0.0</v>
      </c>
      <c r="K146" s="6">
        <v>265875.0</v>
      </c>
      <c r="L146" s="6">
        <v>18915.0</v>
      </c>
      <c r="M146" s="6">
        <v>0.0</v>
      </c>
      <c r="N146" s="6">
        <v>258782.0</v>
      </c>
      <c r="O146" s="6">
        <v>0.0</v>
      </c>
      <c r="P146" s="6">
        <v>190161.0</v>
      </c>
      <c r="Q146" s="6">
        <v>12735.0</v>
      </c>
      <c r="R146" s="6">
        <v>0.0</v>
      </c>
      <c r="S146" s="6">
        <v>122022.0</v>
      </c>
      <c r="T146" s="6">
        <v>500.0</v>
      </c>
      <c r="U146" s="6">
        <v>2852.0</v>
      </c>
      <c r="V146" s="6">
        <v>0.0</v>
      </c>
      <c r="W146" s="6">
        <v>4607.0</v>
      </c>
      <c r="X146" s="7">
        <v>22700.0</v>
      </c>
      <c r="Y146" s="6">
        <v>0.0</v>
      </c>
      <c r="Z146" s="4">
        <v>0.0</v>
      </c>
      <c r="AA146" s="6">
        <v>0.0</v>
      </c>
      <c r="AB146" s="6">
        <v>120347.0</v>
      </c>
      <c r="AC146" s="6">
        <v>49717.0</v>
      </c>
      <c r="AD146" s="6">
        <v>0.0</v>
      </c>
    </row>
    <row r="147">
      <c r="A147" s="3">
        <v>44682.0</v>
      </c>
      <c r="B147" s="4">
        <v>59706.0</v>
      </c>
      <c r="C147" s="4">
        <v>30287.0</v>
      </c>
      <c r="D147" s="4">
        <v>31687.0</v>
      </c>
      <c r="E147" s="4">
        <v>247773.0</v>
      </c>
      <c r="F147" s="4">
        <v>0.0</v>
      </c>
      <c r="G147" s="4">
        <v>0.0</v>
      </c>
      <c r="H147" s="5">
        <v>0.0</v>
      </c>
      <c r="I147" s="6">
        <v>0.0</v>
      </c>
      <c r="J147" s="6">
        <v>0.0</v>
      </c>
      <c r="K147" s="6">
        <v>259266.0</v>
      </c>
      <c r="L147" s="6">
        <v>35971.0</v>
      </c>
      <c r="M147" s="6">
        <v>0.0</v>
      </c>
      <c r="N147" s="6">
        <v>267342.0</v>
      </c>
      <c r="O147" s="6">
        <v>0.0</v>
      </c>
      <c r="P147" s="6">
        <v>189218.0</v>
      </c>
      <c r="Q147" s="6">
        <v>12735.0</v>
      </c>
      <c r="R147" s="6">
        <v>0.0</v>
      </c>
      <c r="S147" s="6">
        <v>122022.0</v>
      </c>
      <c r="T147" s="6">
        <v>300.0</v>
      </c>
      <c r="U147" s="6">
        <v>2852.0</v>
      </c>
      <c r="V147" s="6">
        <v>0.0</v>
      </c>
      <c r="W147" s="6">
        <v>4607.0</v>
      </c>
      <c r="X147" s="7">
        <v>22700.0</v>
      </c>
      <c r="Y147" s="6">
        <v>0.0</v>
      </c>
      <c r="Z147" s="4">
        <v>0.0</v>
      </c>
      <c r="AA147" s="6">
        <v>0.0</v>
      </c>
      <c r="AB147" s="6">
        <v>120347.0</v>
      </c>
      <c r="AC147" s="6">
        <v>49717.0</v>
      </c>
      <c r="AD147" s="6">
        <v>0.0</v>
      </c>
    </row>
    <row r="148">
      <c r="A148" s="3">
        <v>44689.0</v>
      </c>
      <c r="B148" s="4">
        <v>15354.0</v>
      </c>
      <c r="C148" s="4">
        <v>31287.0</v>
      </c>
      <c r="D148" s="4">
        <v>31687.0</v>
      </c>
      <c r="E148" s="4">
        <v>272773.0</v>
      </c>
      <c r="F148" s="4">
        <v>0.0</v>
      </c>
      <c r="G148" s="4">
        <v>0.0</v>
      </c>
      <c r="H148" s="5">
        <v>0.0</v>
      </c>
      <c r="I148" s="6">
        <v>0.0</v>
      </c>
      <c r="J148" s="6">
        <v>0.0</v>
      </c>
      <c r="K148" s="6">
        <v>245901.0</v>
      </c>
      <c r="L148" s="6">
        <v>34471.0</v>
      </c>
      <c r="M148" s="6">
        <v>0.0</v>
      </c>
      <c r="N148" s="6">
        <v>259716.0</v>
      </c>
      <c r="O148" s="6">
        <v>0.0</v>
      </c>
      <c r="P148" s="6">
        <v>181703.0</v>
      </c>
      <c r="Q148" s="6">
        <v>10886.0</v>
      </c>
      <c r="R148" s="6">
        <v>0.0</v>
      </c>
      <c r="S148" s="6">
        <v>122022.0</v>
      </c>
      <c r="T148" s="6">
        <v>3000.0</v>
      </c>
      <c r="U148" s="6">
        <v>2852.0</v>
      </c>
      <c r="V148" s="6">
        <v>0.0</v>
      </c>
      <c r="W148" s="6">
        <v>4607.0</v>
      </c>
      <c r="X148" s="7">
        <v>22700.0</v>
      </c>
      <c r="Y148" s="6">
        <v>0.0</v>
      </c>
      <c r="Z148" s="4">
        <v>0.0</v>
      </c>
      <c r="AA148" s="6">
        <v>0.0</v>
      </c>
      <c r="AB148" s="6">
        <v>126695.0</v>
      </c>
      <c r="AC148" s="6">
        <v>49717.0</v>
      </c>
      <c r="AD148" s="6">
        <v>0.0</v>
      </c>
    </row>
    <row r="149">
      <c r="A149" s="3">
        <v>44696.0</v>
      </c>
      <c r="B149" s="4">
        <v>26653.0</v>
      </c>
      <c r="C149" s="4">
        <v>31287.0</v>
      </c>
      <c r="D149" s="4">
        <v>31687.0</v>
      </c>
      <c r="E149" s="4">
        <v>272773.0</v>
      </c>
      <c r="F149" s="4">
        <v>0.0</v>
      </c>
      <c r="G149" s="4">
        <v>0.0</v>
      </c>
      <c r="H149" s="5">
        <v>0.0</v>
      </c>
      <c r="I149" s="6">
        <v>0.0</v>
      </c>
      <c r="J149" s="6">
        <v>0.0</v>
      </c>
      <c r="K149" s="6">
        <v>229949.0</v>
      </c>
      <c r="L149" s="6">
        <v>158.0</v>
      </c>
      <c r="M149" s="6">
        <v>0.0</v>
      </c>
      <c r="N149" s="6">
        <v>259722.0</v>
      </c>
      <c r="O149" s="6">
        <v>0.0</v>
      </c>
      <c r="P149" s="6">
        <v>174396.0</v>
      </c>
      <c r="Q149" s="6">
        <v>9269.0</v>
      </c>
      <c r="R149" s="6">
        <v>0.0</v>
      </c>
      <c r="S149" s="6">
        <v>122022.0</v>
      </c>
      <c r="T149" s="6">
        <v>2000.0</v>
      </c>
      <c r="U149" s="6">
        <v>2852.0</v>
      </c>
      <c r="V149" s="6">
        <v>0.0</v>
      </c>
      <c r="W149" s="6">
        <v>4607.0</v>
      </c>
      <c r="X149" s="7">
        <v>22700.0</v>
      </c>
      <c r="Y149" s="6">
        <v>0.0</v>
      </c>
      <c r="Z149" s="4">
        <v>0.0</v>
      </c>
      <c r="AA149" s="6">
        <v>0.0</v>
      </c>
      <c r="AB149" s="6">
        <v>126695.0</v>
      </c>
      <c r="AC149" s="6">
        <v>49717.0</v>
      </c>
      <c r="AD149" s="6">
        <v>0.0</v>
      </c>
    </row>
    <row r="150">
      <c r="A150" s="3">
        <v>44711.0</v>
      </c>
      <c r="B150" s="4">
        <v>37144.0</v>
      </c>
      <c r="C150" s="4">
        <v>31287.0</v>
      </c>
      <c r="D150" s="4">
        <v>31687.0</v>
      </c>
      <c r="E150" s="4">
        <v>172773.0</v>
      </c>
      <c r="F150" s="4">
        <v>0.0</v>
      </c>
      <c r="G150" s="4">
        <v>0.0</v>
      </c>
      <c r="H150" s="5">
        <v>0.0</v>
      </c>
      <c r="I150" s="6">
        <v>0.0</v>
      </c>
      <c r="J150" s="6">
        <v>0.0</v>
      </c>
      <c r="K150" s="6">
        <v>244126.0</v>
      </c>
      <c r="L150" s="6">
        <v>752.0</v>
      </c>
      <c r="M150" s="6">
        <v>0.0</v>
      </c>
      <c r="N150" s="6">
        <v>279904.0</v>
      </c>
      <c r="O150" s="6">
        <v>0.0</v>
      </c>
      <c r="P150" s="6">
        <v>180286.0</v>
      </c>
      <c r="Q150" s="6">
        <v>9303.0</v>
      </c>
      <c r="R150" s="6">
        <v>0.0</v>
      </c>
      <c r="S150" s="6">
        <v>122022.0</v>
      </c>
      <c r="T150" s="6">
        <v>1000.0</v>
      </c>
      <c r="U150" s="6">
        <v>2852.0</v>
      </c>
      <c r="V150" s="6">
        <v>0.0</v>
      </c>
      <c r="W150" s="6">
        <v>4607.0</v>
      </c>
      <c r="X150" s="7">
        <v>22700.0</v>
      </c>
      <c r="Y150" s="6">
        <v>0.0</v>
      </c>
      <c r="Z150" s="4">
        <v>0.0</v>
      </c>
      <c r="AA150" s="6">
        <v>0.0</v>
      </c>
      <c r="AB150" s="6">
        <v>126695.0</v>
      </c>
      <c r="AC150" s="6">
        <v>49717.0</v>
      </c>
      <c r="AD150" s="6">
        <v>0.0</v>
      </c>
    </row>
    <row r="151">
      <c r="A151" s="3">
        <v>44719.0</v>
      </c>
      <c r="B151" s="4">
        <v>8634.0</v>
      </c>
      <c r="C151" s="4">
        <v>32287.0</v>
      </c>
      <c r="D151" s="4">
        <v>31687.0</v>
      </c>
      <c r="E151" s="4">
        <v>187773.0</v>
      </c>
      <c r="F151" s="4">
        <v>0.0</v>
      </c>
      <c r="G151" s="4">
        <v>0.0</v>
      </c>
      <c r="H151" s="5">
        <v>0.0</v>
      </c>
      <c r="I151" s="6">
        <v>0.0</v>
      </c>
      <c r="J151" s="6">
        <v>0.0</v>
      </c>
      <c r="K151" s="6">
        <v>245016.0</v>
      </c>
      <c r="L151" s="6">
        <v>27248.0</v>
      </c>
      <c r="M151" s="6">
        <v>0.0</v>
      </c>
      <c r="N151" s="6">
        <v>284540.0</v>
      </c>
      <c r="O151" s="6">
        <v>0.0</v>
      </c>
      <c r="P151" s="6">
        <v>182011.0</v>
      </c>
      <c r="Q151" s="6">
        <v>8620.0</v>
      </c>
      <c r="R151" s="6">
        <v>0.0</v>
      </c>
      <c r="S151" s="6">
        <v>122022.0</v>
      </c>
      <c r="T151" s="6">
        <v>7000.0</v>
      </c>
      <c r="U151" s="6">
        <v>2852.0</v>
      </c>
      <c r="V151" s="6">
        <v>0.0</v>
      </c>
      <c r="W151" s="6">
        <v>4607.0</v>
      </c>
      <c r="X151" s="7">
        <v>22700.0</v>
      </c>
      <c r="Y151" s="6">
        <v>0.0</v>
      </c>
      <c r="Z151" s="4">
        <v>0.0</v>
      </c>
      <c r="AA151" s="6">
        <v>0.0</v>
      </c>
      <c r="AB151" s="6">
        <v>126695.0</v>
      </c>
      <c r="AC151" s="6">
        <v>49717.0</v>
      </c>
      <c r="AD151" s="6">
        <v>0.0</v>
      </c>
    </row>
    <row r="152">
      <c r="A152" s="3">
        <v>44724.0</v>
      </c>
      <c r="B152" s="4">
        <v>7978.0</v>
      </c>
      <c r="C152" s="4">
        <v>32287.0</v>
      </c>
      <c r="D152" s="4">
        <v>31687.0</v>
      </c>
      <c r="E152" s="4">
        <v>187773.0</v>
      </c>
      <c r="F152" s="4">
        <v>0.0</v>
      </c>
      <c r="G152" s="4">
        <v>0.0</v>
      </c>
      <c r="H152" s="5">
        <v>0.0</v>
      </c>
      <c r="I152" s="6">
        <v>0.0</v>
      </c>
      <c r="J152" s="6">
        <v>0.0</v>
      </c>
      <c r="K152" s="6">
        <v>244869.0</v>
      </c>
      <c r="L152" s="6">
        <v>18748.0</v>
      </c>
      <c r="M152" s="6">
        <v>0.0</v>
      </c>
      <c r="N152" s="6">
        <v>288176.0</v>
      </c>
      <c r="O152" s="6">
        <v>0.0</v>
      </c>
      <c r="P152" s="6">
        <v>179070.0</v>
      </c>
      <c r="Q152" s="6">
        <v>7669.0</v>
      </c>
      <c r="R152" s="6">
        <v>0.0</v>
      </c>
      <c r="S152" s="6">
        <v>122022.0</v>
      </c>
      <c r="T152" s="6">
        <v>4000.0</v>
      </c>
      <c r="U152" s="6">
        <v>2852.0</v>
      </c>
      <c r="V152" s="6">
        <v>0.0</v>
      </c>
      <c r="W152" s="6">
        <v>4607.0</v>
      </c>
      <c r="X152" s="7">
        <v>22700.0</v>
      </c>
      <c r="Y152" s="6">
        <v>0.0</v>
      </c>
      <c r="Z152" s="4">
        <v>0.0</v>
      </c>
      <c r="AA152" s="6">
        <v>0.0</v>
      </c>
      <c r="AB152" s="6">
        <v>126695.0</v>
      </c>
      <c r="AC152" s="6">
        <v>49717.0</v>
      </c>
      <c r="AD152" s="6">
        <v>0.0</v>
      </c>
    </row>
    <row r="153">
      <c r="A153" s="3">
        <v>44738.0</v>
      </c>
      <c r="B153" s="4">
        <v>1364.0</v>
      </c>
      <c r="C153" s="4">
        <v>32287.0</v>
      </c>
      <c r="D153" s="4">
        <v>31687.0</v>
      </c>
      <c r="E153" s="4">
        <v>187773.0</v>
      </c>
      <c r="F153" s="4">
        <v>0.0</v>
      </c>
      <c r="G153" s="4">
        <v>0.0</v>
      </c>
      <c r="H153" s="5">
        <v>0.0</v>
      </c>
      <c r="I153" s="6">
        <v>0.0</v>
      </c>
      <c r="J153" s="6">
        <v>0.0</v>
      </c>
      <c r="K153" s="6">
        <v>236955.0</v>
      </c>
      <c r="L153" s="6">
        <v>6615.0</v>
      </c>
      <c r="M153" s="6">
        <v>0.0</v>
      </c>
      <c r="N153" s="6">
        <v>283836.0</v>
      </c>
      <c r="O153" s="6">
        <v>0.0</v>
      </c>
      <c r="P153" s="6">
        <v>174103.0</v>
      </c>
      <c r="Q153" s="6">
        <v>7473.0</v>
      </c>
      <c r="R153" s="6">
        <v>0.0</v>
      </c>
      <c r="S153" s="6">
        <v>122022.0</v>
      </c>
      <c r="T153" s="6">
        <v>1500.0</v>
      </c>
      <c r="U153" s="6">
        <v>2852.0</v>
      </c>
      <c r="V153" s="6">
        <v>0.0</v>
      </c>
      <c r="W153" s="6">
        <v>4607.0</v>
      </c>
      <c r="X153" s="7">
        <v>22700.0</v>
      </c>
      <c r="Y153" s="6">
        <v>0.0</v>
      </c>
      <c r="Z153" s="4">
        <v>0.0</v>
      </c>
      <c r="AA153" s="6">
        <v>0.0</v>
      </c>
      <c r="AB153" s="6">
        <v>126695.0</v>
      </c>
      <c r="AC153" s="6">
        <v>49717.0</v>
      </c>
      <c r="AD153" s="6">
        <v>0.0</v>
      </c>
    </row>
    <row r="154">
      <c r="A154" s="3">
        <v>44745.0</v>
      </c>
      <c r="B154" s="4">
        <v>19434.0</v>
      </c>
      <c r="C154" s="4">
        <v>32287.0</v>
      </c>
      <c r="D154" s="4">
        <v>31687.0</v>
      </c>
      <c r="E154" s="4">
        <v>194663.0</v>
      </c>
      <c r="F154" s="4">
        <v>0.0</v>
      </c>
      <c r="G154" s="4">
        <v>0.0</v>
      </c>
      <c r="H154" s="5">
        <v>0.0</v>
      </c>
      <c r="I154" s="6">
        <v>0.0</v>
      </c>
      <c r="J154" s="6">
        <v>0.0</v>
      </c>
      <c r="K154" s="6">
        <v>238689.0</v>
      </c>
      <c r="L154" s="6">
        <v>28377.0</v>
      </c>
      <c r="M154" s="6">
        <v>0.0</v>
      </c>
      <c r="N154" s="6">
        <v>297073.0</v>
      </c>
      <c r="O154" s="6">
        <v>0.0</v>
      </c>
      <c r="P154" s="6">
        <v>174886.0</v>
      </c>
      <c r="Q154" s="6">
        <v>6907.0</v>
      </c>
      <c r="R154" s="6">
        <v>0.0</v>
      </c>
      <c r="S154" s="6">
        <v>122022.0</v>
      </c>
      <c r="T154" s="6">
        <v>2500.0</v>
      </c>
      <c r="U154" s="6">
        <v>2852.0</v>
      </c>
      <c r="V154" s="6">
        <v>0.0</v>
      </c>
      <c r="W154" s="6">
        <v>4607.0</v>
      </c>
      <c r="X154" s="7">
        <v>22700.0</v>
      </c>
      <c r="Y154" s="6">
        <v>0.0</v>
      </c>
      <c r="Z154" s="4">
        <v>0.0</v>
      </c>
      <c r="AA154" s="6">
        <v>0.0</v>
      </c>
      <c r="AB154" s="6">
        <v>126695.0</v>
      </c>
      <c r="AC154" s="6">
        <v>49717.0</v>
      </c>
      <c r="AD154" s="6">
        <v>0.0</v>
      </c>
    </row>
    <row r="155">
      <c r="A155" s="3">
        <v>44751.0</v>
      </c>
      <c r="B155" s="4">
        <v>14383.0</v>
      </c>
      <c r="C155" s="4">
        <v>33287.0</v>
      </c>
      <c r="D155" s="4">
        <v>31687.0</v>
      </c>
      <c r="E155" s="4">
        <v>199663.0</v>
      </c>
      <c r="F155" s="4">
        <v>0.0</v>
      </c>
      <c r="G155" s="4">
        <v>0.0</v>
      </c>
      <c r="H155" s="5">
        <v>0.0</v>
      </c>
      <c r="I155" s="6">
        <v>0.0</v>
      </c>
      <c r="J155" s="6">
        <v>0.0</v>
      </c>
      <c r="K155" s="6">
        <v>246315.0</v>
      </c>
      <c r="L155" s="6">
        <v>28377.0</v>
      </c>
      <c r="M155" s="6">
        <v>0.0</v>
      </c>
      <c r="N155" s="6">
        <v>307959.0</v>
      </c>
      <c r="O155" s="6">
        <v>0.0</v>
      </c>
      <c r="P155" s="6">
        <v>181359.0</v>
      </c>
      <c r="Q155" s="6">
        <v>7181.0</v>
      </c>
      <c r="R155" s="6">
        <v>0.0</v>
      </c>
      <c r="S155" s="6">
        <v>122022.0</v>
      </c>
      <c r="T155" s="6">
        <v>2500.0</v>
      </c>
      <c r="U155" s="6">
        <v>2852.0</v>
      </c>
      <c r="V155" s="6">
        <v>0.0</v>
      </c>
      <c r="W155" s="6">
        <v>4607.0</v>
      </c>
      <c r="X155" s="7">
        <v>22700.0</v>
      </c>
      <c r="Y155" s="6">
        <v>0.0</v>
      </c>
      <c r="Z155" s="4">
        <v>0.0</v>
      </c>
      <c r="AA155" s="6">
        <v>0.0</v>
      </c>
      <c r="AB155" s="6">
        <v>139391.0</v>
      </c>
      <c r="AC155" s="6">
        <v>49717.0</v>
      </c>
      <c r="AD155" s="6">
        <v>0.0</v>
      </c>
    </row>
    <row r="156">
      <c r="A156" s="3">
        <v>44760.0</v>
      </c>
      <c r="B156" s="4">
        <v>5588.0</v>
      </c>
      <c r="C156" s="4">
        <v>33287.0</v>
      </c>
      <c r="D156" s="4">
        <v>31687.0</v>
      </c>
      <c r="E156" s="4">
        <v>189663.0</v>
      </c>
      <c r="F156" s="4">
        <v>0.0</v>
      </c>
      <c r="G156" s="4">
        <v>0.0</v>
      </c>
      <c r="H156" s="5">
        <v>0.0</v>
      </c>
      <c r="I156" s="6">
        <v>0.0</v>
      </c>
      <c r="J156" s="6">
        <v>0.0</v>
      </c>
      <c r="K156" s="6">
        <v>246025.0</v>
      </c>
      <c r="L156" s="6">
        <v>27377.0</v>
      </c>
      <c r="M156" s="6">
        <v>0.0</v>
      </c>
      <c r="N156" s="6">
        <v>306423.0</v>
      </c>
      <c r="O156" s="6">
        <v>0.0</v>
      </c>
      <c r="P156" s="6">
        <v>180051.0</v>
      </c>
      <c r="Q156" s="6">
        <v>8246.0</v>
      </c>
      <c r="R156" s="6">
        <v>0.0</v>
      </c>
      <c r="S156" s="6">
        <v>122022.0</v>
      </c>
      <c r="T156" s="6">
        <v>5000.0</v>
      </c>
      <c r="U156" s="6">
        <v>2852.0</v>
      </c>
      <c r="V156" s="6">
        <v>0.0</v>
      </c>
      <c r="W156" s="6">
        <v>4607.0</v>
      </c>
      <c r="X156" s="7">
        <v>22700.0</v>
      </c>
      <c r="Y156" s="6">
        <v>0.0</v>
      </c>
      <c r="Z156" s="4">
        <v>0.0</v>
      </c>
      <c r="AA156" s="6">
        <v>0.0</v>
      </c>
      <c r="AB156" s="6">
        <v>139391.0</v>
      </c>
      <c r="AC156" s="6">
        <v>49717.0</v>
      </c>
      <c r="AD156" s="6">
        <v>0.0</v>
      </c>
    </row>
    <row r="157">
      <c r="A157" s="3">
        <v>44766.0</v>
      </c>
      <c r="B157" s="4">
        <v>3968.0</v>
      </c>
      <c r="C157" s="4">
        <v>33287.0</v>
      </c>
      <c r="D157" s="4">
        <v>31687.0</v>
      </c>
      <c r="E157" s="4">
        <v>189663.0</v>
      </c>
      <c r="F157" s="4">
        <v>0.0</v>
      </c>
      <c r="G157" s="4">
        <v>0.0</v>
      </c>
      <c r="H157" s="5">
        <v>0.0</v>
      </c>
      <c r="I157" s="6">
        <v>0.0</v>
      </c>
      <c r="J157" s="6">
        <v>0.0</v>
      </c>
      <c r="K157" s="6">
        <v>255488.0</v>
      </c>
      <c r="L157" s="6">
        <v>27377.0</v>
      </c>
      <c r="M157" s="6">
        <v>0.0</v>
      </c>
      <c r="N157" s="6">
        <v>318667.0</v>
      </c>
      <c r="O157" s="6">
        <v>0.0</v>
      </c>
      <c r="P157" s="6">
        <v>186902.0</v>
      </c>
      <c r="Q157" s="6">
        <v>9351.0</v>
      </c>
      <c r="R157" s="6">
        <v>0.0</v>
      </c>
      <c r="S157" s="6">
        <v>122022.0</v>
      </c>
      <c r="T157" s="6">
        <v>5000.0</v>
      </c>
      <c r="U157" s="6">
        <v>2852.0</v>
      </c>
      <c r="V157" s="6">
        <v>0.0</v>
      </c>
      <c r="W157" s="6">
        <v>4607.0</v>
      </c>
      <c r="X157" s="7">
        <v>22700.0</v>
      </c>
      <c r="Y157" s="6">
        <v>0.0</v>
      </c>
      <c r="Z157" s="4">
        <v>0.0</v>
      </c>
      <c r="AA157" s="6">
        <v>0.0</v>
      </c>
      <c r="AB157" s="6">
        <v>139391.0</v>
      </c>
      <c r="AC157" s="6">
        <v>49717.0</v>
      </c>
      <c r="AD157" s="6">
        <v>0.0</v>
      </c>
    </row>
    <row r="158">
      <c r="A158" s="3">
        <v>44772.0</v>
      </c>
      <c r="B158" s="4">
        <v>12931.0</v>
      </c>
      <c r="C158" s="4">
        <v>33287.0</v>
      </c>
      <c r="D158" s="4">
        <v>31687.0</v>
      </c>
      <c r="E158" s="4">
        <v>189663.0</v>
      </c>
      <c r="F158" s="4">
        <v>0.0</v>
      </c>
      <c r="G158" s="4">
        <v>0.0</v>
      </c>
      <c r="H158" s="5">
        <v>0.0</v>
      </c>
      <c r="I158" s="6">
        <v>0.0</v>
      </c>
      <c r="J158" s="6">
        <v>0.0</v>
      </c>
      <c r="K158" s="6">
        <v>257787.0</v>
      </c>
      <c r="L158" s="6">
        <v>55377.0</v>
      </c>
      <c r="M158" s="6">
        <v>0.0</v>
      </c>
      <c r="N158" s="6">
        <v>323918.0</v>
      </c>
      <c r="O158" s="6">
        <v>0.0</v>
      </c>
      <c r="P158" s="6">
        <v>187962.0</v>
      </c>
      <c r="Q158" s="6">
        <v>11782.0</v>
      </c>
      <c r="R158" s="6">
        <v>0.0</v>
      </c>
      <c r="S158" s="6">
        <v>122022.0</v>
      </c>
      <c r="T158" s="6">
        <v>2000.0</v>
      </c>
      <c r="U158" s="6">
        <v>2852.0</v>
      </c>
      <c r="V158" s="6">
        <v>0.0</v>
      </c>
      <c r="W158" s="6">
        <v>4607.0</v>
      </c>
      <c r="X158" s="7">
        <v>22700.0</v>
      </c>
      <c r="Y158" s="6">
        <v>0.0</v>
      </c>
      <c r="Z158" s="4">
        <v>0.0</v>
      </c>
      <c r="AA158" s="6">
        <v>0.0</v>
      </c>
      <c r="AB158" s="6">
        <v>145739.0</v>
      </c>
      <c r="AC158" s="6">
        <v>49717.0</v>
      </c>
      <c r="AD158" s="6">
        <v>0.0</v>
      </c>
    </row>
    <row r="159">
      <c r="A159" s="3">
        <v>44779.0</v>
      </c>
      <c r="B159" s="4">
        <v>38032.0</v>
      </c>
      <c r="C159" s="4">
        <v>34287.0</v>
      </c>
      <c r="D159" s="4">
        <v>31687.0</v>
      </c>
      <c r="E159" s="4">
        <v>189663.0</v>
      </c>
      <c r="F159" s="4">
        <v>0.0</v>
      </c>
      <c r="G159" s="4">
        <v>0.0</v>
      </c>
      <c r="H159" s="5">
        <v>0.0</v>
      </c>
      <c r="I159" s="6">
        <v>0.0</v>
      </c>
      <c r="J159" s="6">
        <v>0.0</v>
      </c>
      <c r="K159" s="6">
        <v>252370.0</v>
      </c>
      <c r="L159" s="6">
        <v>17170.0</v>
      </c>
      <c r="M159" s="6">
        <v>0.0</v>
      </c>
      <c r="N159" s="6">
        <v>340535.0</v>
      </c>
      <c r="O159" s="6">
        <v>0.0</v>
      </c>
      <c r="P159" s="6">
        <v>192743.0</v>
      </c>
      <c r="Q159" s="6">
        <v>11341.0</v>
      </c>
      <c r="R159" s="6">
        <v>0.0</v>
      </c>
      <c r="S159" s="6">
        <v>122022.0</v>
      </c>
      <c r="T159" s="6">
        <v>500.0</v>
      </c>
      <c r="U159" s="6">
        <v>17000.0</v>
      </c>
      <c r="V159" s="6">
        <v>0.0</v>
      </c>
      <c r="W159" s="6">
        <v>6000.0</v>
      </c>
      <c r="X159" s="7">
        <v>500.0</v>
      </c>
      <c r="Y159" s="6">
        <v>0.0</v>
      </c>
      <c r="Z159" s="4">
        <v>0.0</v>
      </c>
      <c r="AA159" s="6">
        <v>0.0</v>
      </c>
      <c r="AB159" s="6">
        <v>145739.0</v>
      </c>
      <c r="AC159" s="6">
        <v>49717.0</v>
      </c>
      <c r="AD159" s="6">
        <v>0.0</v>
      </c>
    </row>
    <row r="160">
      <c r="A160" s="3">
        <v>44786.0</v>
      </c>
      <c r="B160" s="4">
        <v>19400.0</v>
      </c>
      <c r="C160" s="4">
        <v>34287.0</v>
      </c>
      <c r="D160" s="4">
        <v>31687.0</v>
      </c>
      <c r="E160" s="4">
        <v>189663.0</v>
      </c>
      <c r="F160" s="4">
        <v>0.0</v>
      </c>
      <c r="G160" s="4">
        <v>0.0</v>
      </c>
      <c r="H160" s="5">
        <v>0.0</v>
      </c>
      <c r="I160" s="6">
        <v>0.0</v>
      </c>
      <c r="J160" s="6">
        <v>0.0</v>
      </c>
      <c r="K160" s="6">
        <v>260704.0</v>
      </c>
      <c r="L160" s="6">
        <v>17170.0</v>
      </c>
      <c r="M160" s="6">
        <v>0.0</v>
      </c>
      <c r="N160" s="6">
        <v>355912.0</v>
      </c>
      <c r="O160" s="6">
        <v>0.0</v>
      </c>
      <c r="P160" s="6">
        <v>196028.0</v>
      </c>
      <c r="Q160" s="6">
        <v>11786.0</v>
      </c>
      <c r="R160" s="6">
        <v>0.0</v>
      </c>
      <c r="S160" s="6">
        <v>122022.0</v>
      </c>
      <c r="T160" s="6">
        <v>1000.0</v>
      </c>
      <c r="U160" s="6">
        <v>17000.0</v>
      </c>
      <c r="V160" s="6">
        <v>0.0</v>
      </c>
      <c r="W160" s="6">
        <v>6000.0</v>
      </c>
      <c r="X160" s="7">
        <v>500.0</v>
      </c>
      <c r="Y160" s="6">
        <v>0.0</v>
      </c>
      <c r="Z160" s="4">
        <v>0.0</v>
      </c>
      <c r="AA160" s="6">
        <v>0.0</v>
      </c>
      <c r="AB160" s="6">
        <v>145739.0</v>
      </c>
      <c r="AC160" s="6">
        <v>49717.0</v>
      </c>
      <c r="AD160" s="6">
        <v>0.0</v>
      </c>
    </row>
    <row r="161">
      <c r="A161" s="3">
        <v>44794.0</v>
      </c>
      <c r="B161" s="4">
        <v>5298.0</v>
      </c>
      <c r="C161" s="4">
        <v>34287.0</v>
      </c>
      <c r="D161" s="4">
        <v>31687.0</v>
      </c>
      <c r="E161" s="4">
        <v>189663.0</v>
      </c>
      <c r="F161" s="4">
        <v>0.0</v>
      </c>
      <c r="G161" s="4">
        <v>0.0</v>
      </c>
      <c r="H161" s="5">
        <v>0.0</v>
      </c>
      <c r="I161" s="6">
        <v>0.0</v>
      </c>
      <c r="J161" s="6">
        <v>0.0</v>
      </c>
      <c r="K161" s="6">
        <v>256551.0</v>
      </c>
      <c r="L161" s="6">
        <v>22077.0</v>
      </c>
      <c r="M161" s="6">
        <v>0.0</v>
      </c>
      <c r="N161" s="6">
        <v>357510.0</v>
      </c>
      <c r="O161" s="6">
        <v>0.0</v>
      </c>
      <c r="P161" s="6">
        <v>197063.0</v>
      </c>
      <c r="Q161" s="6">
        <v>11292.0</v>
      </c>
      <c r="R161" s="6">
        <v>0.0</v>
      </c>
      <c r="S161" s="6">
        <v>122022.0</v>
      </c>
      <c r="T161" s="6">
        <v>18000.0</v>
      </c>
      <c r="U161" s="6">
        <v>17000.0</v>
      </c>
      <c r="V161" s="6">
        <v>0.0</v>
      </c>
      <c r="W161" s="6">
        <v>6000.0</v>
      </c>
      <c r="X161" s="7">
        <v>500.0</v>
      </c>
      <c r="Y161" s="6">
        <v>0.0</v>
      </c>
      <c r="Z161" s="4">
        <v>0.0</v>
      </c>
      <c r="AA161" s="6">
        <v>0.0</v>
      </c>
      <c r="AB161" s="6">
        <v>145739.0</v>
      </c>
      <c r="AC161" s="6">
        <v>49717.0</v>
      </c>
      <c r="AD161" s="6">
        <v>0.0</v>
      </c>
    </row>
    <row r="162">
      <c r="A162" s="3">
        <v>44801.0</v>
      </c>
      <c r="B162" s="4">
        <v>21111.0</v>
      </c>
      <c r="C162" s="4">
        <v>34287.0</v>
      </c>
      <c r="D162" s="4">
        <v>31687.0</v>
      </c>
      <c r="E162" s="4">
        <v>214663.0</v>
      </c>
      <c r="F162" s="4">
        <v>0.0</v>
      </c>
      <c r="G162" s="4">
        <v>0.0</v>
      </c>
      <c r="H162" s="5">
        <v>0.0</v>
      </c>
      <c r="I162" s="6">
        <v>0.0</v>
      </c>
      <c r="J162" s="6">
        <v>0.0</v>
      </c>
      <c r="K162" s="6">
        <v>256646.0</v>
      </c>
      <c r="L162" s="6">
        <v>5077.0</v>
      </c>
      <c r="M162" s="6">
        <v>0.0</v>
      </c>
      <c r="N162" s="6">
        <v>365375.0</v>
      </c>
      <c r="O162" s="6">
        <v>0.0</v>
      </c>
      <c r="P162" s="6">
        <v>195764.0</v>
      </c>
      <c r="Q162" s="6">
        <v>10616.0</v>
      </c>
      <c r="R162" s="6">
        <v>0.0</v>
      </c>
      <c r="S162" s="6">
        <v>122022.0</v>
      </c>
      <c r="T162" s="6">
        <v>12000.0</v>
      </c>
      <c r="U162" s="6">
        <v>14490.0</v>
      </c>
      <c r="V162" s="6">
        <v>0.0</v>
      </c>
      <c r="W162" s="6">
        <v>400.0</v>
      </c>
      <c r="X162" s="7">
        <v>100.0</v>
      </c>
      <c r="Y162" s="6">
        <v>0.0</v>
      </c>
      <c r="Z162" s="4">
        <v>0.0</v>
      </c>
      <c r="AA162" s="6">
        <v>0.0</v>
      </c>
      <c r="AB162" s="6">
        <v>145739.0</v>
      </c>
      <c r="AC162" s="6">
        <v>49717.0</v>
      </c>
      <c r="AD162" s="6">
        <v>0.0</v>
      </c>
    </row>
    <row r="163">
      <c r="A163" s="3">
        <v>44815.0</v>
      </c>
      <c r="B163" s="4">
        <v>5284.0</v>
      </c>
      <c r="C163" s="4">
        <v>35287.0</v>
      </c>
      <c r="D163" s="4">
        <v>31687.0</v>
      </c>
      <c r="E163" s="4">
        <v>209663.0</v>
      </c>
      <c r="F163" s="4">
        <v>0.0</v>
      </c>
      <c r="G163" s="4">
        <v>0.0</v>
      </c>
      <c r="H163" s="5">
        <v>0.0</v>
      </c>
      <c r="I163" s="6">
        <v>0.0</v>
      </c>
      <c r="J163" s="6">
        <v>0.0</v>
      </c>
      <c r="K163" s="6">
        <v>255419.0</v>
      </c>
      <c r="L163" s="6">
        <v>5575.0</v>
      </c>
      <c r="M163" s="6">
        <v>0.0</v>
      </c>
      <c r="N163" s="6">
        <v>383364.0</v>
      </c>
      <c r="O163" s="6">
        <v>0.0</v>
      </c>
      <c r="P163" s="6">
        <v>199341.0</v>
      </c>
      <c r="Q163" s="6">
        <v>11405.0</v>
      </c>
      <c r="R163" s="6">
        <v>0.0</v>
      </c>
      <c r="S163" s="6">
        <v>122022.0</v>
      </c>
      <c r="T163" s="6">
        <v>3000.0</v>
      </c>
      <c r="U163" s="6">
        <v>14490.0</v>
      </c>
      <c r="V163" s="6">
        <v>0.0</v>
      </c>
      <c r="W163" s="6">
        <v>400.0</v>
      </c>
      <c r="X163" s="7">
        <v>100.0</v>
      </c>
      <c r="Y163" s="6">
        <v>0.0</v>
      </c>
      <c r="Z163" s="4">
        <v>0.0</v>
      </c>
      <c r="AA163" s="6">
        <v>0.0</v>
      </c>
      <c r="AB163" s="6">
        <v>145739.0</v>
      </c>
      <c r="AC163" s="6">
        <v>49717.0</v>
      </c>
      <c r="AD163" s="6">
        <v>0.0</v>
      </c>
    </row>
    <row r="164">
      <c r="A164" s="3">
        <v>44821.0</v>
      </c>
      <c r="B164" s="4">
        <v>7250.0</v>
      </c>
      <c r="C164" s="4">
        <v>35287.0</v>
      </c>
      <c r="D164" s="4">
        <v>31687.0</v>
      </c>
      <c r="E164" s="4">
        <v>199663.0</v>
      </c>
      <c r="F164" s="4">
        <v>0.0</v>
      </c>
      <c r="G164" s="4">
        <v>0.0</v>
      </c>
      <c r="H164" s="5">
        <v>0.0</v>
      </c>
      <c r="I164" s="6">
        <v>0.0</v>
      </c>
      <c r="J164" s="6">
        <v>0.0</v>
      </c>
      <c r="K164" s="6">
        <v>249105.0</v>
      </c>
      <c r="L164" s="6">
        <v>5425.0</v>
      </c>
      <c r="M164" s="6">
        <v>0.0</v>
      </c>
      <c r="N164" s="6">
        <v>380195.0</v>
      </c>
      <c r="O164" s="6">
        <v>0.0</v>
      </c>
      <c r="P164" s="6">
        <v>196735.0</v>
      </c>
      <c r="Q164" s="6">
        <v>10826.0</v>
      </c>
      <c r="R164" s="6">
        <v>0.0</v>
      </c>
      <c r="S164" s="6">
        <v>122022.0</v>
      </c>
      <c r="T164" s="6">
        <v>3000.0</v>
      </c>
      <c r="U164" s="6">
        <v>14490.0</v>
      </c>
      <c r="V164" s="6">
        <v>0.0</v>
      </c>
      <c r="W164" s="6">
        <v>400.0</v>
      </c>
      <c r="X164" s="7">
        <v>100.0</v>
      </c>
      <c r="Y164" s="6">
        <v>0.0</v>
      </c>
      <c r="Z164" s="4">
        <v>0.0</v>
      </c>
      <c r="AA164" s="6">
        <v>0.0</v>
      </c>
      <c r="AB164" s="6">
        <v>145739.0</v>
      </c>
      <c r="AC164" s="6">
        <v>49717.0</v>
      </c>
      <c r="AD164" s="6">
        <v>0.0</v>
      </c>
    </row>
    <row r="165">
      <c r="A165" s="3">
        <v>44830.0</v>
      </c>
      <c r="B165" s="4">
        <v>6233.0</v>
      </c>
      <c r="C165" s="4">
        <v>35287.0</v>
      </c>
      <c r="D165" s="4">
        <v>31687.0</v>
      </c>
      <c r="E165" s="4">
        <v>199663.0</v>
      </c>
      <c r="F165" s="4">
        <v>0.0</v>
      </c>
      <c r="G165" s="4">
        <v>0.0</v>
      </c>
      <c r="H165" s="5">
        <v>0.0</v>
      </c>
      <c r="I165" s="6">
        <v>0.0</v>
      </c>
      <c r="J165" s="6">
        <v>0.0</v>
      </c>
      <c r="K165" s="6">
        <v>241943.0</v>
      </c>
      <c r="L165" s="6">
        <v>5425.0</v>
      </c>
      <c r="M165" s="6">
        <v>0.0</v>
      </c>
      <c r="N165" s="6">
        <v>375315.0</v>
      </c>
      <c r="O165" s="6">
        <v>0.0</v>
      </c>
      <c r="P165" s="6">
        <v>193464.0</v>
      </c>
      <c r="Q165" s="6">
        <v>9513.0</v>
      </c>
      <c r="R165" s="6">
        <v>0.0</v>
      </c>
      <c r="S165" s="6">
        <v>122022.0</v>
      </c>
      <c r="T165" s="6">
        <v>100.0</v>
      </c>
      <c r="U165" s="6">
        <v>14490.0</v>
      </c>
      <c r="V165" s="6">
        <v>0.0</v>
      </c>
      <c r="W165" s="6">
        <v>400.0</v>
      </c>
      <c r="X165" s="7">
        <v>100.0</v>
      </c>
      <c r="Y165" s="6">
        <v>0.0</v>
      </c>
      <c r="Z165" s="4">
        <v>0.0</v>
      </c>
      <c r="AA165" s="6">
        <v>0.0</v>
      </c>
      <c r="AB165" s="6">
        <v>158435.0</v>
      </c>
      <c r="AC165" s="6">
        <v>49717.0</v>
      </c>
      <c r="AD165" s="6">
        <v>0.0</v>
      </c>
    </row>
    <row r="166">
      <c r="A166" s="3">
        <v>44835.0</v>
      </c>
      <c r="B166" s="4">
        <v>50945.0</v>
      </c>
      <c r="C166" s="4">
        <v>36287.0</v>
      </c>
      <c r="D166" s="4">
        <v>31687.0</v>
      </c>
      <c r="E166" s="4">
        <v>211423.0</v>
      </c>
      <c r="F166" s="4">
        <v>0.0</v>
      </c>
      <c r="G166" s="4">
        <v>0.0</v>
      </c>
      <c r="H166" s="5">
        <v>0.0</v>
      </c>
      <c r="I166" s="6">
        <v>0.0</v>
      </c>
      <c r="J166" s="6">
        <v>0.0</v>
      </c>
      <c r="K166" s="6">
        <v>244095.0</v>
      </c>
      <c r="L166" s="6">
        <v>33425.0</v>
      </c>
      <c r="M166" s="6">
        <v>0.0</v>
      </c>
      <c r="N166" s="6">
        <v>371528.0</v>
      </c>
      <c r="O166" s="6">
        <v>0.0</v>
      </c>
      <c r="P166" s="6">
        <v>191063.0</v>
      </c>
      <c r="Q166" s="6">
        <v>9481.0</v>
      </c>
      <c r="R166" s="6">
        <v>0.0</v>
      </c>
      <c r="S166" s="6">
        <v>122022.0</v>
      </c>
      <c r="T166" s="6">
        <v>500.0</v>
      </c>
      <c r="U166" s="6">
        <v>54496.0</v>
      </c>
      <c r="V166" s="6">
        <v>0.0</v>
      </c>
      <c r="W166" s="6">
        <v>364.0</v>
      </c>
      <c r="X166" s="7">
        <v>100.0</v>
      </c>
      <c r="Y166" s="6">
        <v>0.0</v>
      </c>
      <c r="Z166" s="4">
        <v>0.0</v>
      </c>
      <c r="AA166" s="6">
        <v>0.0</v>
      </c>
      <c r="AB166" s="6">
        <v>158435.0</v>
      </c>
      <c r="AC166" s="6">
        <v>49717.0</v>
      </c>
      <c r="AD166" s="6">
        <v>0.0</v>
      </c>
    </row>
    <row r="167">
      <c r="A167" s="3">
        <v>44843.0</v>
      </c>
      <c r="B167" s="4">
        <v>49788.0</v>
      </c>
      <c r="C167" s="4">
        <v>36287.0</v>
      </c>
      <c r="D167" s="4">
        <v>31687.0</v>
      </c>
      <c r="E167" s="4">
        <v>211423.0</v>
      </c>
      <c r="F167" s="4">
        <v>0.0</v>
      </c>
      <c r="G167" s="4">
        <v>0.0</v>
      </c>
      <c r="H167" s="5">
        <v>0.0</v>
      </c>
      <c r="I167" s="6">
        <v>0.0</v>
      </c>
      <c r="J167" s="6">
        <v>0.0</v>
      </c>
      <c r="K167" s="6">
        <v>249132.0</v>
      </c>
      <c r="L167" s="6">
        <v>0.0</v>
      </c>
      <c r="M167" s="6">
        <v>0.0</v>
      </c>
      <c r="N167" s="6">
        <v>378107.0</v>
      </c>
      <c r="O167" s="6">
        <v>0.0</v>
      </c>
      <c r="P167" s="6">
        <v>194095.0</v>
      </c>
      <c r="Q167" s="6">
        <v>9439.0</v>
      </c>
      <c r="R167" s="6">
        <v>0.0</v>
      </c>
      <c r="S167" s="6">
        <v>122022.0</v>
      </c>
      <c r="T167" s="6">
        <v>10000.0</v>
      </c>
      <c r="U167" s="6">
        <v>25000.0</v>
      </c>
      <c r="V167" s="6">
        <v>0.0</v>
      </c>
      <c r="W167" s="6">
        <v>1951.0</v>
      </c>
      <c r="X167" s="7">
        <v>1500.0</v>
      </c>
      <c r="Y167" s="6">
        <v>0.0</v>
      </c>
      <c r="Z167" s="4">
        <v>0.0</v>
      </c>
      <c r="AA167" s="6">
        <v>0.0</v>
      </c>
      <c r="AB167" s="6">
        <v>158435.0</v>
      </c>
      <c r="AC167" s="6">
        <v>49717.0</v>
      </c>
      <c r="AD167" s="6">
        <v>0.0</v>
      </c>
    </row>
    <row r="168">
      <c r="A168" s="3">
        <v>44850.0</v>
      </c>
      <c r="B168" s="4">
        <v>32738.0</v>
      </c>
      <c r="C168" s="4">
        <v>36287.0</v>
      </c>
      <c r="D168" s="4">
        <v>31687.0</v>
      </c>
      <c r="E168" s="4">
        <v>200000.0</v>
      </c>
      <c r="F168" s="4">
        <v>0.0</v>
      </c>
      <c r="G168" s="4">
        <v>0.0</v>
      </c>
      <c r="H168" s="5">
        <v>0.0</v>
      </c>
      <c r="I168" s="6">
        <v>0.0</v>
      </c>
      <c r="J168" s="6">
        <v>0.0</v>
      </c>
      <c r="K168" s="6">
        <v>247638.0</v>
      </c>
      <c r="L168" s="6">
        <v>3596.0</v>
      </c>
      <c r="M168" s="6">
        <v>0.0</v>
      </c>
      <c r="N168" s="6">
        <v>382070.0</v>
      </c>
      <c r="O168" s="6">
        <v>0.0</v>
      </c>
      <c r="P168" s="6">
        <v>192087.0</v>
      </c>
      <c r="Q168" s="6">
        <v>8654.0</v>
      </c>
      <c r="R168" s="6">
        <v>0.0</v>
      </c>
      <c r="S168" s="6">
        <v>122022.0</v>
      </c>
      <c r="T168" s="6">
        <v>6500.0</v>
      </c>
      <c r="U168" s="6">
        <v>25000.0</v>
      </c>
      <c r="V168" s="6">
        <v>0.0</v>
      </c>
      <c r="W168" s="6">
        <v>1951.0</v>
      </c>
      <c r="X168" s="7">
        <v>1500.0</v>
      </c>
      <c r="Y168" s="6">
        <v>0.0</v>
      </c>
      <c r="Z168" s="4">
        <v>0.0</v>
      </c>
      <c r="AA168" s="6">
        <v>0.0</v>
      </c>
      <c r="AB168" s="6">
        <v>158435.0</v>
      </c>
      <c r="AC168" s="6">
        <v>49717.0</v>
      </c>
      <c r="AD168" s="6">
        <v>0.0</v>
      </c>
    </row>
    <row r="169">
      <c r="A169" s="3">
        <v>44856.0</v>
      </c>
      <c r="B169" s="4">
        <v>25814.0</v>
      </c>
      <c r="C169" s="4">
        <v>36287.0</v>
      </c>
      <c r="D169" s="4">
        <v>31687.0</v>
      </c>
      <c r="E169" s="4">
        <v>200000.0</v>
      </c>
      <c r="F169" s="4">
        <v>0.0</v>
      </c>
      <c r="G169" s="4">
        <v>0.0</v>
      </c>
      <c r="H169" s="5">
        <v>0.0</v>
      </c>
      <c r="I169" s="6">
        <v>0.0</v>
      </c>
      <c r="J169" s="6">
        <v>0.0</v>
      </c>
      <c r="K169" s="6">
        <v>250980.0</v>
      </c>
      <c r="L169" s="6">
        <v>3596.0</v>
      </c>
      <c r="M169" s="6">
        <v>0.0</v>
      </c>
      <c r="N169" s="6">
        <v>388685.0</v>
      </c>
      <c r="O169" s="6">
        <v>0.0</v>
      </c>
      <c r="P169" s="6">
        <v>195252.0</v>
      </c>
      <c r="Q169" s="6">
        <v>6047.0</v>
      </c>
      <c r="R169" s="6">
        <v>0.0</v>
      </c>
      <c r="S169" s="6">
        <v>122022.0</v>
      </c>
      <c r="T169" s="6">
        <v>5500.0</v>
      </c>
      <c r="U169" s="6">
        <v>25000.0</v>
      </c>
      <c r="V169" s="6">
        <v>0.0</v>
      </c>
      <c r="W169" s="6">
        <v>1951.0</v>
      </c>
      <c r="X169" s="7">
        <v>1500.0</v>
      </c>
      <c r="Y169" s="6">
        <v>0.0</v>
      </c>
      <c r="Z169" s="4">
        <v>0.0</v>
      </c>
      <c r="AA169" s="6">
        <v>0.0</v>
      </c>
      <c r="AB169" s="6">
        <v>158435.0</v>
      </c>
      <c r="AC169" s="6">
        <v>49717.0</v>
      </c>
      <c r="AD169" s="6">
        <v>0.0</v>
      </c>
    </row>
    <row r="170">
      <c r="A170" s="3">
        <v>44864.0</v>
      </c>
      <c r="B170" s="4">
        <v>22412.0</v>
      </c>
      <c r="C170" s="4">
        <v>36287.0</v>
      </c>
      <c r="D170" s="4">
        <v>31687.0</v>
      </c>
      <c r="E170" s="4">
        <v>180000.0</v>
      </c>
      <c r="F170" s="4">
        <v>0.0</v>
      </c>
      <c r="G170" s="4">
        <v>0.0</v>
      </c>
      <c r="H170" s="5">
        <v>0.0</v>
      </c>
      <c r="I170" s="6">
        <v>0.0</v>
      </c>
      <c r="J170" s="6">
        <v>0.0</v>
      </c>
      <c r="K170" s="6">
        <v>254636.0</v>
      </c>
      <c r="L170" s="6">
        <v>3596.0</v>
      </c>
      <c r="M170" s="6">
        <v>0.0</v>
      </c>
      <c r="N170" s="6">
        <v>403680.0</v>
      </c>
      <c r="O170" s="6">
        <v>0.0</v>
      </c>
      <c r="P170" s="6">
        <v>196781.0</v>
      </c>
      <c r="Q170" s="6">
        <v>10168.0</v>
      </c>
      <c r="R170" s="6">
        <v>0.0</v>
      </c>
      <c r="S170" s="6">
        <v>122022.0</v>
      </c>
      <c r="T170" s="6">
        <v>4000.0</v>
      </c>
      <c r="U170" s="6">
        <v>25000.0</v>
      </c>
      <c r="V170" s="6">
        <v>0.0</v>
      </c>
      <c r="W170" s="6">
        <v>1951.0</v>
      </c>
      <c r="X170" s="7">
        <v>1500.0</v>
      </c>
      <c r="Y170" s="6">
        <v>0.0</v>
      </c>
      <c r="Z170" s="4">
        <v>0.0</v>
      </c>
      <c r="AA170" s="6">
        <v>0.0</v>
      </c>
      <c r="AB170" s="6">
        <v>158435.0</v>
      </c>
      <c r="AC170" s="6">
        <v>49717.0</v>
      </c>
      <c r="AD170" s="6">
        <v>0.0</v>
      </c>
    </row>
    <row r="171">
      <c r="A171" s="3">
        <v>44870.0</v>
      </c>
      <c r="B171" s="4">
        <v>41941.0</v>
      </c>
      <c r="C171" s="4">
        <v>37287.0</v>
      </c>
      <c r="D171" s="4">
        <v>31687.0</v>
      </c>
      <c r="E171" s="4">
        <v>210000.0</v>
      </c>
      <c r="F171" s="4">
        <v>0.0</v>
      </c>
      <c r="G171" s="4">
        <v>0.0</v>
      </c>
      <c r="H171" s="5">
        <v>0.0</v>
      </c>
      <c r="I171" s="6">
        <v>0.0</v>
      </c>
      <c r="J171" s="6">
        <v>0.0</v>
      </c>
      <c r="K171" s="6">
        <v>257153.0</v>
      </c>
      <c r="L171" s="6">
        <v>6416.0</v>
      </c>
      <c r="M171" s="6">
        <v>0.0</v>
      </c>
      <c r="N171" s="6">
        <v>408172.0</v>
      </c>
      <c r="O171" s="6">
        <v>0.0</v>
      </c>
      <c r="P171" s="6">
        <v>198385.0</v>
      </c>
      <c r="Q171" s="6">
        <v>10069.0</v>
      </c>
      <c r="R171" s="6">
        <v>0.0</v>
      </c>
      <c r="S171" s="6">
        <v>122022.0</v>
      </c>
      <c r="T171" s="6">
        <v>500.0</v>
      </c>
      <c r="U171" s="6">
        <v>45216.0</v>
      </c>
      <c r="V171" s="6">
        <v>0.0</v>
      </c>
      <c r="W171" s="6">
        <v>20497.0</v>
      </c>
      <c r="X171" s="7">
        <v>100.0</v>
      </c>
      <c r="Y171" s="6">
        <v>0.0</v>
      </c>
      <c r="Z171" s="4">
        <v>0.0</v>
      </c>
      <c r="AA171" s="6">
        <v>0.0</v>
      </c>
      <c r="AB171" s="6">
        <v>164783.0</v>
      </c>
      <c r="AC171" s="6">
        <v>49717.0</v>
      </c>
      <c r="AD171" s="6">
        <v>0.0</v>
      </c>
    </row>
    <row r="172">
      <c r="A172" s="3">
        <v>44877.0</v>
      </c>
      <c r="B172" s="4">
        <v>27822.0</v>
      </c>
      <c r="C172" s="4">
        <v>37287.0</v>
      </c>
      <c r="D172" s="4">
        <v>31687.0</v>
      </c>
      <c r="E172" s="4">
        <v>210000.0</v>
      </c>
      <c r="F172" s="4">
        <v>0.0</v>
      </c>
      <c r="G172" s="4">
        <v>0.0</v>
      </c>
      <c r="H172" s="5">
        <v>0.0</v>
      </c>
      <c r="I172" s="6">
        <v>0.0</v>
      </c>
      <c r="J172" s="6">
        <v>0.0</v>
      </c>
      <c r="K172" s="6">
        <v>251885.0</v>
      </c>
      <c r="L172" s="6">
        <v>15187.0</v>
      </c>
      <c r="M172" s="6">
        <v>0.0</v>
      </c>
      <c r="N172" s="6">
        <v>420608.0</v>
      </c>
      <c r="O172" s="6">
        <v>0.0</v>
      </c>
      <c r="P172" s="6">
        <v>199877.0</v>
      </c>
      <c r="Q172" s="6">
        <v>8600.0</v>
      </c>
      <c r="R172" s="6">
        <v>0.0</v>
      </c>
      <c r="S172" s="6">
        <v>122022.0</v>
      </c>
      <c r="T172" s="6">
        <v>100.0</v>
      </c>
      <c r="U172" s="6">
        <v>45216.0</v>
      </c>
      <c r="V172" s="6">
        <v>0.0</v>
      </c>
      <c r="W172" s="6">
        <v>20497.0</v>
      </c>
      <c r="X172" s="7">
        <v>100.0</v>
      </c>
      <c r="Y172" s="6">
        <v>0.0</v>
      </c>
      <c r="Z172" s="4">
        <v>0.0</v>
      </c>
      <c r="AA172" s="6">
        <v>0.0</v>
      </c>
      <c r="AB172" s="6">
        <v>164783.0</v>
      </c>
      <c r="AC172" s="6">
        <v>49717.0</v>
      </c>
      <c r="AD172" s="6">
        <v>0.0</v>
      </c>
    </row>
    <row r="173">
      <c r="A173" s="3">
        <v>44885.0</v>
      </c>
      <c r="B173" s="4">
        <v>17293.0</v>
      </c>
      <c r="C173" s="4">
        <v>37287.0</v>
      </c>
      <c r="D173" s="4">
        <v>31687.0</v>
      </c>
      <c r="E173" s="4">
        <v>210000.0</v>
      </c>
      <c r="F173" s="4">
        <v>0.0</v>
      </c>
      <c r="G173" s="4">
        <v>0.0</v>
      </c>
      <c r="H173" s="5">
        <v>0.0</v>
      </c>
      <c r="I173" s="6">
        <v>0.0</v>
      </c>
      <c r="J173" s="6">
        <v>0.0</v>
      </c>
      <c r="K173" s="6">
        <v>249206.0</v>
      </c>
      <c r="L173" s="6">
        <v>15187.0</v>
      </c>
      <c r="M173" s="6">
        <v>0.0</v>
      </c>
      <c r="N173" s="6">
        <v>422427.0</v>
      </c>
      <c r="O173" s="6">
        <v>0.0</v>
      </c>
      <c r="P173" s="6">
        <v>199606.0</v>
      </c>
      <c r="Q173" s="6">
        <v>8174.0</v>
      </c>
      <c r="R173" s="6">
        <v>0.0</v>
      </c>
      <c r="S173" s="6">
        <v>122022.0</v>
      </c>
      <c r="T173" s="6">
        <v>100.0</v>
      </c>
      <c r="U173" s="6">
        <v>45216.0</v>
      </c>
      <c r="V173" s="6">
        <v>0.0</v>
      </c>
      <c r="W173" s="6">
        <v>20497.0</v>
      </c>
      <c r="X173" s="7">
        <v>100.0</v>
      </c>
      <c r="Y173" s="6">
        <v>0.0</v>
      </c>
      <c r="Z173" s="4">
        <v>0.0</v>
      </c>
      <c r="AA173" s="6">
        <v>0.0</v>
      </c>
      <c r="AB173" s="6">
        <v>164783.0</v>
      </c>
      <c r="AC173" s="6">
        <v>49717.0</v>
      </c>
      <c r="AD173" s="6">
        <v>0.0</v>
      </c>
    </row>
    <row r="174">
      <c r="A174" s="3">
        <v>44891.0</v>
      </c>
      <c r="B174" s="4">
        <v>12450.0</v>
      </c>
      <c r="C174" s="4">
        <v>37287.0</v>
      </c>
      <c r="D174" s="4">
        <v>31687.0</v>
      </c>
      <c r="E174" s="4">
        <v>210000.0</v>
      </c>
      <c r="F174" s="4">
        <v>0.0</v>
      </c>
      <c r="G174" s="4">
        <v>0.0</v>
      </c>
      <c r="H174" s="5">
        <v>0.0</v>
      </c>
      <c r="I174" s="6">
        <v>0.0</v>
      </c>
      <c r="J174" s="6">
        <v>0.0</v>
      </c>
      <c r="K174" s="6">
        <v>249751.0</v>
      </c>
      <c r="L174" s="6">
        <v>15187.0</v>
      </c>
      <c r="M174" s="6">
        <v>0.0</v>
      </c>
      <c r="N174" s="6">
        <v>424233.0</v>
      </c>
      <c r="O174" s="6">
        <v>0.0</v>
      </c>
      <c r="P174" s="6">
        <v>201612.0</v>
      </c>
      <c r="Q174" s="6">
        <v>8188.0</v>
      </c>
      <c r="R174" s="6">
        <v>0.0</v>
      </c>
      <c r="S174" s="6">
        <v>122022.0</v>
      </c>
      <c r="T174" s="6">
        <v>100.0</v>
      </c>
      <c r="U174" s="6">
        <v>45216.0</v>
      </c>
      <c r="V174" s="6">
        <v>0.0</v>
      </c>
      <c r="W174" s="6">
        <v>20497.0</v>
      </c>
      <c r="X174" s="7">
        <v>100.0</v>
      </c>
      <c r="Y174" s="6">
        <v>0.0</v>
      </c>
      <c r="Z174" s="4">
        <v>0.0</v>
      </c>
      <c r="AA174" s="6">
        <v>0.0</v>
      </c>
      <c r="AB174" s="6">
        <v>164783.0</v>
      </c>
      <c r="AC174" s="6">
        <v>49717.0</v>
      </c>
      <c r="AD174" s="6">
        <v>0.0</v>
      </c>
    </row>
    <row r="175">
      <c r="A175" s="3">
        <v>44899.0</v>
      </c>
      <c r="B175" s="4">
        <v>58484.0</v>
      </c>
      <c r="C175" s="4">
        <v>37287.0</v>
      </c>
      <c r="D175" s="4">
        <v>31687.0</v>
      </c>
      <c r="E175" s="4">
        <v>360000.0</v>
      </c>
      <c r="F175" s="4">
        <v>0.0</v>
      </c>
      <c r="G175" s="4">
        <v>0.0</v>
      </c>
      <c r="H175" s="5">
        <v>0.0</v>
      </c>
      <c r="I175" s="6">
        <v>0.0</v>
      </c>
      <c r="J175" s="6">
        <v>0.0</v>
      </c>
      <c r="K175" s="6">
        <v>260690.0</v>
      </c>
      <c r="L175" s="6">
        <v>8964.0</v>
      </c>
      <c r="M175" s="6">
        <v>0.0</v>
      </c>
      <c r="N175" s="6">
        <v>442803.0</v>
      </c>
      <c r="O175" s="6">
        <v>0.0</v>
      </c>
      <c r="P175" s="6">
        <v>203812.0</v>
      </c>
      <c r="Q175" s="6">
        <v>8245.0</v>
      </c>
      <c r="R175" s="6">
        <v>0.0</v>
      </c>
      <c r="S175" s="6">
        <v>122022.0</v>
      </c>
      <c r="T175" s="6">
        <v>5000.0</v>
      </c>
      <c r="U175" s="6">
        <v>66910.0</v>
      </c>
      <c r="V175" s="6">
        <v>0.0</v>
      </c>
      <c r="W175" s="6">
        <v>4312.0</v>
      </c>
      <c r="X175" s="7">
        <v>100.0</v>
      </c>
      <c r="Y175" s="6">
        <v>0.0</v>
      </c>
      <c r="Z175" s="4">
        <v>0.0</v>
      </c>
      <c r="AA175" s="6">
        <v>0.0</v>
      </c>
      <c r="AB175" s="6">
        <v>164783.0</v>
      </c>
      <c r="AC175" s="6">
        <v>49717.0</v>
      </c>
      <c r="AD175" s="6">
        <v>0.0</v>
      </c>
    </row>
    <row r="176">
      <c r="A176" s="3">
        <v>44906.0</v>
      </c>
      <c r="B176" s="4">
        <v>9786.0</v>
      </c>
      <c r="C176" s="4">
        <v>37287.0</v>
      </c>
      <c r="D176" s="4">
        <v>31687.0</v>
      </c>
      <c r="E176" s="4">
        <v>360000.0</v>
      </c>
      <c r="F176" s="4">
        <v>0.0</v>
      </c>
      <c r="G176" s="4">
        <v>0.0</v>
      </c>
      <c r="H176" s="5">
        <v>0.0</v>
      </c>
      <c r="I176" s="6">
        <v>0.0</v>
      </c>
      <c r="J176" s="6">
        <v>0.0</v>
      </c>
      <c r="K176" s="6">
        <v>271058.0</v>
      </c>
      <c r="L176" s="6">
        <v>1530.0</v>
      </c>
      <c r="M176" s="6">
        <v>0.0</v>
      </c>
      <c r="N176" s="6">
        <v>450510.0</v>
      </c>
      <c r="O176" s="6">
        <v>0.0</v>
      </c>
      <c r="P176" s="6">
        <v>201706.0</v>
      </c>
      <c r="Q176" s="6">
        <v>8146.0</v>
      </c>
      <c r="R176" s="6">
        <v>0.0</v>
      </c>
      <c r="S176" s="6">
        <v>122022.0</v>
      </c>
      <c r="T176" s="6">
        <v>5000.0</v>
      </c>
      <c r="U176" s="6">
        <v>66910.0</v>
      </c>
      <c r="V176" s="6">
        <v>0.0</v>
      </c>
      <c r="W176" s="6">
        <v>4312.0</v>
      </c>
      <c r="X176" s="7">
        <v>100.0</v>
      </c>
      <c r="Y176" s="6">
        <v>0.0</v>
      </c>
      <c r="Z176" s="4">
        <v>0.0</v>
      </c>
      <c r="AA176" s="6">
        <v>0.0</v>
      </c>
      <c r="AB176" s="6">
        <v>164783.0</v>
      </c>
      <c r="AC176" s="6">
        <v>49717.0</v>
      </c>
      <c r="AD176" s="6">
        <v>0.0</v>
      </c>
    </row>
    <row r="177">
      <c r="A177" s="3">
        <v>44919.0</v>
      </c>
      <c r="B177" s="4">
        <v>33031.0</v>
      </c>
      <c r="C177" s="4">
        <v>38287.0</v>
      </c>
      <c r="D177" s="4">
        <v>31687.0</v>
      </c>
      <c r="E177" s="4">
        <v>415000.0</v>
      </c>
      <c r="F177" s="4">
        <v>0.0</v>
      </c>
      <c r="G177" s="4">
        <v>0.0</v>
      </c>
      <c r="H177" s="5">
        <v>0.0</v>
      </c>
      <c r="I177" s="6">
        <v>0.0</v>
      </c>
      <c r="J177" s="6">
        <v>0.0</v>
      </c>
      <c r="K177" s="6">
        <v>266555.0</v>
      </c>
      <c r="L177" s="6">
        <v>1419.0</v>
      </c>
      <c r="M177" s="6">
        <v>0.0</v>
      </c>
      <c r="N177" s="6">
        <v>433346.0</v>
      </c>
      <c r="O177" s="6">
        <v>0.0</v>
      </c>
      <c r="P177" s="6">
        <v>197584.0</v>
      </c>
      <c r="Q177" s="6">
        <v>7447.0</v>
      </c>
      <c r="R177" s="6">
        <v>0.0</v>
      </c>
      <c r="S177" s="6">
        <v>122022.0</v>
      </c>
      <c r="T177" s="6">
        <v>500.0</v>
      </c>
      <c r="U177" s="6">
        <v>66910.0</v>
      </c>
      <c r="V177" s="6">
        <v>0.0</v>
      </c>
      <c r="W177" s="6">
        <v>4312.0</v>
      </c>
      <c r="X177" s="7">
        <v>100.0</v>
      </c>
      <c r="Y177" s="6">
        <v>0.0</v>
      </c>
      <c r="Z177" s="4">
        <v>0.0</v>
      </c>
      <c r="AA177" s="6">
        <v>0.0</v>
      </c>
      <c r="AB177" s="6">
        <v>166702.0</v>
      </c>
      <c r="AC177" s="6">
        <v>53745.0</v>
      </c>
      <c r="AD177" s="6">
        <v>28194.0</v>
      </c>
    </row>
    <row r="178">
      <c r="A178" s="3">
        <v>44926.0</v>
      </c>
      <c r="B178" s="4">
        <v>18163.0</v>
      </c>
      <c r="C178" s="4">
        <v>38287.0</v>
      </c>
      <c r="D178" s="4">
        <v>31687.0</v>
      </c>
      <c r="E178" s="4">
        <v>415000.0</v>
      </c>
      <c r="F178" s="4">
        <v>0.0</v>
      </c>
      <c r="G178" s="4">
        <v>0.0</v>
      </c>
      <c r="H178" s="5">
        <v>0.0</v>
      </c>
      <c r="I178" s="6">
        <v>0.0</v>
      </c>
      <c r="J178" s="6">
        <v>0.0</v>
      </c>
      <c r="K178" s="6">
        <v>278514.0</v>
      </c>
      <c r="L178" s="6">
        <v>1419.0</v>
      </c>
      <c r="M178" s="6">
        <v>0.0</v>
      </c>
      <c r="N178" s="6">
        <v>457939.0</v>
      </c>
      <c r="O178" s="6">
        <v>0.0</v>
      </c>
      <c r="P178" s="6">
        <v>194548.0</v>
      </c>
      <c r="Q178" s="6">
        <v>7334.0</v>
      </c>
      <c r="R178" s="6">
        <v>0.0</v>
      </c>
      <c r="S178" s="6">
        <v>122022.0</v>
      </c>
      <c r="T178" s="6">
        <v>100.0</v>
      </c>
      <c r="U178" s="6">
        <v>106776.0</v>
      </c>
      <c r="V178" s="6">
        <v>0.0</v>
      </c>
      <c r="W178" s="6">
        <v>457.0</v>
      </c>
      <c r="X178" s="7">
        <v>0.0</v>
      </c>
      <c r="Y178" s="6">
        <v>0.0</v>
      </c>
      <c r="Z178" s="4">
        <v>0.0</v>
      </c>
      <c r="AA178" s="6">
        <v>0.0</v>
      </c>
      <c r="AB178" s="6">
        <v>166702.0</v>
      </c>
      <c r="AC178" s="6">
        <v>53745.0</v>
      </c>
      <c r="AD178" s="6">
        <v>28194.0</v>
      </c>
    </row>
    <row r="179">
      <c r="A179" s="3">
        <v>44940.0</v>
      </c>
      <c r="B179" s="4">
        <v>3962.0</v>
      </c>
      <c r="C179" s="4">
        <v>39287.0</v>
      </c>
      <c r="D179" s="4">
        <v>31687.0</v>
      </c>
      <c r="E179" s="4">
        <v>350000.0</v>
      </c>
      <c r="F179" s="4">
        <v>0.0</v>
      </c>
      <c r="G179" s="4">
        <v>0.0</v>
      </c>
      <c r="H179" s="5">
        <v>0.0</v>
      </c>
      <c r="I179" s="6">
        <v>0.0</v>
      </c>
      <c r="J179" s="6">
        <v>0.0</v>
      </c>
      <c r="K179" s="6">
        <v>269629.0</v>
      </c>
      <c r="L179" s="6">
        <v>0.0</v>
      </c>
      <c r="M179" s="6">
        <v>0.0</v>
      </c>
      <c r="N179" s="6">
        <v>468846.0</v>
      </c>
      <c r="O179" s="6">
        <v>0.0</v>
      </c>
      <c r="P179" s="6">
        <v>196666.0</v>
      </c>
      <c r="Q179" s="6">
        <v>8668.0</v>
      </c>
      <c r="R179" s="6">
        <v>0.0</v>
      </c>
      <c r="S179" s="6">
        <v>122022.0</v>
      </c>
      <c r="T179" s="6">
        <v>100.0</v>
      </c>
      <c r="U179" s="6">
        <v>106776.0</v>
      </c>
      <c r="V179" s="6">
        <v>0.0</v>
      </c>
      <c r="W179" s="6">
        <v>457.0</v>
      </c>
      <c r="X179" s="7">
        <v>0.0</v>
      </c>
      <c r="Y179" s="6">
        <v>0.0</v>
      </c>
      <c r="Z179" s="4">
        <v>0.0</v>
      </c>
      <c r="AA179" s="6">
        <v>0.0</v>
      </c>
      <c r="AB179" s="6">
        <v>166702.0</v>
      </c>
      <c r="AC179" s="6">
        <v>53745.0</v>
      </c>
      <c r="AD179" s="6">
        <v>28194.0</v>
      </c>
    </row>
    <row r="180">
      <c r="A180" s="3">
        <v>44954.0</v>
      </c>
      <c r="B180" s="4">
        <v>1633.0</v>
      </c>
      <c r="C180" s="4">
        <v>39287.0</v>
      </c>
      <c r="D180" s="4">
        <v>31687.0</v>
      </c>
      <c r="E180" s="4">
        <v>340000.0</v>
      </c>
      <c r="F180" s="4">
        <v>0.0</v>
      </c>
      <c r="G180" s="4">
        <v>0.0</v>
      </c>
      <c r="H180" s="5">
        <v>0.0</v>
      </c>
      <c r="I180" s="6">
        <v>0.0</v>
      </c>
      <c r="J180" s="6">
        <v>0.0</v>
      </c>
      <c r="K180" s="6">
        <v>260158.0</v>
      </c>
      <c r="L180" s="6">
        <v>0.0</v>
      </c>
      <c r="M180" s="6">
        <v>0.0</v>
      </c>
      <c r="N180" s="6">
        <v>461128.0</v>
      </c>
      <c r="O180" s="6">
        <v>0.0</v>
      </c>
      <c r="P180" s="6">
        <v>192397.0</v>
      </c>
      <c r="Q180" s="6">
        <v>8951.0</v>
      </c>
      <c r="R180" s="6">
        <v>0.0</v>
      </c>
      <c r="S180" s="6">
        <v>122022.0</v>
      </c>
      <c r="T180" s="6">
        <v>100.0</v>
      </c>
      <c r="U180" s="6">
        <v>50000.0</v>
      </c>
      <c r="V180" s="6">
        <v>0.0</v>
      </c>
      <c r="W180" s="6">
        <v>2917.0</v>
      </c>
      <c r="X180" s="7">
        <v>100.0</v>
      </c>
      <c r="Y180" s="6">
        <v>0.0</v>
      </c>
      <c r="Z180" s="4">
        <v>0.0</v>
      </c>
      <c r="AA180" s="6">
        <v>0.0</v>
      </c>
      <c r="AB180" s="6">
        <v>166702.0</v>
      </c>
      <c r="AC180" s="6">
        <v>53745.0</v>
      </c>
      <c r="AD180" s="6">
        <v>28194.0</v>
      </c>
    </row>
    <row r="181">
      <c r="A181" s="3">
        <v>44976.0</v>
      </c>
      <c r="B181" s="4">
        <v>12451.0</v>
      </c>
      <c r="C181" s="4">
        <v>40287.0</v>
      </c>
      <c r="D181" s="4">
        <v>31687.0</v>
      </c>
      <c r="E181" s="4">
        <v>355000.0</v>
      </c>
      <c r="F181" s="4">
        <v>0.0</v>
      </c>
      <c r="G181" s="4">
        <v>0.0</v>
      </c>
      <c r="H181" s="5">
        <v>0.0</v>
      </c>
      <c r="I181" s="6">
        <v>0.0</v>
      </c>
      <c r="J181" s="6">
        <v>0.0</v>
      </c>
      <c r="K181" s="6">
        <v>261080.0</v>
      </c>
      <c r="L181" s="6">
        <v>4216.0</v>
      </c>
      <c r="M181" s="6">
        <v>0.0</v>
      </c>
      <c r="N181" s="6">
        <v>473198.0</v>
      </c>
      <c r="O181" s="6">
        <v>0.0</v>
      </c>
      <c r="P181" s="6">
        <v>195972.0</v>
      </c>
      <c r="Q181" s="6">
        <v>9137.0</v>
      </c>
      <c r="R181" s="6">
        <v>0.0</v>
      </c>
      <c r="S181" s="6">
        <v>122022.0</v>
      </c>
      <c r="T181" s="6">
        <v>2500.0</v>
      </c>
      <c r="U181" s="6">
        <v>50000.0</v>
      </c>
      <c r="V181" s="6">
        <v>0.0</v>
      </c>
      <c r="W181" s="6">
        <v>2917.0</v>
      </c>
      <c r="X181" s="7">
        <v>100.0</v>
      </c>
      <c r="Y181" s="6">
        <v>0.0</v>
      </c>
      <c r="Z181" s="4">
        <v>0.0</v>
      </c>
      <c r="AA181" s="6">
        <v>0.0</v>
      </c>
      <c r="AB181" s="6">
        <v>166702.0</v>
      </c>
      <c r="AC181" s="6">
        <v>53745.0</v>
      </c>
      <c r="AD181" s="6">
        <v>28194.0</v>
      </c>
    </row>
    <row r="182">
      <c r="A182" s="3">
        <v>44984.0</v>
      </c>
      <c r="B182" s="4">
        <v>9339.0</v>
      </c>
      <c r="C182" s="4">
        <v>40287.0</v>
      </c>
      <c r="D182" s="4">
        <v>31687.0</v>
      </c>
      <c r="E182" s="4">
        <v>355000.0</v>
      </c>
      <c r="F182" s="4">
        <v>0.0</v>
      </c>
      <c r="G182" s="4">
        <v>0.0</v>
      </c>
      <c r="H182" s="5">
        <v>0.0</v>
      </c>
      <c r="I182" s="6">
        <v>0.0</v>
      </c>
      <c r="J182" s="6">
        <v>0.0</v>
      </c>
      <c r="K182" s="6">
        <v>253428.0</v>
      </c>
      <c r="L182" s="6">
        <v>4216.0</v>
      </c>
      <c r="M182" s="6">
        <v>0.0</v>
      </c>
      <c r="N182" s="6">
        <v>465164.0</v>
      </c>
      <c r="O182" s="6">
        <v>0.0</v>
      </c>
      <c r="P182" s="6">
        <v>190710.0</v>
      </c>
      <c r="Q182" s="6">
        <v>9025.0</v>
      </c>
      <c r="R182" s="6">
        <v>0.0</v>
      </c>
      <c r="S182" s="6">
        <v>122022.0</v>
      </c>
      <c r="T182" s="6">
        <v>2500.0</v>
      </c>
      <c r="U182" s="6">
        <v>41027.0</v>
      </c>
      <c r="V182" s="6">
        <v>0.0</v>
      </c>
      <c r="W182" s="6">
        <v>194.0</v>
      </c>
      <c r="X182" s="7">
        <v>700.0</v>
      </c>
      <c r="Y182" s="6">
        <v>0.0</v>
      </c>
      <c r="Z182" s="4">
        <v>0.0</v>
      </c>
      <c r="AA182" s="6">
        <v>0.0</v>
      </c>
      <c r="AB182" s="6">
        <v>0.0</v>
      </c>
      <c r="AC182" s="6">
        <v>53745.0</v>
      </c>
      <c r="AD182" s="6">
        <v>231390.0</v>
      </c>
    </row>
    <row r="183">
      <c r="A183" s="3">
        <v>44989.0</v>
      </c>
      <c r="B183" s="4">
        <v>65774.0</v>
      </c>
      <c r="C183" s="4">
        <v>41287.0</v>
      </c>
      <c r="D183" s="4">
        <v>31687.0</v>
      </c>
      <c r="E183" s="4">
        <v>355000.0</v>
      </c>
      <c r="F183" s="4">
        <v>0.0</v>
      </c>
      <c r="G183" s="4">
        <v>0.0</v>
      </c>
      <c r="H183" s="5">
        <v>0.0</v>
      </c>
      <c r="I183" s="6">
        <v>0.0</v>
      </c>
      <c r="J183" s="6">
        <v>0.0</v>
      </c>
      <c r="K183" s="6">
        <v>262501.0</v>
      </c>
      <c r="L183" s="6">
        <v>2796.0</v>
      </c>
      <c r="M183" s="6">
        <v>0.0</v>
      </c>
      <c r="N183" s="6">
        <v>470469.0</v>
      </c>
      <c r="O183" s="6">
        <v>0.0</v>
      </c>
      <c r="P183" s="6">
        <v>191552.0</v>
      </c>
      <c r="Q183" s="6">
        <v>8829.0</v>
      </c>
      <c r="R183" s="6">
        <v>0.0</v>
      </c>
      <c r="S183" s="6">
        <v>122022.0</v>
      </c>
      <c r="T183" s="6">
        <v>2500.0</v>
      </c>
      <c r="U183" s="6">
        <v>97724.0</v>
      </c>
      <c r="V183" s="6">
        <v>0.0</v>
      </c>
      <c r="W183" s="6">
        <v>13037.0</v>
      </c>
      <c r="X183" s="7">
        <v>600.0</v>
      </c>
      <c r="Y183" s="6">
        <v>0.0</v>
      </c>
      <c r="Z183" s="4">
        <v>0.0</v>
      </c>
      <c r="AA183" s="6">
        <v>0.0</v>
      </c>
      <c r="AB183" s="6">
        <v>0.0</v>
      </c>
      <c r="AC183" s="6">
        <v>53745.0</v>
      </c>
      <c r="AD183" s="6">
        <v>250290.0</v>
      </c>
    </row>
    <row r="184">
      <c r="A184" s="3">
        <v>45004.0</v>
      </c>
      <c r="B184" s="4">
        <v>1062.0</v>
      </c>
      <c r="C184" s="4">
        <v>41287.0</v>
      </c>
      <c r="D184" s="4">
        <v>31687.0</v>
      </c>
      <c r="E184" s="4">
        <v>385000.0</v>
      </c>
      <c r="F184" s="4">
        <v>0.0</v>
      </c>
      <c r="G184" s="4">
        <v>0.0</v>
      </c>
      <c r="H184" s="5">
        <v>0.0</v>
      </c>
      <c r="I184" s="6">
        <v>0.0</v>
      </c>
      <c r="J184" s="6">
        <v>0.0</v>
      </c>
      <c r="K184" s="6">
        <v>259715.0</v>
      </c>
      <c r="L184" s="6">
        <v>3796.0</v>
      </c>
      <c r="M184" s="6">
        <v>0.0</v>
      </c>
      <c r="N184" s="6">
        <v>476387.0</v>
      </c>
      <c r="O184" s="6">
        <v>0.0</v>
      </c>
      <c r="P184" s="6">
        <v>187698.0</v>
      </c>
      <c r="Q184" s="6">
        <v>8762.0</v>
      </c>
      <c r="R184" s="6">
        <v>0.0</v>
      </c>
      <c r="S184" s="6">
        <v>122022.0</v>
      </c>
      <c r="T184" s="6">
        <v>2000.0</v>
      </c>
      <c r="U184" s="6">
        <v>54795.0</v>
      </c>
      <c r="V184" s="6">
        <v>0.0</v>
      </c>
      <c r="W184" s="6">
        <v>2340.0</v>
      </c>
      <c r="X184" s="7">
        <v>500.0</v>
      </c>
      <c r="Y184" s="6">
        <v>0.0</v>
      </c>
      <c r="Z184" s="4">
        <v>0.0</v>
      </c>
      <c r="AA184" s="6">
        <v>0.0</v>
      </c>
      <c r="AB184" s="6">
        <v>0.0</v>
      </c>
      <c r="AC184" s="6">
        <v>53745.0</v>
      </c>
      <c r="AD184" s="6">
        <v>250290.0</v>
      </c>
    </row>
    <row r="185">
      <c r="A185" s="3">
        <v>45011.0</v>
      </c>
      <c r="B185" s="4">
        <v>24018.0</v>
      </c>
      <c r="C185" s="4">
        <v>41287.0</v>
      </c>
      <c r="D185" s="4">
        <v>31687.0</v>
      </c>
      <c r="E185" s="4">
        <v>468000.0</v>
      </c>
      <c r="F185" s="4">
        <v>0.0</v>
      </c>
      <c r="G185" s="4">
        <v>0.0</v>
      </c>
      <c r="H185" s="5">
        <v>0.0</v>
      </c>
      <c r="I185" s="6">
        <v>0.0</v>
      </c>
      <c r="J185" s="6">
        <v>0.0</v>
      </c>
      <c r="K185" s="6">
        <v>256258.0</v>
      </c>
      <c r="L185" s="6">
        <v>3796.0</v>
      </c>
      <c r="M185" s="6">
        <v>0.0</v>
      </c>
      <c r="N185" s="6">
        <v>485776.0</v>
      </c>
      <c r="O185" s="6">
        <v>0.0</v>
      </c>
      <c r="P185" s="6">
        <v>186554.0</v>
      </c>
      <c r="Q185" s="6">
        <v>8683.0</v>
      </c>
      <c r="R185" s="6">
        <v>0.0</v>
      </c>
      <c r="S185" s="6">
        <v>122022.0</v>
      </c>
      <c r="T185" s="6">
        <v>2000.0</v>
      </c>
      <c r="U185" s="6">
        <v>54795.0</v>
      </c>
      <c r="V185" s="6">
        <v>0.0</v>
      </c>
      <c r="W185" s="6">
        <v>2340.0</v>
      </c>
      <c r="X185" s="7">
        <v>500.0</v>
      </c>
      <c r="Y185" s="6">
        <v>0.0</v>
      </c>
      <c r="Z185" s="4">
        <v>0.0</v>
      </c>
      <c r="AA185" s="6">
        <v>0.0</v>
      </c>
      <c r="AB185" s="6">
        <v>0.0</v>
      </c>
      <c r="AC185" s="6">
        <v>53745.0</v>
      </c>
      <c r="AD185" s="6">
        <v>250290.0</v>
      </c>
    </row>
    <row r="186">
      <c r="A186" s="3">
        <v>45018.0</v>
      </c>
      <c r="B186" s="4">
        <v>10390.0</v>
      </c>
      <c r="C186" s="4">
        <v>41287.0</v>
      </c>
      <c r="D186" s="4">
        <v>31687.0</v>
      </c>
      <c r="E186" s="4">
        <v>466194.0</v>
      </c>
      <c r="F186" s="4">
        <v>0.0</v>
      </c>
      <c r="G186" s="4">
        <v>0.0</v>
      </c>
      <c r="H186" s="5">
        <v>0.0</v>
      </c>
      <c r="I186" s="6">
        <v>0.0</v>
      </c>
      <c r="J186" s="6">
        <v>0.0</v>
      </c>
      <c r="K186" s="6">
        <v>269237.0</v>
      </c>
      <c r="L186" s="6">
        <v>306.0</v>
      </c>
      <c r="M186" s="6">
        <v>0.0</v>
      </c>
      <c r="N186" s="6">
        <v>496160.0</v>
      </c>
      <c r="O186" s="6">
        <v>0.0</v>
      </c>
      <c r="P186" s="6">
        <v>189936.0</v>
      </c>
      <c r="Q186" s="6">
        <v>8684.0</v>
      </c>
      <c r="R186" s="6">
        <v>0.0</v>
      </c>
      <c r="S186" s="6">
        <v>122022.0</v>
      </c>
      <c r="T186" s="6">
        <v>2000.0</v>
      </c>
      <c r="U186" s="6">
        <v>54795.0</v>
      </c>
      <c r="V186" s="6">
        <v>0.0</v>
      </c>
      <c r="W186" s="6">
        <v>2340.0</v>
      </c>
      <c r="X186" s="7">
        <v>500.0</v>
      </c>
      <c r="Y186" s="6">
        <v>0.0</v>
      </c>
      <c r="Z186" s="4">
        <v>0.0</v>
      </c>
      <c r="AA186" s="6">
        <v>0.0</v>
      </c>
      <c r="AB186" s="6">
        <v>0.0</v>
      </c>
      <c r="AC186" s="6">
        <v>53745.0</v>
      </c>
      <c r="AD186" s="6">
        <v>250290.0</v>
      </c>
    </row>
    <row r="187">
      <c r="A187" s="3">
        <v>45025.0</v>
      </c>
      <c r="B187" s="4">
        <v>4204.0</v>
      </c>
      <c r="C187" s="4">
        <v>44828.0</v>
      </c>
      <c r="D187" s="4">
        <v>31687.0</v>
      </c>
      <c r="E187" s="4">
        <v>461194.0</v>
      </c>
      <c r="F187" s="4">
        <v>0.0</v>
      </c>
      <c r="G187" s="4">
        <v>0.0</v>
      </c>
      <c r="H187" s="5">
        <v>0.0</v>
      </c>
      <c r="I187" s="6">
        <v>0.0</v>
      </c>
      <c r="J187" s="6">
        <v>0.0</v>
      </c>
      <c r="K187" s="6">
        <v>273259.0</v>
      </c>
      <c r="L187" s="6">
        <v>0.0</v>
      </c>
      <c r="M187" s="6">
        <v>0.0</v>
      </c>
      <c r="N187" s="6">
        <v>513216.0</v>
      </c>
      <c r="O187" s="6">
        <v>0.0</v>
      </c>
      <c r="P187" s="6">
        <v>192197.0</v>
      </c>
      <c r="Q187" s="6">
        <v>8774.0</v>
      </c>
      <c r="R187" s="6">
        <v>0.0</v>
      </c>
      <c r="S187" s="6">
        <v>122022.0</v>
      </c>
      <c r="T187" s="6">
        <v>2500.0</v>
      </c>
      <c r="U187" s="6">
        <v>54795.0</v>
      </c>
      <c r="V187" s="6">
        <v>0.0</v>
      </c>
      <c r="W187" s="6">
        <v>2340.0</v>
      </c>
      <c r="X187" s="7">
        <v>500.0</v>
      </c>
      <c r="Y187" s="6">
        <v>0.0</v>
      </c>
      <c r="Z187" s="4">
        <v>0.0</v>
      </c>
      <c r="AA187" s="6">
        <v>0.0</v>
      </c>
      <c r="AB187" s="6">
        <v>0.0</v>
      </c>
      <c r="AC187" s="6">
        <v>53745.0</v>
      </c>
      <c r="AD187" s="6">
        <v>250290.0</v>
      </c>
    </row>
    <row r="188">
      <c r="A188" s="3">
        <v>45039.0</v>
      </c>
      <c r="B188" s="4">
        <v>6324.0</v>
      </c>
      <c r="C188" s="4">
        <v>44828.0</v>
      </c>
      <c r="D188" s="4">
        <v>31687.0</v>
      </c>
      <c r="E188" s="4">
        <v>405774.0</v>
      </c>
      <c r="F188" s="4">
        <v>0.0</v>
      </c>
      <c r="G188" s="4">
        <v>0.0</v>
      </c>
      <c r="H188" s="5">
        <v>0.0</v>
      </c>
      <c r="I188" s="6">
        <v>0.0</v>
      </c>
      <c r="J188" s="6">
        <v>0.0</v>
      </c>
      <c r="K188" s="6">
        <v>274539.0</v>
      </c>
      <c r="L188" s="6">
        <v>2133.0</v>
      </c>
      <c r="M188" s="6">
        <v>0.0</v>
      </c>
      <c r="N188" s="6">
        <v>519542.0</v>
      </c>
      <c r="O188" s="6">
        <v>0.0</v>
      </c>
      <c r="P188" s="6">
        <v>192546.0</v>
      </c>
      <c r="Q188" s="6">
        <v>8922.0</v>
      </c>
      <c r="R188" s="6">
        <v>0.0</v>
      </c>
      <c r="S188" s="6">
        <v>122022.0</v>
      </c>
      <c r="T188" s="6">
        <v>2500.0</v>
      </c>
      <c r="U188" s="6">
        <v>54795.0</v>
      </c>
      <c r="V188" s="6">
        <v>0.0</v>
      </c>
      <c r="W188" s="6">
        <v>2340.0</v>
      </c>
      <c r="X188" s="7">
        <v>500.0</v>
      </c>
      <c r="Y188" s="6">
        <v>0.0</v>
      </c>
      <c r="Z188" s="4">
        <v>0.0</v>
      </c>
      <c r="AA188" s="6">
        <v>0.0</v>
      </c>
      <c r="AB188" s="6">
        <v>0.0</v>
      </c>
      <c r="AC188" s="6">
        <v>53745.0</v>
      </c>
      <c r="AD188" s="6">
        <v>250290.0</v>
      </c>
    </row>
    <row r="189">
      <c r="A189" s="3">
        <v>45047.0</v>
      </c>
      <c r="B189" s="4">
        <v>36244.0</v>
      </c>
      <c r="C189" s="4">
        <v>44828.0</v>
      </c>
      <c r="D189" s="4">
        <v>31687.0</v>
      </c>
      <c r="E189" s="4">
        <v>490000.0</v>
      </c>
      <c r="F189" s="4">
        <v>0.0</v>
      </c>
      <c r="G189" s="4">
        <v>0.0</v>
      </c>
      <c r="H189" s="5">
        <v>0.0</v>
      </c>
      <c r="I189" s="6">
        <v>0.0</v>
      </c>
      <c r="J189" s="6">
        <v>0.0</v>
      </c>
      <c r="K189" s="6">
        <v>284255.0</v>
      </c>
      <c r="L189" s="6">
        <v>2133.0</v>
      </c>
      <c r="M189" s="6">
        <v>0.0</v>
      </c>
      <c r="N189" s="6">
        <v>544510.0</v>
      </c>
      <c r="O189" s="6">
        <v>0.0</v>
      </c>
      <c r="P189" s="6">
        <v>196828.0</v>
      </c>
      <c r="Q189" s="6">
        <v>8755.0</v>
      </c>
      <c r="R189" s="6">
        <v>0.0</v>
      </c>
      <c r="S189" s="6">
        <v>122022.0</v>
      </c>
      <c r="T189" s="6">
        <v>2000.0</v>
      </c>
      <c r="U189" s="6">
        <v>101450.0</v>
      </c>
      <c r="V189" s="6">
        <v>0.0</v>
      </c>
      <c r="W189" s="6">
        <v>2058.0</v>
      </c>
      <c r="X189" s="7">
        <v>300.0</v>
      </c>
      <c r="Y189" s="6">
        <v>0.0</v>
      </c>
      <c r="Z189" s="4">
        <v>0.0</v>
      </c>
      <c r="AA189" s="6">
        <v>0.0</v>
      </c>
      <c r="AB189" s="6">
        <v>0.0</v>
      </c>
      <c r="AC189" s="6">
        <v>53745.0</v>
      </c>
      <c r="AD189" s="6">
        <v>250290.0</v>
      </c>
    </row>
    <row r="190">
      <c r="A190" s="3">
        <v>45052.0</v>
      </c>
      <c r="B190" s="4">
        <v>19392.0</v>
      </c>
      <c r="C190" s="4">
        <v>45828.0</v>
      </c>
      <c r="D190" s="4">
        <v>33408.0</v>
      </c>
      <c r="E190" s="4">
        <v>510000.0</v>
      </c>
      <c r="F190" s="4">
        <v>0.0</v>
      </c>
      <c r="G190" s="4">
        <v>0.0</v>
      </c>
      <c r="H190" s="5">
        <v>0.0</v>
      </c>
      <c r="I190" s="6">
        <v>0.0</v>
      </c>
      <c r="J190" s="6">
        <v>0.0</v>
      </c>
      <c r="K190" s="6">
        <v>282931.0</v>
      </c>
      <c r="L190" s="6">
        <v>6377.0</v>
      </c>
      <c r="M190" s="6">
        <v>0.0</v>
      </c>
      <c r="N190" s="6">
        <v>548075.0</v>
      </c>
      <c r="O190" s="6">
        <v>0.0</v>
      </c>
      <c r="P190" s="6">
        <v>197366.0</v>
      </c>
      <c r="Q190" s="6">
        <v>8694.0</v>
      </c>
      <c r="R190" s="6">
        <v>0.0</v>
      </c>
      <c r="S190" s="6">
        <v>122022.0</v>
      </c>
      <c r="T190" s="6">
        <v>2000.0</v>
      </c>
      <c r="U190" s="6">
        <v>101450.0</v>
      </c>
      <c r="V190" s="6">
        <v>0.0</v>
      </c>
      <c r="W190" s="6">
        <v>2058.0</v>
      </c>
      <c r="X190" s="7">
        <v>300.0</v>
      </c>
      <c r="Y190" s="6">
        <v>0.0</v>
      </c>
      <c r="Z190" s="4">
        <v>0.0</v>
      </c>
      <c r="AA190" s="6">
        <v>0.0</v>
      </c>
      <c r="AB190" s="6">
        <v>0.0</v>
      </c>
      <c r="AC190" s="6">
        <v>53745.0</v>
      </c>
      <c r="AD190" s="6">
        <v>250290.0</v>
      </c>
    </row>
    <row r="191">
      <c r="A191" s="3">
        <v>45060.0</v>
      </c>
      <c r="B191" s="4">
        <v>21806.0</v>
      </c>
      <c r="C191" s="4">
        <v>45828.0</v>
      </c>
      <c r="D191" s="4">
        <v>33408.0</v>
      </c>
      <c r="E191" s="4">
        <v>451350.0</v>
      </c>
      <c r="F191" s="4">
        <v>0.0</v>
      </c>
      <c r="G191" s="4">
        <v>0.0</v>
      </c>
      <c r="H191" s="5">
        <v>0.0</v>
      </c>
      <c r="I191" s="6">
        <v>0.0</v>
      </c>
      <c r="J191" s="6">
        <v>0.0</v>
      </c>
      <c r="K191" s="6">
        <v>283341.0</v>
      </c>
      <c r="L191" s="6">
        <v>6377.0</v>
      </c>
      <c r="M191" s="6">
        <v>0.0</v>
      </c>
      <c r="N191" s="6">
        <v>569884.0</v>
      </c>
      <c r="O191" s="6">
        <v>0.0</v>
      </c>
      <c r="P191" s="6">
        <v>200299.0</v>
      </c>
      <c r="Q191" s="6">
        <v>8488.0</v>
      </c>
      <c r="R191" s="6">
        <v>0.0</v>
      </c>
      <c r="S191" s="6">
        <v>122022.0</v>
      </c>
      <c r="T191" s="6">
        <v>1000.0</v>
      </c>
      <c r="U191" s="6">
        <v>69948.0</v>
      </c>
      <c r="V191" s="6">
        <v>3000.0</v>
      </c>
      <c r="W191" s="6">
        <v>699.0</v>
      </c>
      <c r="X191" s="7">
        <v>0.0</v>
      </c>
      <c r="Y191" s="6">
        <v>0.0</v>
      </c>
      <c r="Z191" s="4">
        <v>0.0</v>
      </c>
      <c r="AA191" s="6">
        <v>0.0</v>
      </c>
      <c r="AB191" s="6">
        <v>0.0</v>
      </c>
      <c r="AC191" s="6">
        <v>53745.0</v>
      </c>
      <c r="AD191" s="6">
        <v>250290.0</v>
      </c>
    </row>
    <row r="192">
      <c r="A192" s="3">
        <v>45067.0</v>
      </c>
      <c r="B192" s="4">
        <v>13879.0</v>
      </c>
      <c r="C192" s="4">
        <v>45828.0</v>
      </c>
      <c r="D192" s="4">
        <v>33408.0</v>
      </c>
      <c r="E192" s="4">
        <v>451350.0</v>
      </c>
      <c r="F192" s="4">
        <v>0.0</v>
      </c>
      <c r="G192" s="4">
        <v>0.0</v>
      </c>
      <c r="H192" s="5">
        <v>0.0</v>
      </c>
      <c r="I192" s="6">
        <v>0.0</v>
      </c>
      <c r="J192" s="6">
        <v>0.0</v>
      </c>
      <c r="K192" s="6">
        <v>284332.0</v>
      </c>
      <c r="L192" s="6">
        <v>6289.0</v>
      </c>
      <c r="M192" s="6">
        <v>0.0</v>
      </c>
      <c r="N192" s="6">
        <v>572676.0</v>
      </c>
      <c r="O192" s="6">
        <v>0.0</v>
      </c>
      <c r="P192" s="6">
        <v>200371.0</v>
      </c>
      <c r="Q192" s="6">
        <v>8264.0</v>
      </c>
      <c r="R192" s="6">
        <v>0.0</v>
      </c>
      <c r="S192" s="6">
        <v>122022.0</v>
      </c>
      <c r="T192" s="6">
        <v>1000.0</v>
      </c>
      <c r="U192" s="6">
        <v>69948.0</v>
      </c>
      <c r="V192" s="6">
        <v>3000.0</v>
      </c>
      <c r="W192" s="6">
        <v>699.0</v>
      </c>
      <c r="X192" s="7">
        <v>0.0</v>
      </c>
      <c r="Y192" s="6">
        <v>0.0</v>
      </c>
      <c r="Z192" s="4">
        <v>0.0</v>
      </c>
      <c r="AA192" s="6">
        <v>0.0</v>
      </c>
      <c r="AB192" s="6">
        <v>0.0</v>
      </c>
      <c r="AC192" s="6">
        <v>53745.0</v>
      </c>
      <c r="AD192" s="6">
        <v>250290.0</v>
      </c>
    </row>
    <row r="193">
      <c r="A193" s="3">
        <v>45073.0</v>
      </c>
      <c r="B193" s="4">
        <v>9229.0</v>
      </c>
      <c r="C193" s="4">
        <v>45828.0</v>
      </c>
      <c r="D193" s="4">
        <v>33408.0</v>
      </c>
      <c r="E193" s="4">
        <v>451350.0</v>
      </c>
      <c r="F193" s="4">
        <v>0.0</v>
      </c>
      <c r="G193" s="4">
        <v>0.0</v>
      </c>
      <c r="H193" s="5">
        <v>0.0</v>
      </c>
      <c r="I193" s="6">
        <v>0.0</v>
      </c>
      <c r="J193" s="6">
        <v>0.0</v>
      </c>
      <c r="K193" s="6">
        <v>288552.0</v>
      </c>
      <c r="L193" s="6">
        <v>6289.0</v>
      </c>
      <c r="M193" s="6">
        <v>0.0</v>
      </c>
      <c r="N193" s="6">
        <v>579448.0</v>
      </c>
      <c r="O193" s="6">
        <v>0.0</v>
      </c>
      <c r="P193" s="6">
        <v>202919.0</v>
      </c>
      <c r="Q193" s="6">
        <v>8281.0</v>
      </c>
      <c r="R193" s="6">
        <v>0.0</v>
      </c>
      <c r="S193" s="6">
        <v>122022.0</v>
      </c>
      <c r="T193" s="6">
        <v>1000.0</v>
      </c>
      <c r="U193" s="6">
        <v>63948.0</v>
      </c>
      <c r="V193" s="6">
        <v>3000.0</v>
      </c>
      <c r="W193" s="6">
        <v>500.0</v>
      </c>
      <c r="X193" s="7">
        <v>100.0</v>
      </c>
      <c r="Y193" s="6">
        <v>0.0</v>
      </c>
      <c r="Z193" s="4">
        <v>0.0</v>
      </c>
      <c r="AA193" s="6">
        <v>0.0</v>
      </c>
      <c r="AB193" s="6">
        <v>0.0</v>
      </c>
      <c r="AC193" s="6">
        <v>53745.0</v>
      </c>
      <c r="AD193" s="6">
        <v>250290.0</v>
      </c>
    </row>
    <row r="194">
      <c r="A194" s="3">
        <v>45081.0</v>
      </c>
      <c r="B194" s="4">
        <v>8229.0</v>
      </c>
      <c r="C194" s="4">
        <v>45828.0</v>
      </c>
      <c r="D194" s="4">
        <v>33408.0</v>
      </c>
      <c r="E194" s="4">
        <v>531230.0</v>
      </c>
      <c r="F194" s="4">
        <v>0.0</v>
      </c>
      <c r="G194" s="4">
        <v>0.0</v>
      </c>
      <c r="H194" s="5">
        <v>0.0</v>
      </c>
      <c r="I194" s="6">
        <v>0.0</v>
      </c>
      <c r="J194" s="6">
        <v>0.0</v>
      </c>
      <c r="K194" s="6">
        <v>292102.0</v>
      </c>
      <c r="L194" s="6">
        <v>7405.0</v>
      </c>
      <c r="M194" s="6">
        <v>0.0</v>
      </c>
      <c r="N194" s="6">
        <v>598281.0</v>
      </c>
      <c r="O194" s="6">
        <v>0.0</v>
      </c>
      <c r="P194" s="6">
        <v>204319.0</v>
      </c>
      <c r="Q194" s="6">
        <v>8369.0</v>
      </c>
      <c r="R194" s="6">
        <v>0.0</v>
      </c>
      <c r="S194" s="6">
        <v>122022.0</v>
      </c>
      <c r="T194" s="6">
        <v>2000.0</v>
      </c>
      <c r="U194" s="6">
        <v>63948.0</v>
      </c>
      <c r="V194" s="6">
        <v>3000.0</v>
      </c>
      <c r="W194" s="6">
        <v>500.0</v>
      </c>
      <c r="X194" s="7">
        <v>100.0</v>
      </c>
      <c r="Y194" s="6">
        <v>0.0</v>
      </c>
      <c r="Z194" s="4">
        <v>0.0</v>
      </c>
      <c r="AA194" s="6">
        <v>110308.0</v>
      </c>
      <c r="AB194" s="6">
        <v>0.0</v>
      </c>
      <c r="AC194" s="6">
        <v>53745.0</v>
      </c>
      <c r="AD194" s="6">
        <v>307390.0</v>
      </c>
    </row>
    <row r="195">
      <c r="A195" s="3">
        <v>45087.0</v>
      </c>
      <c r="B195" s="4">
        <v>14847.0</v>
      </c>
      <c r="C195" s="4">
        <v>46828.0</v>
      </c>
      <c r="D195" s="4">
        <v>33408.0</v>
      </c>
      <c r="E195" s="4">
        <v>502580.0</v>
      </c>
      <c r="F195" s="4">
        <v>0.0</v>
      </c>
      <c r="G195" s="4">
        <v>0.0</v>
      </c>
      <c r="H195" s="5">
        <v>0.0</v>
      </c>
      <c r="I195" s="6">
        <v>0.0</v>
      </c>
      <c r="J195" s="6">
        <v>0.0</v>
      </c>
      <c r="K195" s="6">
        <v>292129.0</v>
      </c>
      <c r="L195" s="6">
        <v>7405.0</v>
      </c>
      <c r="M195" s="6">
        <v>0.0</v>
      </c>
      <c r="N195" s="6">
        <v>604986.0</v>
      </c>
      <c r="O195" s="6">
        <v>0.0</v>
      </c>
      <c r="P195" s="6">
        <v>205141.0</v>
      </c>
      <c r="Q195" s="6">
        <v>7794.0</v>
      </c>
      <c r="R195" s="6">
        <v>0.0</v>
      </c>
      <c r="S195" s="6">
        <v>122022.0</v>
      </c>
      <c r="T195" s="6">
        <v>0.0</v>
      </c>
      <c r="U195" s="6">
        <v>79556.0</v>
      </c>
      <c r="V195" s="6">
        <v>4500.0</v>
      </c>
      <c r="W195" s="6">
        <v>165.0</v>
      </c>
      <c r="X195" s="7">
        <v>100.0</v>
      </c>
      <c r="Y195" s="6">
        <v>0.0</v>
      </c>
      <c r="Z195" s="4">
        <v>0.0</v>
      </c>
      <c r="AA195" s="6">
        <v>110308.0</v>
      </c>
      <c r="AB195" s="6">
        <v>0.0</v>
      </c>
      <c r="AC195" s="6">
        <v>53745.0</v>
      </c>
      <c r="AD195" s="6">
        <v>307390.0</v>
      </c>
    </row>
    <row r="196">
      <c r="A196" s="3">
        <v>45094.0</v>
      </c>
      <c r="B196" s="4">
        <v>7136.0</v>
      </c>
      <c r="C196" s="4">
        <v>46828.0</v>
      </c>
      <c r="D196" s="4">
        <v>33408.0</v>
      </c>
      <c r="E196" s="4">
        <v>512130.0</v>
      </c>
      <c r="F196" s="4">
        <v>0.0</v>
      </c>
      <c r="G196" s="4">
        <v>0.0</v>
      </c>
      <c r="H196" s="5">
        <v>0.0</v>
      </c>
      <c r="I196" s="6">
        <v>0.0</v>
      </c>
      <c r="J196" s="6">
        <v>0.0</v>
      </c>
      <c r="K196" s="6">
        <v>295844.0</v>
      </c>
      <c r="L196" s="6">
        <v>9549.0</v>
      </c>
      <c r="M196" s="6">
        <v>0.0</v>
      </c>
      <c r="N196" s="6">
        <v>617117.0</v>
      </c>
      <c r="O196" s="6">
        <v>0.0</v>
      </c>
      <c r="P196" s="6">
        <v>208595.0</v>
      </c>
      <c r="Q196" s="6">
        <v>7696.0</v>
      </c>
      <c r="R196" s="6">
        <v>0.0</v>
      </c>
      <c r="S196" s="6">
        <v>122022.0</v>
      </c>
      <c r="T196" s="6">
        <v>0.0</v>
      </c>
      <c r="U196" s="6">
        <v>70000.0</v>
      </c>
      <c r="V196" s="6">
        <v>4500.0</v>
      </c>
      <c r="W196" s="6">
        <v>224.0</v>
      </c>
      <c r="X196" s="7">
        <v>100.0</v>
      </c>
      <c r="Y196" s="6">
        <v>0.0</v>
      </c>
      <c r="Z196" s="4">
        <v>0.0</v>
      </c>
      <c r="AA196" s="6">
        <v>110308.0</v>
      </c>
      <c r="AB196" s="6">
        <v>0.0</v>
      </c>
      <c r="AC196" s="6">
        <v>53745.0</v>
      </c>
      <c r="AD196" s="6">
        <v>307390.0</v>
      </c>
    </row>
    <row r="197">
      <c r="A197" s="3">
        <v>45102.0</v>
      </c>
      <c r="B197" s="4">
        <v>2500.0</v>
      </c>
      <c r="C197" s="4">
        <v>46828.0</v>
      </c>
      <c r="D197" s="4">
        <v>33408.0</v>
      </c>
      <c r="E197" s="4">
        <v>490000.0</v>
      </c>
      <c r="F197" s="4">
        <v>0.0</v>
      </c>
      <c r="G197" s="4">
        <v>0.0</v>
      </c>
      <c r="H197" s="5">
        <v>0.0</v>
      </c>
      <c r="I197" s="6">
        <v>0.0</v>
      </c>
      <c r="J197" s="6">
        <v>0.0</v>
      </c>
      <c r="K197" s="6">
        <v>292905.0</v>
      </c>
      <c r="L197" s="6">
        <v>9549.0</v>
      </c>
      <c r="M197" s="6">
        <v>0.0</v>
      </c>
      <c r="N197" s="6">
        <v>624844.0</v>
      </c>
      <c r="O197" s="6">
        <v>0.0</v>
      </c>
      <c r="P197" s="6">
        <v>208595.0</v>
      </c>
      <c r="Q197" s="6">
        <v>8299.0</v>
      </c>
      <c r="R197" s="6">
        <v>0.0</v>
      </c>
      <c r="S197" s="6">
        <v>122022.0</v>
      </c>
      <c r="T197" s="6">
        <v>0.0</v>
      </c>
      <c r="U197" s="6">
        <v>70000.0</v>
      </c>
      <c r="V197" s="6">
        <v>4500.0</v>
      </c>
      <c r="W197" s="6">
        <v>224.0</v>
      </c>
      <c r="X197" s="7">
        <v>100.0</v>
      </c>
      <c r="Y197" s="6">
        <v>0.0</v>
      </c>
      <c r="Z197" s="4">
        <v>0.0</v>
      </c>
      <c r="AA197" s="6">
        <v>110308.0</v>
      </c>
      <c r="AB197" s="6">
        <v>0.0</v>
      </c>
      <c r="AC197" s="6">
        <v>53745.0</v>
      </c>
      <c r="AD197" s="6">
        <v>307390.0</v>
      </c>
    </row>
    <row r="198">
      <c r="A198" s="3">
        <v>45108.0</v>
      </c>
      <c r="B198" s="4">
        <v>48376.0</v>
      </c>
      <c r="C198" s="4">
        <v>46828.0</v>
      </c>
      <c r="D198" s="4">
        <v>33408.0</v>
      </c>
      <c r="E198" s="4">
        <v>572030.0</v>
      </c>
      <c r="F198" s="4">
        <v>0.0</v>
      </c>
      <c r="G198" s="4">
        <v>0.0</v>
      </c>
      <c r="H198" s="5">
        <v>0.0</v>
      </c>
      <c r="I198" s="6">
        <v>0.0</v>
      </c>
      <c r="J198" s="6">
        <v>0.0</v>
      </c>
      <c r="K198" s="6">
        <v>300807.0</v>
      </c>
      <c r="L198" s="6">
        <v>0.0</v>
      </c>
      <c r="M198" s="6">
        <v>0.0</v>
      </c>
      <c r="N198" s="6">
        <v>641562.0</v>
      </c>
      <c r="O198" s="6">
        <v>0.0</v>
      </c>
      <c r="P198" s="6">
        <v>211948.0</v>
      </c>
      <c r="Q198" s="6">
        <v>8522.0</v>
      </c>
      <c r="R198" s="6">
        <v>0.0</v>
      </c>
      <c r="S198" s="6">
        <v>122022.0</v>
      </c>
      <c r="T198" s="6">
        <v>500.0</v>
      </c>
      <c r="U198" s="6">
        <v>105044.0</v>
      </c>
      <c r="V198" s="6">
        <v>4500.0</v>
      </c>
      <c r="W198" s="6">
        <v>109.0</v>
      </c>
      <c r="X198" s="7">
        <v>100.0</v>
      </c>
      <c r="Y198" s="6">
        <v>0.0</v>
      </c>
      <c r="Z198" s="4">
        <v>0.0</v>
      </c>
      <c r="AA198" s="6">
        <v>106782.0</v>
      </c>
      <c r="AB198" s="6">
        <v>0.0</v>
      </c>
      <c r="AC198" s="6">
        <v>53745.0</v>
      </c>
      <c r="AD198" s="6">
        <v>307390.0</v>
      </c>
    </row>
    <row r="199">
      <c r="A199" s="3">
        <v>45109.0</v>
      </c>
      <c r="B199" s="4">
        <v>9465.0</v>
      </c>
      <c r="C199" s="4">
        <v>47828.0</v>
      </c>
      <c r="D199" s="4">
        <v>33408.0</v>
      </c>
      <c r="E199" s="4">
        <v>587030.0</v>
      </c>
      <c r="F199" s="4">
        <v>0.0</v>
      </c>
      <c r="G199" s="4">
        <v>0.0</v>
      </c>
      <c r="H199" s="5">
        <v>0.0</v>
      </c>
      <c r="I199" s="6">
        <v>0.0</v>
      </c>
      <c r="J199" s="6">
        <v>0.0</v>
      </c>
      <c r="K199" s="6">
        <v>299809.0</v>
      </c>
      <c r="L199" s="6">
        <v>0.0</v>
      </c>
      <c r="M199" s="6">
        <v>0.0</v>
      </c>
      <c r="N199" s="6">
        <v>656824.0</v>
      </c>
      <c r="O199" s="6">
        <v>0.0</v>
      </c>
      <c r="P199" s="6">
        <v>213869.0</v>
      </c>
      <c r="Q199" s="6">
        <v>8300.0</v>
      </c>
      <c r="R199" s="6">
        <v>0.0</v>
      </c>
      <c r="S199" s="6">
        <v>122022.0</v>
      </c>
      <c r="T199" s="6">
        <v>500.0</v>
      </c>
      <c r="U199" s="6">
        <v>105044.0</v>
      </c>
      <c r="V199" s="6">
        <v>4500.0</v>
      </c>
      <c r="W199" s="6">
        <v>109.0</v>
      </c>
      <c r="X199" s="7">
        <v>100.0</v>
      </c>
      <c r="Y199" s="6">
        <v>0.0</v>
      </c>
      <c r="Z199" s="4">
        <v>0.0</v>
      </c>
      <c r="AA199" s="6">
        <v>106782.0</v>
      </c>
      <c r="AB199" s="6">
        <v>0.0</v>
      </c>
      <c r="AC199" s="6">
        <v>53745.0</v>
      </c>
      <c r="AD199" s="6">
        <v>326290.0</v>
      </c>
    </row>
    <row r="200">
      <c r="A200" s="3">
        <v>45130.0</v>
      </c>
      <c r="B200" s="4">
        <v>6423.0</v>
      </c>
      <c r="C200" s="4">
        <v>47828.0</v>
      </c>
      <c r="D200" s="4">
        <v>33408.0</v>
      </c>
      <c r="E200" s="4">
        <v>415950.0</v>
      </c>
      <c r="F200" s="4">
        <v>0.0</v>
      </c>
      <c r="G200" s="4">
        <v>0.0</v>
      </c>
      <c r="H200" s="5">
        <v>0.0</v>
      </c>
      <c r="I200" s="6">
        <v>0.0</v>
      </c>
      <c r="J200" s="6">
        <v>0.0</v>
      </c>
      <c r="K200" s="6">
        <v>240566.0</v>
      </c>
      <c r="L200" s="6">
        <v>1.0</v>
      </c>
      <c r="M200" s="6">
        <v>0.0</v>
      </c>
      <c r="N200" s="6">
        <v>516589.0</v>
      </c>
      <c r="O200" s="6">
        <v>0.0</v>
      </c>
      <c r="P200" s="6">
        <v>89065.0</v>
      </c>
      <c r="Q200" s="6">
        <v>8370.0</v>
      </c>
      <c r="R200" s="6">
        <v>0.0</v>
      </c>
      <c r="S200" s="6">
        <v>122022.0</v>
      </c>
      <c r="T200" s="6">
        <v>100.0</v>
      </c>
      <c r="U200" s="6">
        <v>19692.0</v>
      </c>
      <c r="V200" s="6">
        <v>4500.0</v>
      </c>
      <c r="W200" s="6">
        <v>200.0</v>
      </c>
      <c r="X200" s="7">
        <v>300.0</v>
      </c>
      <c r="Y200" s="6">
        <v>0.0</v>
      </c>
      <c r="Z200" s="4">
        <v>0.0</v>
      </c>
      <c r="AA200" s="6">
        <v>106782.0</v>
      </c>
      <c r="AB200" s="6">
        <v>0.0</v>
      </c>
      <c r="AC200" s="6">
        <v>53745.0</v>
      </c>
      <c r="AD200" s="6">
        <v>346150.0</v>
      </c>
    </row>
    <row r="201">
      <c r="A201" s="3">
        <v>45137.0</v>
      </c>
      <c r="B201" s="4">
        <v>2442.0</v>
      </c>
      <c r="C201" s="4">
        <v>47828.0</v>
      </c>
      <c r="D201" s="4">
        <v>33408.0</v>
      </c>
      <c r="E201" s="4">
        <v>415950.0</v>
      </c>
      <c r="F201" s="4">
        <v>0.0</v>
      </c>
      <c r="G201" s="4">
        <v>700000.0</v>
      </c>
      <c r="H201" s="5">
        <v>0.0</v>
      </c>
      <c r="I201" s="6">
        <v>0.0</v>
      </c>
      <c r="J201" s="6">
        <v>0.0</v>
      </c>
      <c r="K201" s="6">
        <v>241291.0</v>
      </c>
      <c r="L201" s="6">
        <v>1.0</v>
      </c>
      <c r="M201" s="6">
        <v>0.0</v>
      </c>
      <c r="N201" s="6">
        <v>522785.0</v>
      </c>
      <c r="O201" s="6">
        <v>0.0</v>
      </c>
      <c r="P201" s="6">
        <v>89004.0</v>
      </c>
      <c r="Q201" s="6">
        <v>8387.0</v>
      </c>
      <c r="R201" s="6">
        <v>0.0</v>
      </c>
      <c r="S201" s="6">
        <v>122022.0</v>
      </c>
      <c r="T201" s="6">
        <v>100.0</v>
      </c>
      <c r="U201" s="6">
        <v>19692.0</v>
      </c>
      <c r="V201" s="6">
        <v>4500.0</v>
      </c>
      <c r="W201" s="6">
        <v>200.0</v>
      </c>
      <c r="X201" s="7">
        <v>300.0</v>
      </c>
      <c r="Y201" s="6">
        <v>0.0</v>
      </c>
      <c r="Z201" s="4">
        <v>0.0</v>
      </c>
      <c r="AA201" s="6">
        <v>106782.0</v>
      </c>
      <c r="AB201" s="6">
        <v>0.0</v>
      </c>
      <c r="AC201" s="6">
        <v>53745.0</v>
      </c>
      <c r="AD201" s="6">
        <v>346150.0</v>
      </c>
    </row>
    <row r="202">
      <c r="A202" s="3">
        <v>45144.0</v>
      </c>
      <c r="B202" s="4">
        <v>31001.0</v>
      </c>
      <c r="C202" s="4">
        <v>48828.0</v>
      </c>
      <c r="D202" s="4">
        <v>33408.0</v>
      </c>
      <c r="E202" s="4">
        <v>465950.0</v>
      </c>
      <c r="F202" s="4">
        <v>0.0</v>
      </c>
      <c r="G202" s="4">
        <v>700000.0</v>
      </c>
      <c r="H202" s="5">
        <v>0.0</v>
      </c>
      <c r="I202" s="6">
        <v>0.0</v>
      </c>
      <c r="J202" s="6">
        <v>0.0</v>
      </c>
      <c r="K202" s="6">
        <v>237559.0</v>
      </c>
      <c r="L202" s="6">
        <v>1.0</v>
      </c>
      <c r="M202" s="6">
        <v>0.0</v>
      </c>
      <c r="N202" s="6">
        <v>530293.0</v>
      </c>
      <c r="O202" s="6">
        <v>0.0</v>
      </c>
      <c r="P202" s="6">
        <v>88553.0</v>
      </c>
      <c r="Q202" s="6">
        <v>8220.0</v>
      </c>
      <c r="R202" s="6">
        <v>0.0</v>
      </c>
      <c r="S202" s="6">
        <v>122022.0</v>
      </c>
      <c r="T202" s="6">
        <v>2400.0</v>
      </c>
      <c r="U202" s="6">
        <v>43787.0</v>
      </c>
      <c r="V202" s="6">
        <v>6000.0</v>
      </c>
      <c r="W202" s="6">
        <v>1558.0</v>
      </c>
      <c r="X202" s="7">
        <v>0.0</v>
      </c>
      <c r="Y202" s="6">
        <v>0.0</v>
      </c>
      <c r="Z202" s="4">
        <v>0.0</v>
      </c>
      <c r="AA202" s="6">
        <v>103256.0</v>
      </c>
      <c r="AB202" s="6">
        <v>0.0</v>
      </c>
      <c r="AC202" s="6">
        <v>53745.0</v>
      </c>
      <c r="AD202" s="6">
        <v>346150.0</v>
      </c>
    </row>
    <row r="203">
      <c r="A203" s="3">
        <v>45158.0</v>
      </c>
      <c r="B203" s="4">
        <v>10935.0</v>
      </c>
      <c r="C203" s="4">
        <v>48828.0</v>
      </c>
      <c r="D203" s="4">
        <v>33408.0</v>
      </c>
      <c r="E203" s="4">
        <v>455950.0</v>
      </c>
      <c r="F203" s="4">
        <v>0.0</v>
      </c>
      <c r="G203" s="4">
        <v>700000.0</v>
      </c>
      <c r="H203" s="5">
        <v>0.0</v>
      </c>
      <c r="I203" s="6">
        <v>0.0</v>
      </c>
      <c r="J203" s="6">
        <v>0.0</v>
      </c>
      <c r="K203" s="6">
        <v>235568.0</v>
      </c>
      <c r="L203" s="6">
        <v>4466.0</v>
      </c>
      <c r="M203" s="6">
        <v>0.0</v>
      </c>
      <c r="N203" s="6">
        <v>528668.0</v>
      </c>
      <c r="O203" s="6">
        <v>0.0</v>
      </c>
      <c r="P203" s="6">
        <v>87741.0</v>
      </c>
      <c r="Q203" s="6">
        <v>7890.0</v>
      </c>
      <c r="R203" s="6">
        <v>0.0</v>
      </c>
      <c r="S203" s="6">
        <v>122022.0</v>
      </c>
      <c r="T203" s="6">
        <v>900.0</v>
      </c>
      <c r="U203" s="6">
        <v>11274.0</v>
      </c>
      <c r="V203" s="6">
        <v>7500.0</v>
      </c>
      <c r="W203" s="6">
        <v>59.0</v>
      </c>
      <c r="X203" s="7">
        <v>0.0</v>
      </c>
      <c r="Y203" s="6">
        <v>0.0</v>
      </c>
      <c r="Z203" s="4">
        <v>0.0</v>
      </c>
      <c r="AA203" s="6">
        <v>103256.0</v>
      </c>
      <c r="AB203" s="6">
        <v>0.0</v>
      </c>
      <c r="AC203" s="6">
        <v>53745.0</v>
      </c>
      <c r="AD203" s="6">
        <v>346150.0</v>
      </c>
    </row>
    <row r="204">
      <c r="A204" s="3">
        <v>45164.0</v>
      </c>
      <c r="B204" s="4">
        <v>10319.0</v>
      </c>
      <c r="C204" s="4">
        <v>48828.0</v>
      </c>
      <c r="D204" s="4">
        <v>33408.0</v>
      </c>
      <c r="E204" s="4">
        <v>443352.0</v>
      </c>
      <c r="F204" s="4">
        <v>0.0</v>
      </c>
      <c r="G204" s="4">
        <v>680000.0</v>
      </c>
      <c r="H204" s="5">
        <v>0.0</v>
      </c>
      <c r="I204" s="6">
        <v>0.0</v>
      </c>
      <c r="J204" s="6">
        <v>0.0</v>
      </c>
      <c r="K204" s="6">
        <v>237534.0</v>
      </c>
      <c r="L204" s="6">
        <v>4466.0</v>
      </c>
      <c r="M204" s="6">
        <v>0.0</v>
      </c>
      <c r="N204" s="6">
        <v>547479.0</v>
      </c>
      <c r="O204" s="6">
        <v>0.0</v>
      </c>
      <c r="P204" s="6">
        <v>88237.0</v>
      </c>
      <c r="Q204" s="6">
        <v>7826.0</v>
      </c>
      <c r="R204" s="6">
        <v>0.0</v>
      </c>
      <c r="S204" s="6">
        <v>122022.0</v>
      </c>
      <c r="T204" s="6">
        <v>900.0</v>
      </c>
      <c r="U204" s="6">
        <v>11274.0</v>
      </c>
      <c r="V204" s="6">
        <v>7500.0</v>
      </c>
      <c r="W204" s="6">
        <v>57.0</v>
      </c>
      <c r="X204" s="7">
        <v>0.0</v>
      </c>
      <c r="Y204" s="6">
        <v>0.0</v>
      </c>
      <c r="Z204" s="4">
        <v>0.0</v>
      </c>
      <c r="AA204" s="6">
        <v>103256.0</v>
      </c>
      <c r="AB204" s="6">
        <v>0.0</v>
      </c>
      <c r="AC204" s="6">
        <v>53745.0</v>
      </c>
      <c r="AD204" s="6">
        <v>346150.0</v>
      </c>
    </row>
    <row r="205">
      <c r="A205" s="3">
        <v>45172.0</v>
      </c>
      <c r="B205" s="4">
        <v>97395.0</v>
      </c>
      <c r="C205" s="4">
        <v>48828.0</v>
      </c>
      <c r="D205" s="4">
        <v>33408.0</v>
      </c>
      <c r="E205" s="4">
        <v>440000.0</v>
      </c>
      <c r="F205" s="4">
        <v>0.0</v>
      </c>
      <c r="G205" s="4">
        <v>680000.0</v>
      </c>
      <c r="H205" s="5">
        <v>0.0</v>
      </c>
      <c r="I205" s="6">
        <v>0.0</v>
      </c>
      <c r="J205" s="6">
        <v>0.0</v>
      </c>
      <c r="K205" s="6">
        <v>262641.0</v>
      </c>
      <c r="L205" s="6">
        <v>5241.0</v>
      </c>
      <c r="M205" s="6">
        <v>0.0</v>
      </c>
      <c r="N205" s="6">
        <v>562449.0</v>
      </c>
      <c r="O205" s="6">
        <v>0.0</v>
      </c>
      <c r="P205" s="6">
        <v>89219.0</v>
      </c>
      <c r="Q205" s="6">
        <v>7654.0</v>
      </c>
      <c r="R205" s="6">
        <v>0.0</v>
      </c>
      <c r="S205" s="6">
        <v>122022.0</v>
      </c>
      <c r="T205" s="6">
        <v>1000.0</v>
      </c>
      <c r="U205" s="6">
        <v>54738.0</v>
      </c>
      <c r="V205" s="6">
        <v>7500.0</v>
      </c>
      <c r="W205" s="6">
        <v>813.0</v>
      </c>
      <c r="X205" s="7">
        <v>0.0</v>
      </c>
      <c r="Y205" s="6">
        <v>0.0</v>
      </c>
      <c r="Z205" s="4">
        <v>0.0</v>
      </c>
      <c r="AA205" s="6">
        <v>99730.0</v>
      </c>
      <c r="AB205" s="6">
        <v>0.0</v>
      </c>
      <c r="AC205" s="6">
        <v>53745.0</v>
      </c>
      <c r="AD205" s="6">
        <v>366010.0</v>
      </c>
    </row>
    <row r="206">
      <c r="A206" s="3">
        <v>45178.0</v>
      </c>
      <c r="B206" s="4">
        <v>28310.0</v>
      </c>
      <c r="C206" s="4">
        <v>48828.0</v>
      </c>
      <c r="D206" s="4">
        <v>33408.0</v>
      </c>
      <c r="E206" s="4">
        <v>470000.0</v>
      </c>
      <c r="F206" s="4">
        <v>0.0</v>
      </c>
      <c r="G206" s="4">
        <v>680000.0</v>
      </c>
      <c r="H206" s="5">
        <v>0.0</v>
      </c>
      <c r="I206" s="6">
        <v>0.0</v>
      </c>
      <c r="J206" s="6">
        <v>0.0</v>
      </c>
      <c r="K206" s="6">
        <v>270838.0</v>
      </c>
      <c r="L206" s="6">
        <v>5241.0</v>
      </c>
      <c r="M206" s="6">
        <v>0.0</v>
      </c>
      <c r="N206" s="6">
        <v>580341.0</v>
      </c>
      <c r="O206" s="6">
        <v>0.0</v>
      </c>
      <c r="P206" s="6">
        <v>91231.0</v>
      </c>
      <c r="Q206" s="6">
        <v>7444.0</v>
      </c>
      <c r="R206" s="6">
        <v>0.0</v>
      </c>
      <c r="S206" s="6">
        <v>122022.0</v>
      </c>
      <c r="T206" s="6">
        <v>2000.0</v>
      </c>
      <c r="U206" s="6">
        <v>54738.0</v>
      </c>
      <c r="V206" s="6">
        <v>7500.0</v>
      </c>
      <c r="W206" s="6">
        <v>813.0</v>
      </c>
      <c r="X206" s="7">
        <v>0.0</v>
      </c>
      <c r="Y206" s="6">
        <v>0.0</v>
      </c>
      <c r="Z206" s="4">
        <v>0.0</v>
      </c>
      <c r="AA206" s="6">
        <v>99730.0</v>
      </c>
      <c r="AB206" s="6">
        <v>0.0</v>
      </c>
      <c r="AC206" s="6">
        <v>53745.0</v>
      </c>
      <c r="AD206" s="6">
        <v>366010.0</v>
      </c>
    </row>
    <row r="207">
      <c r="A207" s="3">
        <v>45185.0</v>
      </c>
      <c r="B207" s="4">
        <v>14563.0</v>
      </c>
      <c r="C207" s="4">
        <v>49828.0</v>
      </c>
      <c r="D207" s="4">
        <v>33408.0</v>
      </c>
      <c r="E207" s="4">
        <v>465415.0</v>
      </c>
      <c r="F207" s="4">
        <v>0.0</v>
      </c>
      <c r="G207" s="4">
        <v>680000.0</v>
      </c>
      <c r="H207" s="5">
        <v>0.0</v>
      </c>
      <c r="I207" s="6">
        <v>0.0</v>
      </c>
      <c r="J207" s="6">
        <v>0.0</v>
      </c>
      <c r="K207" s="6">
        <v>272519.0</v>
      </c>
      <c r="L207" s="6">
        <v>5241.0</v>
      </c>
      <c r="M207" s="6">
        <v>0.0</v>
      </c>
      <c r="N207" s="6">
        <v>592202.0</v>
      </c>
      <c r="O207" s="6">
        <v>0.0</v>
      </c>
      <c r="P207" s="6">
        <v>92150.0</v>
      </c>
      <c r="Q207" s="6">
        <v>7505.0</v>
      </c>
      <c r="R207" s="6">
        <v>0.0</v>
      </c>
      <c r="S207" s="6">
        <v>122022.0</v>
      </c>
      <c r="T207" s="6">
        <v>2000.0</v>
      </c>
      <c r="U207" s="6">
        <v>29403.0</v>
      </c>
      <c r="V207" s="6">
        <v>9000.0</v>
      </c>
      <c r="W207" s="6">
        <v>406.0</v>
      </c>
      <c r="X207" s="7">
        <v>0.0</v>
      </c>
      <c r="Y207" s="6">
        <v>0.0</v>
      </c>
      <c r="Z207" s="4">
        <v>0.0</v>
      </c>
      <c r="AA207" s="6">
        <v>99730.0</v>
      </c>
      <c r="AB207" s="6">
        <v>0.0</v>
      </c>
      <c r="AC207" s="6">
        <v>53745.0</v>
      </c>
      <c r="AD207" s="6">
        <v>366010.0</v>
      </c>
    </row>
    <row r="208">
      <c r="A208" s="3">
        <v>45197.0</v>
      </c>
      <c r="B208" s="4">
        <v>411.0</v>
      </c>
      <c r="C208" s="4">
        <v>49828.0</v>
      </c>
      <c r="D208" s="4">
        <v>33408.0</v>
      </c>
      <c r="E208" s="4">
        <v>440189.0</v>
      </c>
      <c r="F208" s="4">
        <v>0.0</v>
      </c>
      <c r="G208" s="4">
        <v>680000.0</v>
      </c>
      <c r="H208" s="5">
        <v>0.0</v>
      </c>
      <c r="I208" s="6">
        <v>0.0</v>
      </c>
      <c r="J208" s="6">
        <v>0.0</v>
      </c>
      <c r="K208" s="6">
        <v>267982.0</v>
      </c>
      <c r="L208" s="6">
        <v>5241.0</v>
      </c>
      <c r="M208" s="6">
        <v>0.0</v>
      </c>
      <c r="N208" s="6">
        <v>593196.0</v>
      </c>
      <c r="O208" s="6">
        <v>0.0</v>
      </c>
      <c r="P208" s="6">
        <v>90244.0</v>
      </c>
      <c r="Q208" s="6">
        <v>7476.0</v>
      </c>
      <c r="R208" s="6">
        <v>0.0</v>
      </c>
      <c r="S208" s="6">
        <v>122022.0</v>
      </c>
      <c r="T208" s="6">
        <v>300.0</v>
      </c>
      <c r="U208" s="6">
        <v>29403.0</v>
      </c>
      <c r="V208" s="6">
        <v>9000.0</v>
      </c>
      <c r="W208" s="6">
        <v>406.0</v>
      </c>
      <c r="X208" s="7">
        <v>0.0</v>
      </c>
      <c r="Y208" s="6">
        <v>0.0</v>
      </c>
      <c r="Z208" s="4">
        <v>0.0</v>
      </c>
      <c r="AA208" s="6">
        <v>99730.0</v>
      </c>
      <c r="AB208" s="6">
        <v>0.0</v>
      </c>
      <c r="AC208" s="6">
        <v>53745.0</v>
      </c>
      <c r="AD208" s="6">
        <v>366010.0</v>
      </c>
    </row>
    <row r="209">
      <c r="A209" s="3">
        <v>45206.0</v>
      </c>
      <c r="B209" s="4">
        <v>36906.0</v>
      </c>
      <c r="C209" s="4">
        <v>50828.0</v>
      </c>
      <c r="D209" s="4">
        <v>33408.0</v>
      </c>
      <c r="E209" s="4">
        <v>482642.0</v>
      </c>
      <c r="F209" s="4">
        <v>0.0</v>
      </c>
      <c r="G209" s="4">
        <v>650000.0</v>
      </c>
      <c r="H209" s="5">
        <v>0.0</v>
      </c>
      <c r="I209" s="6">
        <v>0.0</v>
      </c>
      <c r="J209" s="6">
        <v>0.0</v>
      </c>
      <c r="K209" s="6">
        <v>270802.0</v>
      </c>
      <c r="L209" s="6">
        <v>0.0</v>
      </c>
      <c r="M209" s="6">
        <v>0.0</v>
      </c>
      <c r="N209" s="6">
        <v>604492.0</v>
      </c>
      <c r="O209" s="6">
        <v>0.0</v>
      </c>
      <c r="P209" s="6">
        <v>89468.0</v>
      </c>
      <c r="Q209" s="6">
        <v>7474.0</v>
      </c>
      <c r="R209" s="6">
        <v>0.0</v>
      </c>
      <c r="S209" s="6">
        <v>136739.0</v>
      </c>
      <c r="T209" s="6">
        <v>300.0</v>
      </c>
      <c r="U209" s="6">
        <v>73768.0</v>
      </c>
      <c r="V209" s="6">
        <v>9000.0</v>
      </c>
      <c r="W209" s="6">
        <v>547.0</v>
      </c>
      <c r="X209" s="7">
        <v>0.0</v>
      </c>
      <c r="Y209" s="6">
        <v>0.0</v>
      </c>
      <c r="Z209" s="4">
        <v>0.0</v>
      </c>
      <c r="AA209" s="6">
        <v>96204.0</v>
      </c>
      <c r="AB209" s="6">
        <v>0.0</v>
      </c>
      <c r="AC209" s="6">
        <v>53745.0</v>
      </c>
      <c r="AD209" s="6">
        <v>366010.0</v>
      </c>
    </row>
    <row r="210">
      <c r="A210" s="3">
        <v>45213.0</v>
      </c>
      <c r="B210" s="4">
        <v>7490.0</v>
      </c>
      <c r="C210" s="4">
        <v>50828.0</v>
      </c>
      <c r="D210" s="4">
        <v>33408.0</v>
      </c>
      <c r="E210" s="4">
        <v>513218.0</v>
      </c>
      <c r="F210" s="4">
        <v>0.0</v>
      </c>
      <c r="G210" s="4">
        <v>650000.0</v>
      </c>
      <c r="H210" s="5">
        <v>0.0</v>
      </c>
      <c r="I210" s="6">
        <v>0.0</v>
      </c>
      <c r="J210" s="6">
        <v>0.0</v>
      </c>
      <c r="K210" s="6">
        <v>272386.0</v>
      </c>
      <c r="L210" s="6">
        <v>0.0</v>
      </c>
      <c r="M210" s="6">
        <v>0.0</v>
      </c>
      <c r="N210" s="6">
        <v>611668.0</v>
      </c>
      <c r="O210" s="6">
        <v>0.0</v>
      </c>
      <c r="P210" s="6">
        <v>90423.0</v>
      </c>
      <c r="Q210" s="6">
        <v>7296.0</v>
      </c>
      <c r="R210" s="6">
        <v>0.0</v>
      </c>
      <c r="S210" s="6">
        <v>136739.0</v>
      </c>
      <c r="T210" s="6">
        <v>1800.0</v>
      </c>
      <c r="U210" s="6">
        <v>46500.0</v>
      </c>
      <c r="V210" s="6">
        <v>12500.0</v>
      </c>
      <c r="W210" s="6">
        <v>6509.0</v>
      </c>
      <c r="X210" s="7">
        <v>1100.0</v>
      </c>
      <c r="Y210" s="6">
        <v>0.0</v>
      </c>
      <c r="Z210" s="4">
        <v>0.0</v>
      </c>
      <c r="AA210" s="6">
        <v>96204.0</v>
      </c>
      <c r="AB210" s="6">
        <v>0.0</v>
      </c>
      <c r="AC210" s="6">
        <v>53745.0</v>
      </c>
      <c r="AD210" s="6">
        <v>366010.0</v>
      </c>
    </row>
    <row r="211">
      <c r="A211" s="3">
        <v>45220.0</v>
      </c>
      <c r="B211" s="4">
        <v>4367.0</v>
      </c>
      <c r="C211" s="4">
        <v>50828.0</v>
      </c>
      <c r="D211" s="4">
        <v>33408.0</v>
      </c>
      <c r="E211" s="4">
        <v>492735.0</v>
      </c>
      <c r="F211" s="4">
        <v>0.0</v>
      </c>
      <c r="G211" s="4">
        <v>650000.0</v>
      </c>
      <c r="H211" s="5">
        <v>0.0</v>
      </c>
      <c r="I211" s="6">
        <v>0.0</v>
      </c>
      <c r="J211" s="6">
        <v>0.0</v>
      </c>
      <c r="K211" s="6">
        <v>272557.0</v>
      </c>
      <c r="L211" s="6">
        <v>0.0</v>
      </c>
      <c r="M211" s="6">
        <v>0.0</v>
      </c>
      <c r="N211" s="6">
        <v>615290.0</v>
      </c>
      <c r="O211" s="6">
        <v>0.0</v>
      </c>
      <c r="P211" s="6">
        <v>89117.0</v>
      </c>
      <c r="Q211" s="6">
        <v>7493.0</v>
      </c>
      <c r="R211" s="6">
        <v>0.0</v>
      </c>
      <c r="S211" s="6">
        <v>136739.0</v>
      </c>
      <c r="T211" s="6">
        <v>400.0</v>
      </c>
      <c r="U211" s="6">
        <v>46500.0</v>
      </c>
      <c r="V211" s="6">
        <v>12500.0</v>
      </c>
      <c r="W211" s="6">
        <v>6509.0</v>
      </c>
      <c r="X211" s="7">
        <v>1100.0</v>
      </c>
      <c r="Y211" s="6">
        <v>0.0</v>
      </c>
      <c r="Z211" s="4">
        <v>0.0</v>
      </c>
      <c r="AA211" s="6">
        <v>96204.0</v>
      </c>
      <c r="AB211" s="6">
        <v>0.0</v>
      </c>
      <c r="AC211" s="6">
        <v>53745.0</v>
      </c>
      <c r="AD211" s="6">
        <v>366010.0</v>
      </c>
    </row>
    <row r="212">
      <c r="A212" s="3">
        <v>45228.0</v>
      </c>
      <c r="B212" s="4">
        <v>9079.0</v>
      </c>
      <c r="C212" s="4">
        <v>50828.0</v>
      </c>
      <c r="D212" s="4">
        <v>33408.0</v>
      </c>
      <c r="E212" s="4">
        <v>482747.0</v>
      </c>
      <c r="F212" s="4">
        <v>0.0</v>
      </c>
      <c r="G212" s="4">
        <v>628917.0</v>
      </c>
      <c r="H212" s="5">
        <v>0.0</v>
      </c>
      <c r="I212" s="6">
        <v>0.0</v>
      </c>
      <c r="J212" s="6">
        <v>0.0</v>
      </c>
      <c r="K212" s="6">
        <v>262739.0</v>
      </c>
      <c r="L212" s="6">
        <v>0.0</v>
      </c>
      <c r="M212" s="6">
        <v>0.0</v>
      </c>
      <c r="N212" s="6">
        <v>608602.0</v>
      </c>
      <c r="O212" s="6">
        <v>0.0</v>
      </c>
      <c r="P212" s="6">
        <v>87254.0</v>
      </c>
      <c r="Q212" s="6">
        <v>7990.0</v>
      </c>
      <c r="R212" s="6">
        <v>0.0</v>
      </c>
      <c r="S212" s="6">
        <v>136739.0</v>
      </c>
      <c r="T212" s="6">
        <v>2400.0</v>
      </c>
      <c r="U212" s="6">
        <v>25353.0</v>
      </c>
      <c r="V212" s="6">
        <v>12500.0</v>
      </c>
      <c r="W212" s="6">
        <v>865.0</v>
      </c>
      <c r="X212" s="7">
        <v>1000.0</v>
      </c>
      <c r="Y212" s="6">
        <v>0.0</v>
      </c>
      <c r="Z212" s="4">
        <v>0.0</v>
      </c>
      <c r="AA212" s="6">
        <v>96204.0</v>
      </c>
      <c r="AB212" s="6">
        <v>0.0</v>
      </c>
      <c r="AC212" s="6">
        <v>53745.0</v>
      </c>
      <c r="AD212" s="6">
        <v>366010.0</v>
      </c>
    </row>
    <row r="213">
      <c r="A213" s="3">
        <v>45235.0</v>
      </c>
      <c r="B213" s="4">
        <v>37987.0</v>
      </c>
      <c r="C213" s="4">
        <v>50828.0</v>
      </c>
      <c r="D213" s="4">
        <v>33408.0</v>
      </c>
      <c r="E213" s="4">
        <v>482747.0</v>
      </c>
      <c r="F213" s="4">
        <v>0.0</v>
      </c>
      <c r="G213" s="4">
        <v>628917.0</v>
      </c>
      <c r="H213" s="5">
        <v>0.0</v>
      </c>
      <c r="I213" s="6">
        <v>0.0</v>
      </c>
      <c r="J213" s="6">
        <v>0.0</v>
      </c>
      <c r="K213" s="6">
        <v>268758.0</v>
      </c>
      <c r="L213" s="6">
        <v>0.0</v>
      </c>
      <c r="M213" s="6">
        <v>0.0</v>
      </c>
      <c r="N213" s="6">
        <v>629244.0</v>
      </c>
      <c r="O213" s="6">
        <v>0.0</v>
      </c>
      <c r="P213" s="6">
        <v>88627.0</v>
      </c>
      <c r="Q213" s="6">
        <v>8170.0</v>
      </c>
      <c r="R213" s="6">
        <v>0.0</v>
      </c>
      <c r="S213" s="6">
        <v>136739.0</v>
      </c>
      <c r="T213" s="6">
        <v>1200.0</v>
      </c>
      <c r="U213" s="6">
        <v>25353.0</v>
      </c>
      <c r="V213" s="6">
        <v>12500.0</v>
      </c>
      <c r="W213" s="6">
        <v>865.0</v>
      </c>
      <c r="X213" s="7">
        <v>1000.0</v>
      </c>
      <c r="Y213" s="6">
        <v>0.0</v>
      </c>
      <c r="Z213" s="4">
        <v>0.0</v>
      </c>
      <c r="AA213" s="6">
        <v>92678.0</v>
      </c>
      <c r="AB213" s="6">
        <v>0.0</v>
      </c>
      <c r="AC213" s="6">
        <v>53745.0</v>
      </c>
      <c r="AD213" s="6">
        <v>366010.0</v>
      </c>
    </row>
    <row r="214">
      <c r="A214" s="3">
        <v>45241.0</v>
      </c>
      <c r="B214" s="4">
        <v>10551.0</v>
      </c>
      <c r="C214" s="4">
        <v>51828.0</v>
      </c>
      <c r="D214" s="4">
        <v>33408.0</v>
      </c>
      <c r="E214" s="4">
        <v>482747.0</v>
      </c>
      <c r="F214" s="4">
        <v>0.0</v>
      </c>
      <c r="G214" s="4">
        <v>628917.0</v>
      </c>
      <c r="H214" s="5">
        <v>0.0</v>
      </c>
      <c r="I214" s="6">
        <v>0.0</v>
      </c>
      <c r="J214" s="6">
        <v>0.0</v>
      </c>
      <c r="K214" s="6">
        <v>264518.0</v>
      </c>
      <c r="L214" s="6">
        <v>13353.0</v>
      </c>
      <c r="M214" s="6">
        <v>0.0</v>
      </c>
      <c r="N214" s="6">
        <v>642313.0</v>
      </c>
      <c r="O214" s="6">
        <v>0.0</v>
      </c>
      <c r="P214" s="6">
        <v>90302.0</v>
      </c>
      <c r="Q214" s="6">
        <v>8933.0</v>
      </c>
      <c r="R214" s="6">
        <v>0.0</v>
      </c>
      <c r="S214" s="6">
        <v>136739.0</v>
      </c>
      <c r="T214" s="6">
        <v>1200.0</v>
      </c>
      <c r="U214" s="6">
        <v>57699.0</v>
      </c>
      <c r="V214" s="6">
        <v>16000.0</v>
      </c>
      <c r="W214" s="6">
        <v>383.0</v>
      </c>
      <c r="X214" s="7">
        <v>0.0</v>
      </c>
      <c r="Y214" s="6">
        <v>0.0</v>
      </c>
      <c r="Z214" s="4">
        <v>0.0</v>
      </c>
      <c r="AA214" s="6">
        <v>92678.0</v>
      </c>
      <c r="AB214" s="6">
        <v>0.0</v>
      </c>
      <c r="AC214" s="6">
        <v>58125.0</v>
      </c>
      <c r="AD214" s="6">
        <v>405730.0</v>
      </c>
    </row>
    <row r="215">
      <c r="A215" s="3">
        <v>45248.0</v>
      </c>
      <c r="B215" s="4">
        <v>12169.0</v>
      </c>
      <c r="C215" s="4">
        <v>51828.0</v>
      </c>
      <c r="D215" s="4">
        <v>33408.0</v>
      </c>
      <c r="E215" s="4">
        <v>457841.0</v>
      </c>
      <c r="F215" s="4">
        <v>0.0</v>
      </c>
      <c r="G215" s="4">
        <v>628917.0</v>
      </c>
      <c r="H215" s="5">
        <v>0.0</v>
      </c>
      <c r="I215" s="6">
        <v>0.0</v>
      </c>
      <c r="J215" s="6">
        <v>0.0</v>
      </c>
      <c r="K215" s="6">
        <v>253809.0</v>
      </c>
      <c r="L215" s="6">
        <v>19419.0</v>
      </c>
      <c r="M215" s="6">
        <v>0.0</v>
      </c>
      <c r="N215" s="6">
        <v>667886.0</v>
      </c>
      <c r="O215" s="6">
        <v>0.0</v>
      </c>
      <c r="P215" s="6">
        <v>91749.0</v>
      </c>
      <c r="Q215" s="6">
        <v>8768.0</v>
      </c>
      <c r="R215" s="6">
        <v>0.0</v>
      </c>
      <c r="S215" s="6">
        <v>136739.0</v>
      </c>
      <c r="T215" s="6">
        <v>1000.0</v>
      </c>
      <c r="U215" s="6">
        <v>31999.0</v>
      </c>
      <c r="V215" s="6">
        <v>16000.0</v>
      </c>
      <c r="W215" s="6">
        <v>314.0</v>
      </c>
      <c r="X215" s="7">
        <v>200.0</v>
      </c>
      <c r="Y215" s="6">
        <v>0.0</v>
      </c>
      <c r="Z215" s="4">
        <v>0.0</v>
      </c>
      <c r="AA215" s="6">
        <v>92678.0</v>
      </c>
      <c r="AB215" s="6">
        <v>0.0</v>
      </c>
      <c r="AC215" s="6">
        <v>58125.0</v>
      </c>
      <c r="AD215" s="6">
        <v>405730.0</v>
      </c>
    </row>
    <row r="216">
      <c r="A216" s="3">
        <v>45255.0</v>
      </c>
      <c r="B216" s="4">
        <v>9958.0</v>
      </c>
      <c r="C216" s="4">
        <v>51828.0</v>
      </c>
      <c r="D216" s="4">
        <v>33408.0</v>
      </c>
      <c r="E216" s="4">
        <v>457841.0</v>
      </c>
      <c r="F216" s="4">
        <v>3227.0</v>
      </c>
      <c r="G216" s="4">
        <v>628917.0</v>
      </c>
      <c r="H216" s="5">
        <v>0.0</v>
      </c>
      <c r="I216" s="6">
        <v>0.0</v>
      </c>
      <c r="J216" s="6">
        <v>0.0</v>
      </c>
      <c r="K216" s="6">
        <v>261843.0</v>
      </c>
      <c r="L216" s="6">
        <v>0.0</v>
      </c>
      <c r="M216" s="6">
        <v>0.0</v>
      </c>
      <c r="N216" s="6">
        <v>674283.0</v>
      </c>
      <c r="O216" s="6">
        <v>0.0</v>
      </c>
      <c r="P216" s="6">
        <v>91943.0</v>
      </c>
      <c r="Q216" s="6">
        <v>8820.0</v>
      </c>
      <c r="R216" s="6">
        <v>0.0</v>
      </c>
      <c r="S216" s="6">
        <v>136739.0</v>
      </c>
      <c r="T216" s="6">
        <v>1100.0</v>
      </c>
      <c r="U216" s="6">
        <v>31999.0</v>
      </c>
      <c r="V216" s="6">
        <v>16000.0</v>
      </c>
      <c r="W216" s="6">
        <v>314.0</v>
      </c>
      <c r="X216" s="7">
        <v>200.0</v>
      </c>
      <c r="Y216" s="6">
        <v>0.0</v>
      </c>
      <c r="Z216" s="4">
        <v>0.0</v>
      </c>
      <c r="AA216" s="6">
        <v>92678.0</v>
      </c>
      <c r="AB216" s="6">
        <v>0.0</v>
      </c>
      <c r="AC216" s="6">
        <v>58125.0</v>
      </c>
      <c r="AD216" s="6">
        <v>405730.0</v>
      </c>
    </row>
    <row r="217">
      <c r="A217" s="3">
        <v>45262.0</v>
      </c>
      <c r="B217" s="4">
        <v>31475.0</v>
      </c>
      <c r="C217" s="4">
        <v>51828.0</v>
      </c>
      <c r="D217" s="4">
        <v>33408.0</v>
      </c>
      <c r="E217" s="4">
        <v>527841.0</v>
      </c>
      <c r="F217" s="4">
        <v>25227.0</v>
      </c>
      <c r="G217" s="4">
        <v>628917.0</v>
      </c>
      <c r="H217" s="5">
        <v>0.0</v>
      </c>
      <c r="I217" s="6">
        <v>0.0</v>
      </c>
      <c r="J217" s="6">
        <v>0.0</v>
      </c>
      <c r="K217" s="6">
        <v>265591.0</v>
      </c>
      <c r="L217" s="6">
        <v>0.0</v>
      </c>
      <c r="M217" s="6">
        <v>0.0</v>
      </c>
      <c r="N217" s="6">
        <v>703513.0</v>
      </c>
      <c r="O217" s="6">
        <v>0.0</v>
      </c>
      <c r="P217" s="6">
        <v>81124.0</v>
      </c>
      <c r="Q217" s="6">
        <v>8749.0</v>
      </c>
      <c r="R217" s="6">
        <v>0.0</v>
      </c>
      <c r="S217" s="6">
        <v>136739.0</v>
      </c>
      <c r="T217" s="6">
        <v>1000.0</v>
      </c>
      <c r="U217" s="6">
        <v>71088.0</v>
      </c>
      <c r="V217" s="6">
        <v>16000.0</v>
      </c>
      <c r="W217" s="6">
        <v>5000.0</v>
      </c>
      <c r="X217" s="7">
        <v>200.0</v>
      </c>
      <c r="Y217" s="6">
        <v>0.0</v>
      </c>
      <c r="Z217" s="4">
        <v>0.0</v>
      </c>
      <c r="AA217" s="6">
        <v>89152.0</v>
      </c>
      <c r="AB217" s="6">
        <v>0.0</v>
      </c>
      <c r="AC217" s="6">
        <v>58125.0</v>
      </c>
      <c r="AD217" s="6">
        <v>405730.0</v>
      </c>
    </row>
    <row r="218">
      <c r="A218" s="3">
        <v>45270.0</v>
      </c>
      <c r="B218" s="4">
        <v>4888.0</v>
      </c>
      <c r="C218" s="4">
        <v>51828.0</v>
      </c>
      <c r="D218" s="4">
        <v>33408.0</v>
      </c>
      <c r="E218" s="4">
        <v>507841.0</v>
      </c>
      <c r="F218" s="4">
        <v>3027.0</v>
      </c>
      <c r="G218" s="4">
        <v>628917.0</v>
      </c>
      <c r="H218" s="5">
        <v>0.0</v>
      </c>
      <c r="I218" s="6">
        <v>0.0</v>
      </c>
      <c r="J218" s="6">
        <v>0.0</v>
      </c>
      <c r="K218" s="6">
        <v>296189.0</v>
      </c>
      <c r="L218" s="6">
        <v>3449.0</v>
      </c>
      <c r="M218" s="6">
        <v>0.0</v>
      </c>
      <c r="N218" s="6">
        <v>723349.0</v>
      </c>
      <c r="O218" s="6">
        <v>0.0</v>
      </c>
      <c r="P218" s="6">
        <v>83305.0</v>
      </c>
      <c r="Q218" s="6">
        <v>8904.0</v>
      </c>
      <c r="R218" s="6">
        <v>0.0</v>
      </c>
      <c r="S218" s="6">
        <v>136739.0</v>
      </c>
      <c r="T218" s="6">
        <v>1000.0</v>
      </c>
      <c r="U218" s="6">
        <v>71088.0</v>
      </c>
      <c r="V218" s="6">
        <v>16000.0</v>
      </c>
      <c r="W218" s="6">
        <v>5000.0</v>
      </c>
      <c r="X218" s="7">
        <v>200.0</v>
      </c>
      <c r="Y218" s="6">
        <v>0.0</v>
      </c>
      <c r="Z218" s="4">
        <v>0.0</v>
      </c>
      <c r="AA218" s="6">
        <v>89152.0</v>
      </c>
      <c r="AB218" s="6">
        <v>0.0</v>
      </c>
      <c r="AC218" s="6">
        <v>58125.0</v>
      </c>
      <c r="AD218" s="6">
        <v>405730.0</v>
      </c>
    </row>
    <row r="219">
      <c r="A219" s="3">
        <v>45277.0</v>
      </c>
      <c r="B219" s="4">
        <v>17419.0</v>
      </c>
      <c r="C219" s="4">
        <v>51828.0</v>
      </c>
      <c r="D219" s="4">
        <v>33408.0</v>
      </c>
      <c r="E219" s="4">
        <v>480025.0</v>
      </c>
      <c r="F219" s="4">
        <v>3027.0</v>
      </c>
      <c r="G219" s="4">
        <v>628917.0</v>
      </c>
      <c r="H219" s="5">
        <v>0.0</v>
      </c>
      <c r="I219" s="6">
        <v>0.0</v>
      </c>
      <c r="J219" s="6">
        <v>0.0</v>
      </c>
      <c r="K219" s="6">
        <v>303855.0</v>
      </c>
      <c r="L219" s="6">
        <v>3449.0</v>
      </c>
      <c r="M219" s="6">
        <v>0.0</v>
      </c>
      <c r="N219" s="6">
        <v>745016.0</v>
      </c>
      <c r="O219" s="6">
        <v>0.0</v>
      </c>
      <c r="P219" s="6">
        <v>84995.0</v>
      </c>
      <c r="Q219" s="6">
        <v>6496.0</v>
      </c>
      <c r="R219" s="6">
        <v>0.0</v>
      </c>
      <c r="S219" s="6">
        <v>136739.0</v>
      </c>
      <c r="T219" s="6">
        <v>900.0</v>
      </c>
      <c r="U219" s="6">
        <v>51558.0</v>
      </c>
      <c r="V219" s="6">
        <v>16000.0</v>
      </c>
      <c r="W219" s="6">
        <v>824.0</v>
      </c>
      <c r="X219" s="7">
        <v>0.0</v>
      </c>
      <c r="Y219" s="6">
        <v>0.0</v>
      </c>
      <c r="Z219" s="4">
        <v>0.0</v>
      </c>
      <c r="AA219" s="6">
        <v>89152.0</v>
      </c>
      <c r="AB219" s="6">
        <v>0.0</v>
      </c>
      <c r="AC219" s="6">
        <v>58125.0</v>
      </c>
      <c r="AD219" s="6">
        <v>405730.0</v>
      </c>
    </row>
    <row r="220">
      <c r="A220" s="3">
        <v>45288.0</v>
      </c>
      <c r="B220" s="4">
        <v>-8835.0</v>
      </c>
      <c r="C220" s="4">
        <v>51828.0</v>
      </c>
      <c r="D220" s="4">
        <v>33408.0</v>
      </c>
      <c r="E220" s="4">
        <v>480025.0</v>
      </c>
      <c r="F220" s="4">
        <v>3027.0</v>
      </c>
      <c r="G220" s="4">
        <v>611220.0</v>
      </c>
      <c r="H220" s="5">
        <v>0.0</v>
      </c>
      <c r="I220" s="6">
        <v>0.0</v>
      </c>
      <c r="J220" s="6">
        <v>0.0</v>
      </c>
      <c r="K220" s="6">
        <v>300528.0</v>
      </c>
      <c r="L220" s="6">
        <v>3449.0</v>
      </c>
      <c r="M220" s="6">
        <v>0.0</v>
      </c>
      <c r="N220" s="6">
        <v>762301.0</v>
      </c>
      <c r="O220" s="6">
        <v>0.0</v>
      </c>
      <c r="P220" s="6">
        <v>85462.0</v>
      </c>
      <c r="Q220" s="6">
        <v>6928.0</v>
      </c>
      <c r="R220" s="6">
        <v>0.0</v>
      </c>
      <c r="S220" s="6">
        <v>148915.0</v>
      </c>
      <c r="T220" s="6">
        <v>500.0</v>
      </c>
      <c r="U220" s="6">
        <v>42660.0</v>
      </c>
      <c r="V220" s="6">
        <v>19500.0</v>
      </c>
      <c r="W220" s="6">
        <v>731.0</v>
      </c>
      <c r="X220" s="7">
        <v>50.0</v>
      </c>
      <c r="Y220" s="6">
        <v>0.0</v>
      </c>
      <c r="Z220" s="4">
        <v>0.0</v>
      </c>
      <c r="AA220" s="6">
        <v>89152.0</v>
      </c>
      <c r="AB220" s="6">
        <v>0.0</v>
      </c>
      <c r="AC220" s="6">
        <v>58125.0</v>
      </c>
      <c r="AD220" s="6">
        <v>448770.0</v>
      </c>
    </row>
    <row r="221">
      <c r="A221" s="3">
        <v>45291.0</v>
      </c>
      <c r="B221" s="4">
        <v>109015.0</v>
      </c>
      <c r="C221" s="4">
        <v>51828.0</v>
      </c>
      <c r="D221" s="4">
        <v>33408.0</v>
      </c>
      <c r="E221" s="4">
        <v>480025.0</v>
      </c>
      <c r="F221" s="4">
        <v>3027.0</v>
      </c>
      <c r="G221" s="4">
        <v>611220.0</v>
      </c>
      <c r="H221" s="5">
        <v>0.0</v>
      </c>
      <c r="I221" s="6">
        <v>0.0</v>
      </c>
      <c r="J221" s="6">
        <v>0.0</v>
      </c>
      <c r="K221" s="6">
        <v>310226.0</v>
      </c>
      <c r="L221" s="6">
        <v>3449.0</v>
      </c>
      <c r="M221" s="6">
        <v>0.0</v>
      </c>
      <c r="N221" s="6">
        <v>766474.0</v>
      </c>
      <c r="O221" s="6">
        <v>0.0</v>
      </c>
      <c r="P221" s="6">
        <v>85885.0</v>
      </c>
      <c r="Q221" s="6">
        <v>7003.0</v>
      </c>
      <c r="R221" s="6">
        <v>0.0</v>
      </c>
      <c r="S221" s="6">
        <v>148915.0</v>
      </c>
      <c r="T221" s="6">
        <v>400.0</v>
      </c>
      <c r="U221" s="6">
        <v>85272.0</v>
      </c>
      <c r="V221" s="6">
        <v>19500.0</v>
      </c>
      <c r="W221" s="6">
        <v>0.0</v>
      </c>
      <c r="X221" s="7">
        <v>50.0</v>
      </c>
      <c r="Y221" s="6">
        <v>0.0</v>
      </c>
      <c r="Z221" s="4">
        <v>0.0</v>
      </c>
      <c r="AA221" s="6">
        <v>89152.0</v>
      </c>
      <c r="AB221" s="6">
        <v>0.0</v>
      </c>
      <c r="AC221" s="6">
        <v>58125.0</v>
      </c>
      <c r="AD221" s="6">
        <v>448770.0</v>
      </c>
    </row>
    <row r="222">
      <c r="A222" s="3">
        <v>45305.0</v>
      </c>
      <c r="B222" s="4">
        <v>1633.0</v>
      </c>
      <c r="C222" s="4">
        <v>51828.0</v>
      </c>
      <c r="D222" s="4">
        <v>33408.0</v>
      </c>
      <c r="E222" s="4">
        <v>500266.0</v>
      </c>
      <c r="F222" s="4">
        <v>2874.0</v>
      </c>
      <c r="G222" s="4">
        <v>611220.0</v>
      </c>
      <c r="H222" s="5">
        <v>0.0</v>
      </c>
      <c r="I222" s="6">
        <v>0.0</v>
      </c>
      <c r="J222" s="6">
        <v>0.0</v>
      </c>
      <c r="K222" s="6">
        <v>332592.0</v>
      </c>
      <c r="L222" s="6">
        <v>0.0</v>
      </c>
      <c r="M222" s="6">
        <v>0.0</v>
      </c>
      <c r="N222" s="6">
        <v>790654.0</v>
      </c>
      <c r="O222" s="6">
        <v>0.0</v>
      </c>
      <c r="P222" s="6">
        <v>87046.0</v>
      </c>
      <c r="Q222" s="6">
        <v>8307.0</v>
      </c>
      <c r="R222" s="6">
        <v>0.0</v>
      </c>
      <c r="S222" s="6">
        <v>148915.0</v>
      </c>
      <c r="T222" s="6">
        <v>300.0</v>
      </c>
      <c r="U222" s="6">
        <v>59573.0</v>
      </c>
      <c r="V222" s="6">
        <v>19500.0</v>
      </c>
      <c r="W222" s="6">
        <v>622.0</v>
      </c>
      <c r="X222" s="7">
        <v>50.0</v>
      </c>
      <c r="Y222" s="6">
        <v>0.0</v>
      </c>
      <c r="Z222" s="4">
        <v>0.0</v>
      </c>
      <c r="AA222" s="6">
        <v>85626.0</v>
      </c>
      <c r="AB222" s="6">
        <v>0.0</v>
      </c>
      <c r="AC222" s="6">
        <v>58125.0</v>
      </c>
      <c r="AD222" s="6">
        <v>448770.0</v>
      </c>
    </row>
    <row r="223">
      <c r="A223" s="3">
        <v>45312.0</v>
      </c>
      <c r="B223" s="4">
        <v>12698.0</v>
      </c>
      <c r="C223" s="4">
        <v>51828.0</v>
      </c>
      <c r="D223" s="4">
        <v>33408.0</v>
      </c>
      <c r="E223" s="4">
        <v>476810.0</v>
      </c>
      <c r="F223" s="4">
        <v>2874.0</v>
      </c>
      <c r="G223" s="4">
        <v>611220.0</v>
      </c>
      <c r="H223" s="5">
        <v>0.0</v>
      </c>
      <c r="I223" s="6">
        <v>0.0</v>
      </c>
      <c r="J223" s="6">
        <v>0.0</v>
      </c>
      <c r="K223" s="6">
        <v>338154.0</v>
      </c>
      <c r="L223" s="6">
        <v>0.0</v>
      </c>
      <c r="M223" s="6">
        <v>0.0</v>
      </c>
      <c r="N223" s="6">
        <v>787868.0</v>
      </c>
      <c r="O223" s="6">
        <v>0.0</v>
      </c>
      <c r="P223" s="6">
        <v>86402.0</v>
      </c>
      <c r="Q223" s="6">
        <v>7768.0</v>
      </c>
      <c r="R223" s="6">
        <v>0.0</v>
      </c>
      <c r="S223" s="6">
        <v>148915.0</v>
      </c>
      <c r="T223" s="6">
        <v>300.0</v>
      </c>
      <c r="U223" s="6">
        <v>59532.0</v>
      </c>
      <c r="V223" s="6">
        <v>23000.0</v>
      </c>
      <c r="W223" s="6">
        <v>989.0</v>
      </c>
      <c r="X223" s="7">
        <v>50.0</v>
      </c>
      <c r="Y223" s="6">
        <v>0.0</v>
      </c>
      <c r="Z223" s="4">
        <v>0.0</v>
      </c>
      <c r="AA223" s="6">
        <v>85626.0</v>
      </c>
      <c r="AB223" s="6">
        <v>0.0</v>
      </c>
      <c r="AC223" s="6">
        <v>58125.0</v>
      </c>
      <c r="AD223" s="6">
        <v>448770.0</v>
      </c>
    </row>
    <row r="224">
      <c r="A224" s="3">
        <v>45319.0</v>
      </c>
      <c r="B224" s="4">
        <v>3565.0</v>
      </c>
      <c r="C224" s="4">
        <v>51828.0</v>
      </c>
      <c r="D224" s="4">
        <v>33408.0</v>
      </c>
      <c r="E224" s="4">
        <v>456916.0</v>
      </c>
      <c r="F224" s="4">
        <v>1874.0</v>
      </c>
      <c r="G224" s="4">
        <v>592542.0</v>
      </c>
      <c r="H224" s="5">
        <v>0.0</v>
      </c>
      <c r="I224" s="6">
        <v>0.0</v>
      </c>
      <c r="J224" s="6">
        <v>0.0</v>
      </c>
      <c r="K224" s="6">
        <v>332162.0</v>
      </c>
      <c r="L224" s="6">
        <v>0.0</v>
      </c>
      <c r="M224" s="6">
        <v>0.0</v>
      </c>
      <c r="N224" s="6">
        <v>800312.0</v>
      </c>
      <c r="O224" s="6">
        <v>0.0</v>
      </c>
      <c r="P224" s="6">
        <v>85539.0</v>
      </c>
      <c r="Q224" s="6">
        <v>7430.0</v>
      </c>
      <c r="R224" s="6">
        <v>0.0</v>
      </c>
      <c r="S224" s="6">
        <v>148915.0</v>
      </c>
      <c r="T224" s="6">
        <v>400.0</v>
      </c>
      <c r="U224" s="6">
        <v>48441.0</v>
      </c>
      <c r="V224" s="6">
        <v>23000.0</v>
      </c>
      <c r="W224" s="6">
        <v>301.0</v>
      </c>
      <c r="X224" s="7">
        <v>50.0</v>
      </c>
      <c r="Y224" s="6">
        <v>0.0</v>
      </c>
      <c r="Z224" s="4">
        <v>0.0</v>
      </c>
      <c r="AA224" s="6">
        <v>85626.0</v>
      </c>
      <c r="AB224" s="6">
        <v>0.0</v>
      </c>
      <c r="AC224" s="6">
        <v>58125.0</v>
      </c>
      <c r="AD224" s="6">
        <v>448770.0</v>
      </c>
    </row>
    <row r="225">
      <c r="A225" s="3">
        <v>45326.0</v>
      </c>
      <c r="B225" s="4">
        <v>47619.0</v>
      </c>
      <c r="C225" s="4">
        <v>51828.0</v>
      </c>
      <c r="D225" s="4">
        <v>33408.0</v>
      </c>
      <c r="E225" s="4">
        <v>456916.0</v>
      </c>
      <c r="F225" s="4">
        <v>24374.0</v>
      </c>
      <c r="G225" s="4">
        <v>592542.0</v>
      </c>
      <c r="H225" s="5">
        <v>0.0</v>
      </c>
      <c r="I225" s="6">
        <v>0.0</v>
      </c>
      <c r="J225" s="6">
        <v>0.0</v>
      </c>
      <c r="K225" s="6">
        <v>351379.0</v>
      </c>
      <c r="L225" s="6">
        <v>9543.0</v>
      </c>
      <c r="M225" s="6">
        <v>0.0</v>
      </c>
      <c r="N225" s="6">
        <v>832616.0</v>
      </c>
      <c r="O225" s="6">
        <v>0.0</v>
      </c>
      <c r="P225" s="6">
        <v>86775.0</v>
      </c>
      <c r="Q225" s="6">
        <v>7569.0</v>
      </c>
      <c r="R225" s="6">
        <v>0.0</v>
      </c>
      <c r="S225" s="6">
        <v>148915.0</v>
      </c>
      <c r="T225" s="6">
        <v>300.0</v>
      </c>
      <c r="U225" s="6">
        <v>80793.0</v>
      </c>
      <c r="V225" s="6">
        <v>23000.0</v>
      </c>
      <c r="W225" s="6">
        <v>1500.0</v>
      </c>
      <c r="X225" s="7">
        <v>50.0</v>
      </c>
      <c r="Y225" s="6">
        <v>0.0</v>
      </c>
      <c r="Z225" s="4">
        <v>0.0</v>
      </c>
      <c r="AA225" s="6">
        <v>82100.0</v>
      </c>
      <c r="AB225" s="6">
        <v>0.0</v>
      </c>
      <c r="AC225" s="6">
        <v>58125.0</v>
      </c>
      <c r="AD225" s="6">
        <v>448770.0</v>
      </c>
    </row>
    <row r="226">
      <c r="A226" s="3">
        <v>45339.0</v>
      </c>
      <c r="B226" s="4">
        <v>8263.0</v>
      </c>
      <c r="C226" s="4">
        <v>54828.0</v>
      </c>
      <c r="D226" s="4">
        <v>33408.0</v>
      </c>
      <c r="E226" s="4">
        <v>436339.0</v>
      </c>
      <c r="F226" s="4">
        <v>2174.0</v>
      </c>
      <c r="G226" s="4">
        <v>592542.0</v>
      </c>
      <c r="H226" s="5">
        <v>0.0</v>
      </c>
      <c r="I226" s="6">
        <v>0.0</v>
      </c>
      <c r="J226" s="6">
        <v>0.0</v>
      </c>
      <c r="K226" s="6">
        <v>368309.0</v>
      </c>
      <c r="L226" s="6">
        <v>7.0</v>
      </c>
      <c r="M226" s="6">
        <v>0.0</v>
      </c>
      <c r="N226" s="6">
        <v>860416.0</v>
      </c>
      <c r="O226" s="6">
        <v>0.0</v>
      </c>
      <c r="P226" s="6">
        <v>87908.0</v>
      </c>
      <c r="Q226" s="6">
        <v>8277.0</v>
      </c>
      <c r="R226" s="6">
        <v>0.0</v>
      </c>
      <c r="S226" s="6">
        <v>148915.0</v>
      </c>
      <c r="T226" s="6">
        <v>800.0</v>
      </c>
      <c r="U226" s="6">
        <v>58594.0</v>
      </c>
      <c r="V226" s="6">
        <v>26500.0</v>
      </c>
      <c r="W226" s="6">
        <v>1693.0</v>
      </c>
      <c r="X226" s="7">
        <v>50.0</v>
      </c>
      <c r="Y226" s="6">
        <v>0.0</v>
      </c>
      <c r="Z226" s="4">
        <v>0.0</v>
      </c>
      <c r="AA226" s="6">
        <v>82100.0</v>
      </c>
      <c r="AB226" s="6">
        <v>0.0</v>
      </c>
      <c r="AC226" s="6">
        <v>58125.0</v>
      </c>
      <c r="AD226" s="6">
        <v>468630.0</v>
      </c>
    </row>
    <row r="227">
      <c r="A227" s="3">
        <v>45347.0</v>
      </c>
      <c r="B227" s="4">
        <v>4820.0</v>
      </c>
      <c r="C227" s="4">
        <v>54828.0</v>
      </c>
      <c r="D227" s="4">
        <v>33408.0</v>
      </c>
      <c r="E227" s="4">
        <v>336529.0</v>
      </c>
      <c r="F227" s="4">
        <v>1984.0</v>
      </c>
      <c r="G227" s="4">
        <v>474731.0</v>
      </c>
      <c r="H227" s="5">
        <v>0.0</v>
      </c>
      <c r="I227" s="6">
        <v>0.0</v>
      </c>
      <c r="J227" s="6">
        <v>0.0</v>
      </c>
      <c r="K227" s="6">
        <v>368388.0</v>
      </c>
      <c r="L227" s="6">
        <v>7.0</v>
      </c>
      <c r="M227" s="6">
        <v>0.0</v>
      </c>
      <c r="N227" s="6">
        <v>868620.0</v>
      </c>
      <c r="O227" s="6">
        <v>0.0</v>
      </c>
      <c r="P227" s="6">
        <v>88481.0</v>
      </c>
      <c r="Q227" s="6">
        <v>8820.0</v>
      </c>
      <c r="R227" s="6">
        <v>0.0</v>
      </c>
      <c r="S227" s="6">
        <v>154443.0</v>
      </c>
      <c r="T227" s="6">
        <v>800.0</v>
      </c>
      <c r="U227" s="6">
        <v>53144.0</v>
      </c>
      <c r="V227" s="6">
        <v>26500.0</v>
      </c>
      <c r="W227" s="6">
        <v>389.0</v>
      </c>
      <c r="X227" s="7">
        <v>50.0</v>
      </c>
      <c r="Y227" s="6">
        <v>0.0</v>
      </c>
      <c r="Z227" s="4">
        <v>0.0</v>
      </c>
      <c r="AA227" s="6">
        <v>82100.0</v>
      </c>
      <c r="AB227" s="6">
        <v>0.0</v>
      </c>
      <c r="AC227" s="6">
        <v>58125.0</v>
      </c>
      <c r="AD227" s="6">
        <v>488490.0</v>
      </c>
    </row>
    <row r="228">
      <c r="A228" s="3">
        <v>45353.0</v>
      </c>
      <c r="B228" s="4">
        <v>70041.0</v>
      </c>
      <c r="C228" s="4">
        <v>54828.0</v>
      </c>
      <c r="D228" s="4">
        <v>33408.0</v>
      </c>
      <c r="E228" s="4">
        <v>326537.0</v>
      </c>
      <c r="F228" s="4">
        <v>24484.0</v>
      </c>
      <c r="G228" s="4">
        <v>474731.0</v>
      </c>
      <c r="H228" s="5">
        <v>0.0</v>
      </c>
      <c r="I228" s="6">
        <v>0.0</v>
      </c>
      <c r="J228" s="6">
        <v>0.0</v>
      </c>
      <c r="K228" s="6">
        <v>368290.0</v>
      </c>
      <c r="L228" s="6">
        <v>7.0</v>
      </c>
      <c r="M228" s="6">
        <v>0.0</v>
      </c>
      <c r="N228" s="6">
        <v>878659.0</v>
      </c>
      <c r="O228" s="6">
        <v>0.0</v>
      </c>
      <c r="P228" s="6">
        <v>88967.0</v>
      </c>
      <c r="Q228" s="6">
        <v>10980.0</v>
      </c>
      <c r="R228" s="6">
        <v>0.0</v>
      </c>
      <c r="S228" s="6">
        <v>154443.0</v>
      </c>
      <c r="T228" s="6">
        <v>800.0</v>
      </c>
      <c r="U228" s="6">
        <v>114911.0</v>
      </c>
      <c r="V228" s="6">
        <v>26500.0</v>
      </c>
      <c r="W228" s="6">
        <v>237.0</v>
      </c>
      <c r="X228" s="7">
        <v>50.0</v>
      </c>
      <c r="Y228" s="6">
        <v>0.0</v>
      </c>
      <c r="Z228" s="4">
        <v>0.0</v>
      </c>
      <c r="AA228" s="6">
        <v>78574.0</v>
      </c>
      <c r="AB228" s="6">
        <v>0.0</v>
      </c>
      <c r="AC228" s="6">
        <v>58125.0</v>
      </c>
      <c r="AD228" s="6">
        <v>488490.0</v>
      </c>
    </row>
    <row r="229">
      <c r="A229" s="3">
        <v>45360.0</v>
      </c>
      <c r="B229" s="4">
        <v>105306.0</v>
      </c>
      <c r="C229" s="4">
        <v>55828.0</v>
      </c>
      <c r="D229" s="4">
        <v>33408.0</v>
      </c>
      <c r="E229" s="4">
        <v>241648.0</v>
      </c>
      <c r="F229" s="4">
        <v>2248.0</v>
      </c>
      <c r="G229" s="4">
        <v>474731.0</v>
      </c>
      <c r="H229" s="5">
        <v>0.0</v>
      </c>
      <c r="I229" s="6">
        <v>0.0</v>
      </c>
      <c r="J229" s="6">
        <v>0.0</v>
      </c>
      <c r="K229" s="6">
        <v>394639.0</v>
      </c>
      <c r="L229" s="6">
        <v>5469.0</v>
      </c>
      <c r="M229" s="6">
        <v>0.0</v>
      </c>
      <c r="N229" s="6">
        <v>889165.0</v>
      </c>
      <c r="O229" s="6">
        <v>0.0</v>
      </c>
      <c r="P229" s="6">
        <v>89211.0</v>
      </c>
      <c r="Q229" s="6">
        <v>13223.0</v>
      </c>
      <c r="R229" s="6">
        <v>0.0</v>
      </c>
      <c r="S229" s="6">
        <v>154443.0</v>
      </c>
      <c r="T229" s="6">
        <v>800.0</v>
      </c>
      <c r="U229" s="6">
        <v>114911.0</v>
      </c>
      <c r="V229" s="6">
        <v>26500.0</v>
      </c>
      <c r="W229" s="6">
        <v>237.0</v>
      </c>
      <c r="X229" s="7">
        <v>50.0</v>
      </c>
      <c r="Y229" s="6">
        <v>0.0</v>
      </c>
      <c r="Z229" s="4">
        <v>0.0</v>
      </c>
      <c r="AA229" s="6">
        <v>78574.0</v>
      </c>
      <c r="AB229" s="6">
        <v>0.0</v>
      </c>
      <c r="AC229" s="6">
        <v>58125.0</v>
      </c>
      <c r="AD229" s="6">
        <v>488490.0</v>
      </c>
    </row>
    <row r="230">
      <c r="A230" s="3">
        <v>45367.0</v>
      </c>
      <c r="B230" s="4">
        <v>5471.0</v>
      </c>
      <c r="C230" s="4">
        <v>55828.0</v>
      </c>
      <c r="D230" s="4">
        <v>33408.0</v>
      </c>
      <c r="E230" s="4">
        <v>226676.0</v>
      </c>
      <c r="F230" s="4">
        <v>2248.0</v>
      </c>
      <c r="G230" s="4">
        <v>474731.0</v>
      </c>
      <c r="H230" s="5">
        <v>100000.0</v>
      </c>
      <c r="I230" s="6">
        <v>0.0</v>
      </c>
      <c r="J230" s="6">
        <v>0.0</v>
      </c>
      <c r="K230" s="6">
        <v>379573.0</v>
      </c>
      <c r="L230" s="6">
        <v>5469.0</v>
      </c>
      <c r="M230" s="6">
        <v>0.0</v>
      </c>
      <c r="N230" s="6">
        <v>873675.0</v>
      </c>
      <c r="O230" s="6">
        <v>0.0</v>
      </c>
      <c r="P230" s="6">
        <v>86830.0</v>
      </c>
      <c r="Q230" s="6">
        <v>11996.0</v>
      </c>
      <c r="R230" s="6">
        <v>0.0</v>
      </c>
      <c r="S230" s="6">
        <v>154443.0</v>
      </c>
      <c r="T230" s="6">
        <v>800.0</v>
      </c>
      <c r="U230" s="6">
        <v>98084.0</v>
      </c>
      <c r="V230" s="6">
        <v>30000.0</v>
      </c>
      <c r="W230" s="6">
        <v>480.0</v>
      </c>
      <c r="X230" s="7">
        <v>50.0</v>
      </c>
      <c r="Y230" s="6">
        <v>0.0</v>
      </c>
      <c r="Z230" s="4">
        <v>0.0</v>
      </c>
      <c r="AA230" s="6">
        <v>78574.0</v>
      </c>
      <c r="AB230" s="6">
        <v>0.0</v>
      </c>
      <c r="AC230" s="6">
        <v>58125.0</v>
      </c>
      <c r="AD230" s="6">
        <v>488490.0</v>
      </c>
    </row>
    <row r="231">
      <c r="A231" s="3">
        <v>45377.0</v>
      </c>
      <c r="B231" s="4">
        <v>364.0</v>
      </c>
      <c r="C231" s="4">
        <v>55828.0</v>
      </c>
      <c r="D231" s="4">
        <v>33408.0</v>
      </c>
      <c r="E231" s="4">
        <v>203599.0</v>
      </c>
      <c r="F231" s="4">
        <v>2248.0</v>
      </c>
      <c r="G231" s="4">
        <v>456204.0</v>
      </c>
      <c r="H231" s="5">
        <v>100000.0</v>
      </c>
      <c r="I231" s="6">
        <v>0.0</v>
      </c>
      <c r="J231" s="6">
        <v>0.0</v>
      </c>
      <c r="K231" s="6">
        <v>385129.0</v>
      </c>
      <c r="L231" s="6">
        <v>5379.0</v>
      </c>
      <c r="M231" s="6">
        <v>0.0</v>
      </c>
      <c r="N231" s="6">
        <v>897598.0</v>
      </c>
      <c r="O231" s="6">
        <v>0.0</v>
      </c>
      <c r="P231" s="6">
        <v>87817.0</v>
      </c>
      <c r="Q231" s="6">
        <v>11971.0</v>
      </c>
      <c r="R231" s="6">
        <v>0.0</v>
      </c>
      <c r="S231" s="6">
        <v>154443.0</v>
      </c>
      <c r="T231" s="6">
        <v>800.0</v>
      </c>
      <c r="U231" s="6">
        <v>54398.0</v>
      </c>
      <c r="V231" s="6">
        <v>30000.0</v>
      </c>
      <c r="W231" s="6">
        <v>635.0</v>
      </c>
      <c r="X231" s="7">
        <v>50.0</v>
      </c>
      <c r="Y231" s="6">
        <v>0.0</v>
      </c>
      <c r="Z231" s="4">
        <v>0.0</v>
      </c>
      <c r="AA231" s="6">
        <v>39942.0</v>
      </c>
      <c r="AB231" s="6">
        <v>0.0</v>
      </c>
      <c r="AC231" s="6">
        <v>58125.0</v>
      </c>
      <c r="AD231" s="6">
        <v>508350.0</v>
      </c>
    </row>
    <row r="232">
      <c r="A232" s="3">
        <v>45382.0</v>
      </c>
      <c r="B232" s="4">
        <v>116674.0</v>
      </c>
      <c r="C232" s="4">
        <v>55828.0</v>
      </c>
      <c r="D232" s="4">
        <v>33408.0</v>
      </c>
      <c r="E232" s="4">
        <v>203599.0</v>
      </c>
      <c r="F232" s="4">
        <v>2248.0</v>
      </c>
      <c r="G232" s="4">
        <v>456204.0</v>
      </c>
      <c r="H232" s="5">
        <v>100000.0</v>
      </c>
      <c r="I232" s="6">
        <v>0.0</v>
      </c>
      <c r="J232" s="6">
        <v>0.0</v>
      </c>
      <c r="K232" s="6">
        <v>390767.0</v>
      </c>
      <c r="L232" s="6">
        <v>5379.0</v>
      </c>
      <c r="M232" s="6">
        <v>0.0</v>
      </c>
      <c r="N232" s="6">
        <v>907280.0</v>
      </c>
      <c r="O232" s="6">
        <v>0.0</v>
      </c>
      <c r="P232" s="6">
        <v>89059.0</v>
      </c>
      <c r="Q232" s="6">
        <v>12465.0</v>
      </c>
      <c r="R232" s="6">
        <v>0.0</v>
      </c>
      <c r="S232" s="6">
        <v>154443.0</v>
      </c>
      <c r="T232" s="6">
        <v>500.0</v>
      </c>
      <c r="U232" s="6">
        <v>100499.0</v>
      </c>
      <c r="V232" s="6">
        <v>30000.0</v>
      </c>
      <c r="W232" s="6">
        <v>165.0</v>
      </c>
      <c r="X232" s="7">
        <v>50.0</v>
      </c>
      <c r="Y232" s="6">
        <v>0.0</v>
      </c>
      <c r="Z232" s="4">
        <v>0.0</v>
      </c>
      <c r="AA232" s="6">
        <v>39942.0</v>
      </c>
      <c r="AB232" s="6">
        <v>0.0</v>
      </c>
      <c r="AC232" s="6">
        <v>58125.0</v>
      </c>
      <c r="AD232" s="6">
        <v>508350.0</v>
      </c>
    </row>
    <row r="233">
      <c r="A233" s="3">
        <v>45388.0</v>
      </c>
      <c r="B233" s="4">
        <v>60688.0</v>
      </c>
      <c r="C233" s="4">
        <v>60401.0</v>
      </c>
      <c r="D233" s="4">
        <v>35231.0</v>
      </c>
      <c r="E233" s="4">
        <v>181411.0</v>
      </c>
      <c r="F233" s="4">
        <v>24833.0</v>
      </c>
      <c r="G233" s="4">
        <v>459587.0</v>
      </c>
      <c r="H233" s="5">
        <v>100000.0</v>
      </c>
      <c r="I233" s="6">
        <v>0.0</v>
      </c>
      <c r="J233" s="6">
        <v>0.0</v>
      </c>
      <c r="K233" s="6">
        <v>429004.0</v>
      </c>
      <c r="L233" s="6">
        <v>0.0</v>
      </c>
      <c r="M233" s="6">
        <v>0.0</v>
      </c>
      <c r="N233" s="6">
        <v>939019.0</v>
      </c>
      <c r="O233" s="6">
        <v>0.0</v>
      </c>
      <c r="P233" s="6">
        <v>90550.0</v>
      </c>
      <c r="Q233" s="6">
        <v>12060.0</v>
      </c>
      <c r="R233" s="6">
        <v>0.0</v>
      </c>
      <c r="S233" s="6">
        <v>154443.0</v>
      </c>
      <c r="T233" s="6">
        <v>500.0</v>
      </c>
      <c r="U233" s="6">
        <v>85473.0</v>
      </c>
      <c r="V233" s="6">
        <v>30000.0</v>
      </c>
      <c r="W233" s="6">
        <v>1745.0</v>
      </c>
      <c r="X233" s="4">
        <v>50.0</v>
      </c>
      <c r="Y233" s="6">
        <v>12000.0</v>
      </c>
      <c r="Z233" s="4">
        <v>0.0</v>
      </c>
      <c r="AA233" s="6">
        <v>37016.0</v>
      </c>
      <c r="AB233" s="6">
        <v>0.0</v>
      </c>
      <c r="AC233" s="6">
        <v>58125.0</v>
      </c>
      <c r="AD233" s="6">
        <v>508350.0</v>
      </c>
    </row>
    <row r="234">
      <c r="A234" s="8">
        <v>45396.0</v>
      </c>
      <c r="B234" s="9">
        <v>23163.0</v>
      </c>
      <c r="C234" s="4">
        <v>60401.0</v>
      </c>
      <c r="D234" s="4">
        <v>35231.0</v>
      </c>
      <c r="E234" s="9">
        <v>206411.0</v>
      </c>
      <c r="F234" s="9">
        <v>2633.0</v>
      </c>
      <c r="G234" s="9">
        <v>437387.0</v>
      </c>
      <c r="H234" s="5">
        <v>100000.0</v>
      </c>
      <c r="I234" s="6">
        <v>0.0</v>
      </c>
      <c r="J234" s="6">
        <v>0.0</v>
      </c>
      <c r="K234" s="6">
        <v>417678.0</v>
      </c>
      <c r="L234" s="6">
        <v>12353.0</v>
      </c>
      <c r="M234" s="6">
        <v>0.0</v>
      </c>
      <c r="N234" s="6">
        <v>940586.0</v>
      </c>
      <c r="O234" s="6">
        <v>0.0</v>
      </c>
      <c r="P234" s="6">
        <v>90500.0</v>
      </c>
      <c r="Q234" s="6">
        <v>10688.0</v>
      </c>
      <c r="R234" s="6">
        <v>0.0</v>
      </c>
      <c r="S234" s="6">
        <v>154443.0</v>
      </c>
      <c r="T234" s="6">
        <v>600.0</v>
      </c>
      <c r="U234" s="6">
        <v>81443.0</v>
      </c>
      <c r="V234" s="6">
        <v>33500.0</v>
      </c>
      <c r="W234" s="6">
        <v>938.0</v>
      </c>
      <c r="X234" s="9">
        <v>50.0</v>
      </c>
      <c r="Y234" s="6">
        <v>15600.0</v>
      </c>
      <c r="Z234" s="9">
        <v>0.0</v>
      </c>
      <c r="AA234" s="6">
        <v>37016.0</v>
      </c>
      <c r="AB234" s="6">
        <v>0.0</v>
      </c>
      <c r="AC234" s="6">
        <v>58125.0</v>
      </c>
      <c r="AD234" s="6">
        <v>508350.0</v>
      </c>
    </row>
    <row r="235">
      <c r="A235" s="8">
        <v>45402.0</v>
      </c>
      <c r="B235" s="9">
        <v>8153.0</v>
      </c>
      <c r="C235" s="4">
        <v>60401.0</v>
      </c>
      <c r="D235" s="4">
        <v>35231.0</v>
      </c>
      <c r="E235" s="9">
        <v>206411.0</v>
      </c>
      <c r="F235" s="9">
        <v>2633.0</v>
      </c>
      <c r="G235" s="9">
        <v>437387.0</v>
      </c>
      <c r="H235" s="5">
        <v>100000.0</v>
      </c>
      <c r="I235" s="6">
        <v>0.0</v>
      </c>
      <c r="J235" s="6">
        <v>0.0</v>
      </c>
      <c r="K235" s="6">
        <v>406769.0</v>
      </c>
      <c r="L235" s="6">
        <v>12353.0</v>
      </c>
      <c r="M235" s="6">
        <v>0.0</v>
      </c>
      <c r="N235" s="6">
        <v>939154.0</v>
      </c>
      <c r="O235" s="6">
        <v>0.0</v>
      </c>
      <c r="P235" s="6">
        <v>88769.0</v>
      </c>
      <c r="Q235" s="6">
        <v>10391.0</v>
      </c>
      <c r="R235" s="6">
        <v>0.0</v>
      </c>
      <c r="S235" s="6">
        <v>154443.0</v>
      </c>
      <c r="T235" s="6">
        <v>600.0</v>
      </c>
      <c r="U235" s="6">
        <v>56424.0</v>
      </c>
      <c r="V235" s="6">
        <v>33500.0</v>
      </c>
      <c r="W235" s="6">
        <v>284.0</v>
      </c>
      <c r="X235" s="9">
        <v>50.0</v>
      </c>
      <c r="Y235" s="6">
        <v>15600.0</v>
      </c>
      <c r="Z235" s="9">
        <v>0.0</v>
      </c>
      <c r="AA235" s="6">
        <v>37016.0</v>
      </c>
      <c r="AB235" s="6">
        <v>0.0</v>
      </c>
      <c r="AC235" s="6">
        <v>58125.0</v>
      </c>
      <c r="AD235" s="6">
        <v>508350.0</v>
      </c>
    </row>
    <row r="236">
      <c r="A236" s="8">
        <v>45409.0</v>
      </c>
      <c r="B236" s="9">
        <v>15692.0</v>
      </c>
      <c r="C236" s="4">
        <v>60401.0</v>
      </c>
      <c r="D236" s="4">
        <v>35231.0</v>
      </c>
      <c r="E236" s="9">
        <v>196299.0</v>
      </c>
      <c r="F236" s="9">
        <v>2633.0</v>
      </c>
      <c r="G236" s="9">
        <v>437387.0</v>
      </c>
      <c r="H236" s="5">
        <v>100000.0</v>
      </c>
      <c r="I236" s="6">
        <v>0.0</v>
      </c>
      <c r="J236" s="6">
        <v>0.0</v>
      </c>
      <c r="K236" s="6">
        <v>421632.0</v>
      </c>
      <c r="L236" s="6">
        <v>0.0</v>
      </c>
      <c r="M236" s="6">
        <v>0.0</v>
      </c>
      <c r="N236" s="6">
        <v>961819.0</v>
      </c>
      <c r="O236" s="6">
        <v>0.0</v>
      </c>
      <c r="P236" s="6">
        <v>90984.0</v>
      </c>
      <c r="Q236" s="6">
        <v>10468.0</v>
      </c>
      <c r="R236" s="6">
        <v>0.0</v>
      </c>
      <c r="S236" s="6">
        <v>154443.0</v>
      </c>
      <c r="T236" s="6">
        <v>600.0</v>
      </c>
      <c r="U236" s="6">
        <v>51000.0</v>
      </c>
      <c r="V236" s="6">
        <v>33500.0</v>
      </c>
      <c r="W236" s="6">
        <v>0.0</v>
      </c>
      <c r="X236" s="9">
        <v>50.0</v>
      </c>
      <c r="Y236" s="6">
        <v>183359.0</v>
      </c>
      <c r="Z236" s="9">
        <v>0.0</v>
      </c>
      <c r="AA236" s="6">
        <v>37016.0</v>
      </c>
      <c r="AB236" s="6">
        <v>0.0</v>
      </c>
      <c r="AC236" s="6">
        <v>58125.0</v>
      </c>
      <c r="AD236" s="6">
        <v>508350.0</v>
      </c>
    </row>
    <row r="237">
      <c r="A237" s="8">
        <v>45431.0</v>
      </c>
      <c r="B237" s="9">
        <v>12489.0</v>
      </c>
      <c r="C237" s="9">
        <v>61401.0</v>
      </c>
      <c r="D237" s="4">
        <v>35231.0</v>
      </c>
      <c r="E237" s="9">
        <v>196299.0</v>
      </c>
      <c r="F237" s="9">
        <v>2432.0</v>
      </c>
      <c r="G237" s="9">
        <v>418238.0</v>
      </c>
      <c r="H237" s="5">
        <v>100000.0</v>
      </c>
      <c r="I237" s="6">
        <v>0.0</v>
      </c>
      <c r="J237" s="6">
        <v>0.0</v>
      </c>
      <c r="K237" s="6">
        <v>419770.0</v>
      </c>
      <c r="L237" s="6">
        <v>3616.0</v>
      </c>
      <c r="M237" s="6">
        <v>0.0</v>
      </c>
      <c r="N237" s="6">
        <v>981072.0</v>
      </c>
      <c r="O237" s="6">
        <v>0.0</v>
      </c>
      <c r="P237" s="6">
        <v>92163.0</v>
      </c>
      <c r="Q237" s="6">
        <v>10428.0</v>
      </c>
      <c r="R237" s="6">
        <v>0.0</v>
      </c>
      <c r="S237" s="6">
        <v>160463.0</v>
      </c>
      <c r="T237" s="6">
        <v>6000.0</v>
      </c>
      <c r="U237" s="6">
        <v>66233.0</v>
      </c>
      <c r="V237" s="6">
        <v>37000.0</v>
      </c>
      <c r="W237" s="6">
        <v>23.0</v>
      </c>
      <c r="X237" s="9">
        <v>50.0</v>
      </c>
      <c r="Y237" s="6">
        <v>183359.0</v>
      </c>
      <c r="Z237" s="9">
        <v>0.0</v>
      </c>
      <c r="AA237" s="6">
        <v>33891.0</v>
      </c>
      <c r="AB237" s="6">
        <v>0.0</v>
      </c>
      <c r="AC237" s="6">
        <v>58125.0</v>
      </c>
      <c r="AD237" s="6">
        <v>528210.0</v>
      </c>
    </row>
    <row r="238">
      <c r="A238" s="8">
        <v>45437.0</v>
      </c>
      <c r="B238" s="9">
        <v>22335.0</v>
      </c>
      <c r="C238" s="9">
        <v>61401.0</v>
      </c>
      <c r="D238" s="4">
        <v>35231.0</v>
      </c>
      <c r="E238" s="9">
        <v>196299.0</v>
      </c>
      <c r="F238" s="9">
        <v>2432.0</v>
      </c>
      <c r="G238" s="9">
        <v>418238.0</v>
      </c>
      <c r="H238" s="5">
        <v>100000.0</v>
      </c>
      <c r="I238" s="6">
        <v>0.0</v>
      </c>
      <c r="J238" s="6">
        <v>0.0</v>
      </c>
      <c r="K238" s="6">
        <v>426390.0</v>
      </c>
      <c r="L238" s="6">
        <v>3616.0</v>
      </c>
      <c r="M238" s="6">
        <v>0.0</v>
      </c>
      <c r="N238" s="6">
        <v>994594.0</v>
      </c>
      <c r="O238" s="6">
        <v>0.0</v>
      </c>
      <c r="P238" s="6">
        <v>94440.0</v>
      </c>
      <c r="Q238" s="6">
        <v>11813.0</v>
      </c>
      <c r="R238" s="6">
        <v>0.0</v>
      </c>
      <c r="S238" s="6">
        <v>160463.0</v>
      </c>
      <c r="T238" s="6">
        <v>5000.0</v>
      </c>
      <c r="U238" s="6">
        <v>41028.0</v>
      </c>
      <c r="V238" s="6">
        <v>37000.0</v>
      </c>
      <c r="W238" s="6">
        <v>1269.0</v>
      </c>
      <c r="X238" s="9">
        <v>50.0</v>
      </c>
      <c r="Y238" s="6">
        <v>187221.0</v>
      </c>
      <c r="Z238" s="9">
        <v>0.0</v>
      </c>
      <c r="AA238" s="6">
        <v>24233.0</v>
      </c>
      <c r="AB238" s="6">
        <v>0.0</v>
      </c>
      <c r="AC238" s="6">
        <v>58125.0</v>
      </c>
      <c r="AD238" s="6">
        <v>528210.0</v>
      </c>
    </row>
    <row r="239">
      <c r="A239" s="8">
        <v>45444.0</v>
      </c>
      <c r="B239" s="9">
        <v>97231.0</v>
      </c>
      <c r="C239" s="9">
        <v>61401.0</v>
      </c>
      <c r="D239" s="4">
        <v>35231.0</v>
      </c>
      <c r="E239" s="9">
        <v>196299.0</v>
      </c>
      <c r="F239" s="9">
        <v>2432.0</v>
      </c>
      <c r="G239" s="9">
        <v>421433.0</v>
      </c>
      <c r="H239" s="5">
        <v>100000.0</v>
      </c>
      <c r="I239" s="6">
        <v>0.0</v>
      </c>
      <c r="J239" s="6">
        <v>0.0</v>
      </c>
      <c r="K239" s="6">
        <v>417337.0</v>
      </c>
      <c r="L239" s="6">
        <v>3616.0</v>
      </c>
      <c r="M239" s="6">
        <v>0.0</v>
      </c>
      <c r="N239" s="6">
        <v>982018.0</v>
      </c>
      <c r="O239" s="6">
        <v>0.0</v>
      </c>
      <c r="P239" s="6">
        <v>93351.0</v>
      </c>
      <c r="Q239" s="6">
        <v>11186.0</v>
      </c>
      <c r="R239" s="6">
        <v>0.0</v>
      </c>
      <c r="S239" s="6">
        <v>160463.0</v>
      </c>
      <c r="T239" s="6">
        <v>5000.0</v>
      </c>
      <c r="U239" s="6">
        <v>69881.0</v>
      </c>
      <c r="V239" s="6">
        <v>37000.0</v>
      </c>
      <c r="W239" s="6">
        <v>623.0</v>
      </c>
      <c r="X239" s="9">
        <v>50.0</v>
      </c>
      <c r="Y239" s="6">
        <v>148502.0</v>
      </c>
      <c r="Z239" s="9">
        <v>0.0</v>
      </c>
      <c r="AA239" s="6">
        <v>24233.0</v>
      </c>
      <c r="AB239" s="6">
        <v>0.0</v>
      </c>
      <c r="AC239" s="6">
        <v>58125.0</v>
      </c>
      <c r="AD239" s="6">
        <v>528210.0</v>
      </c>
    </row>
    <row r="240">
      <c r="A240" s="8">
        <v>45451.0</v>
      </c>
      <c r="B240" s="9">
        <v>12231.0</v>
      </c>
      <c r="C240" s="9">
        <v>62401.0</v>
      </c>
      <c r="D240" s="4">
        <v>35231.0</v>
      </c>
      <c r="E240" s="9">
        <v>107237.0</v>
      </c>
      <c r="F240" s="9">
        <v>2232.0</v>
      </c>
      <c r="G240" s="9">
        <v>399233.0</v>
      </c>
      <c r="H240" s="6">
        <v>100164.0</v>
      </c>
      <c r="I240" s="6">
        <v>0.0</v>
      </c>
      <c r="J240" s="6">
        <v>0.0</v>
      </c>
      <c r="K240" s="6">
        <v>430787.0</v>
      </c>
      <c r="L240" s="6">
        <v>368.0</v>
      </c>
      <c r="M240" s="6">
        <v>0.0</v>
      </c>
      <c r="N240" s="6">
        <v>1008470.0</v>
      </c>
      <c r="O240" s="6">
        <v>0.0</v>
      </c>
      <c r="P240" s="6">
        <v>95543.0</v>
      </c>
      <c r="Q240" s="6">
        <v>10741.0</v>
      </c>
      <c r="R240" s="6">
        <v>0.0</v>
      </c>
      <c r="S240" s="6">
        <v>163653.0</v>
      </c>
      <c r="T240" s="6">
        <v>5000.0</v>
      </c>
      <c r="U240" s="6">
        <v>66206.0</v>
      </c>
      <c r="V240" s="6">
        <v>39000.0</v>
      </c>
      <c r="W240" s="6">
        <v>693.0</v>
      </c>
      <c r="X240" s="9">
        <v>50.0</v>
      </c>
      <c r="Y240" s="6">
        <v>0.0</v>
      </c>
      <c r="Z240" s="9">
        <v>0.0</v>
      </c>
      <c r="AA240" s="6">
        <v>21019.0</v>
      </c>
      <c r="AB240" s="6">
        <v>0.0</v>
      </c>
      <c r="AC240" s="6">
        <v>58125.0</v>
      </c>
      <c r="AD240" s="6">
        <v>548070.0</v>
      </c>
    </row>
    <row r="241">
      <c r="A241" s="8">
        <v>45458.0</v>
      </c>
      <c r="B241" s="9">
        <v>8503.0</v>
      </c>
      <c r="C241" s="9">
        <v>62401.0</v>
      </c>
      <c r="D241" s="4">
        <v>35231.0</v>
      </c>
      <c r="E241" s="9">
        <v>107237.0</v>
      </c>
      <c r="F241" s="9">
        <v>2232.0</v>
      </c>
      <c r="G241" s="9">
        <v>399233.0</v>
      </c>
      <c r="H241" s="6">
        <v>100164.0</v>
      </c>
      <c r="I241" s="6">
        <v>0.0</v>
      </c>
      <c r="J241" s="6">
        <v>0.0</v>
      </c>
      <c r="K241" s="6">
        <v>442552.0</v>
      </c>
      <c r="L241" s="6">
        <v>368.0</v>
      </c>
      <c r="M241" s="6">
        <v>0.0</v>
      </c>
      <c r="N241" s="6">
        <v>1030634.0</v>
      </c>
      <c r="O241" s="6">
        <v>0.0</v>
      </c>
      <c r="P241" s="6">
        <v>98131.0</v>
      </c>
      <c r="Q241" s="6">
        <v>10245.0</v>
      </c>
      <c r="R241" s="6">
        <v>0.0</v>
      </c>
      <c r="S241" s="6">
        <v>163653.0</v>
      </c>
      <c r="T241" s="6">
        <v>6000.0</v>
      </c>
      <c r="U241" s="6">
        <v>41078.0</v>
      </c>
      <c r="V241" s="6">
        <v>40500.0</v>
      </c>
      <c r="W241" s="6">
        <v>108.0</v>
      </c>
      <c r="X241" s="9">
        <v>50.0</v>
      </c>
      <c r="Y241" s="6">
        <v>0.0</v>
      </c>
      <c r="Z241" s="9">
        <v>0.0</v>
      </c>
      <c r="AA241" s="6">
        <v>21019.0</v>
      </c>
      <c r="AB241" s="6">
        <v>0.0</v>
      </c>
      <c r="AC241" s="6">
        <v>58125.0</v>
      </c>
      <c r="AD241" s="6">
        <v>548070.0</v>
      </c>
    </row>
    <row r="242">
      <c r="A242" s="8">
        <v>45466.0</v>
      </c>
      <c r="B242" s="9">
        <v>3223.0</v>
      </c>
      <c r="C242" s="9">
        <v>62401.0</v>
      </c>
      <c r="D242" s="4">
        <v>35231.0</v>
      </c>
      <c r="E242" s="9">
        <v>97379.0</v>
      </c>
      <c r="F242" s="9">
        <v>2232.0</v>
      </c>
      <c r="G242" s="9">
        <v>399233.0</v>
      </c>
      <c r="H242" s="6">
        <v>100164.0</v>
      </c>
      <c r="I242" s="6">
        <v>0.0</v>
      </c>
      <c r="J242" s="6">
        <v>0.0</v>
      </c>
      <c r="K242" s="6">
        <v>445726.0</v>
      </c>
      <c r="L242" s="6">
        <v>9227.0</v>
      </c>
      <c r="M242" s="6">
        <v>0.0</v>
      </c>
      <c r="N242" s="6">
        <v>1032780.0</v>
      </c>
      <c r="O242" s="6">
        <v>0.0</v>
      </c>
      <c r="P242" s="6">
        <v>97932.0</v>
      </c>
      <c r="Q242" s="6">
        <v>9579.0</v>
      </c>
      <c r="R242" s="6">
        <v>0.0</v>
      </c>
      <c r="S242" s="6">
        <v>163653.0</v>
      </c>
      <c r="T242" s="6">
        <v>6000.0</v>
      </c>
      <c r="U242" s="6">
        <v>36898.0</v>
      </c>
      <c r="V242" s="6">
        <v>40500.0</v>
      </c>
      <c r="W242" s="6">
        <v>1561.0</v>
      </c>
      <c r="X242" s="9">
        <v>50.0</v>
      </c>
      <c r="Y242" s="6">
        <v>0.0</v>
      </c>
      <c r="Z242" s="9">
        <v>0.0</v>
      </c>
      <c r="AA242" s="6">
        <v>21019.0</v>
      </c>
      <c r="AB242" s="6">
        <v>0.0</v>
      </c>
      <c r="AC242" s="6">
        <v>58125.0</v>
      </c>
      <c r="AD242" s="6">
        <v>548070.0</v>
      </c>
    </row>
    <row r="243">
      <c r="A243" s="8">
        <v>45479.0</v>
      </c>
      <c r="B243" s="9">
        <v>33620.0</v>
      </c>
      <c r="C243" s="9">
        <v>62401.0</v>
      </c>
      <c r="D243" s="4">
        <v>35231.0</v>
      </c>
      <c r="E243" s="9">
        <v>97379.0</v>
      </c>
      <c r="F243" s="9">
        <v>24275.0</v>
      </c>
      <c r="G243" s="9">
        <v>402103.0</v>
      </c>
      <c r="H243" s="6">
        <v>100164.0</v>
      </c>
      <c r="I243" s="6">
        <v>0.0</v>
      </c>
      <c r="J243" s="6">
        <v>0.0</v>
      </c>
      <c r="K243" s="6">
        <v>451967.0</v>
      </c>
      <c r="L243" s="6">
        <v>0.0</v>
      </c>
      <c r="M243" s="6">
        <v>0.0</v>
      </c>
      <c r="N243" s="6">
        <v>1065690.0</v>
      </c>
      <c r="O243" s="6">
        <v>0.0</v>
      </c>
      <c r="P243" s="5">
        <f>101263+25000</f>
        <v>126263</v>
      </c>
      <c r="Q243" s="6">
        <v>8806.0</v>
      </c>
      <c r="R243" s="6">
        <v>0.0</v>
      </c>
      <c r="S243" s="6">
        <v>166843.0</v>
      </c>
      <c r="T243" s="6">
        <v>4500.0</v>
      </c>
      <c r="U243" s="6">
        <v>62470.0</v>
      </c>
      <c r="V243" s="6">
        <v>40500.0</v>
      </c>
      <c r="W243" s="6">
        <v>1419.0</v>
      </c>
      <c r="X243" s="9">
        <v>200.0</v>
      </c>
      <c r="Y243" s="6">
        <v>18000.0</v>
      </c>
      <c r="Z243" s="9">
        <v>0.0</v>
      </c>
      <c r="AA243" s="6">
        <v>17721.0</v>
      </c>
      <c r="AB243" s="6">
        <v>0.0</v>
      </c>
      <c r="AC243" s="6">
        <v>58125.0</v>
      </c>
      <c r="AD243" s="6">
        <v>567930.0</v>
      </c>
    </row>
    <row r="244">
      <c r="A244" s="8">
        <v>45486.0</v>
      </c>
      <c r="B244" s="9">
        <v>18106.0</v>
      </c>
      <c r="C244" s="9">
        <v>63401.0</v>
      </c>
      <c r="D244" s="4">
        <v>35231.0</v>
      </c>
      <c r="E244" s="9">
        <v>122611.0</v>
      </c>
      <c r="F244" s="9">
        <v>2075.0</v>
      </c>
      <c r="G244" s="9">
        <v>379903.0</v>
      </c>
      <c r="H244" s="6">
        <v>100164.0</v>
      </c>
      <c r="I244" s="6">
        <v>0.0</v>
      </c>
      <c r="J244" s="6">
        <v>0.0</v>
      </c>
      <c r="K244" s="6">
        <v>453449.0</v>
      </c>
      <c r="L244" s="6">
        <v>0.0</v>
      </c>
      <c r="M244" s="6">
        <v>0.0</v>
      </c>
      <c r="N244" s="6">
        <v>1071772.0</v>
      </c>
      <c r="O244" s="6">
        <v>0.0</v>
      </c>
      <c r="P244" s="5">
        <f>101405+25000</f>
        <v>126405</v>
      </c>
      <c r="Q244" s="6">
        <v>8710.0</v>
      </c>
      <c r="R244" s="6">
        <v>0.0</v>
      </c>
      <c r="S244" s="6">
        <v>166843.0</v>
      </c>
      <c r="T244" s="6">
        <v>4500.0</v>
      </c>
      <c r="U244" s="6">
        <v>58130.0</v>
      </c>
      <c r="V244" s="6">
        <v>44000.0</v>
      </c>
      <c r="W244" s="6">
        <v>974.0</v>
      </c>
      <c r="X244" s="9">
        <v>200.0</v>
      </c>
      <c r="Y244" s="6">
        <v>25000.0</v>
      </c>
      <c r="Z244" s="9">
        <v>0.0</v>
      </c>
      <c r="AA244" s="6">
        <v>17721.0</v>
      </c>
      <c r="AB244" s="6">
        <v>0.0</v>
      </c>
      <c r="AC244" s="6">
        <v>58125.0</v>
      </c>
      <c r="AD244" s="6">
        <v>567930.0</v>
      </c>
    </row>
    <row r="245">
      <c r="A245" s="8">
        <v>45493.0</v>
      </c>
      <c r="B245" s="9">
        <v>9360.0</v>
      </c>
      <c r="C245" s="9">
        <v>63401.0</v>
      </c>
      <c r="D245" s="4">
        <v>35231.0</v>
      </c>
      <c r="E245" s="9">
        <v>112624.0</v>
      </c>
      <c r="F245" s="9">
        <v>2075.0</v>
      </c>
      <c r="G245" s="9">
        <v>379903.0</v>
      </c>
      <c r="H245" s="6">
        <v>100911.0</v>
      </c>
      <c r="I245" s="6">
        <v>0.0</v>
      </c>
      <c r="J245" s="6">
        <v>0.0</v>
      </c>
      <c r="K245" s="6">
        <v>444131.0</v>
      </c>
      <c r="L245" s="6">
        <v>0.0</v>
      </c>
      <c r="M245" s="6">
        <v>0.0</v>
      </c>
      <c r="N245" s="6">
        <v>1089136.0</v>
      </c>
      <c r="O245" s="6">
        <v>0.0</v>
      </c>
      <c r="P245" s="6">
        <v>125346.0</v>
      </c>
      <c r="Q245" s="6">
        <v>7650.0</v>
      </c>
      <c r="R245" s="6">
        <v>0.0</v>
      </c>
      <c r="S245" s="6">
        <v>166843.0</v>
      </c>
      <c r="T245" s="6">
        <v>4500.0</v>
      </c>
      <c r="U245" s="6">
        <v>48621.0</v>
      </c>
      <c r="V245" s="6">
        <v>44000.0</v>
      </c>
      <c r="W245" s="6">
        <v>636.0</v>
      </c>
      <c r="X245" s="9">
        <v>50.0</v>
      </c>
      <c r="Y245" s="6">
        <v>25000.0</v>
      </c>
      <c r="Z245" s="9">
        <v>0.0</v>
      </c>
      <c r="AA245" s="6">
        <v>17721.0</v>
      </c>
      <c r="AB245" s="6">
        <v>0.0</v>
      </c>
      <c r="AC245" s="6">
        <v>58125.0</v>
      </c>
      <c r="AD245" s="6">
        <v>567930.0</v>
      </c>
    </row>
    <row r="246">
      <c r="A246" s="8">
        <v>45501.0</v>
      </c>
      <c r="B246" s="9">
        <v>17619.0</v>
      </c>
      <c r="C246" s="9">
        <v>63401.0</v>
      </c>
      <c r="D246" s="4">
        <v>35231.0</v>
      </c>
      <c r="E246" s="9">
        <v>112624.0</v>
      </c>
      <c r="F246" s="9">
        <v>2075.0</v>
      </c>
      <c r="G246" s="9">
        <v>379903.0</v>
      </c>
      <c r="H246" s="6">
        <v>85905.0</v>
      </c>
      <c r="I246" s="6">
        <v>0.0</v>
      </c>
      <c r="J246" s="6">
        <v>0.0</v>
      </c>
      <c r="K246" s="6">
        <v>456319.0</v>
      </c>
      <c r="L246" s="6">
        <v>0.0</v>
      </c>
      <c r="M246" s="6">
        <v>0.0</v>
      </c>
      <c r="N246" s="6">
        <v>1094534.0</v>
      </c>
      <c r="O246" s="6">
        <v>0.0</v>
      </c>
      <c r="P246" s="6">
        <v>128238.0</v>
      </c>
      <c r="Q246" s="6">
        <v>7035.0</v>
      </c>
      <c r="R246" s="6">
        <v>0.0</v>
      </c>
      <c r="S246" s="6">
        <v>166843.0</v>
      </c>
      <c r="T246" s="6">
        <v>4000.0</v>
      </c>
      <c r="U246" s="6">
        <v>48602.0</v>
      </c>
      <c r="V246" s="6">
        <v>44000.0</v>
      </c>
      <c r="W246" s="6">
        <v>185.0</v>
      </c>
      <c r="X246" s="9">
        <v>50.0</v>
      </c>
      <c r="Y246" s="6">
        <v>25000.0</v>
      </c>
      <c r="Z246" s="9">
        <v>0.0</v>
      </c>
      <c r="AA246" s="6">
        <v>17721.0</v>
      </c>
      <c r="AB246" s="6">
        <v>0.0</v>
      </c>
      <c r="AC246" s="6">
        <v>58125.0</v>
      </c>
      <c r="AD246" s="6">
        <v>567930.0</v>
      </c>
    </row>
    <row r="247">
      <c r="A247" s="8">
        <v>45508.0</v>
      </c>
      <c r="B247" s="9">
        <v>81035.0</v>
      </c>
      <c r="C247" s="9">
        <v>63401.0</v>
      </c>
      <c r="D247" s="4">
        <v>35231.0</v>
      </c>
      <c r="E247" s="9">
        <v>137624.0</v>
      </c>
      <c r="F247" s="9">
        <v>25075.0</v>
      </c>
      <c r="G247" s="9">
        <v>382756.0</v>
      </c>
      <c r="H247" s="6">
        <v>85905.0</v>
      </c>
      <c r="I247" s="6">
        <v>0.0</v>
      </c>
      <c r="J247" s="6">
        <v>0.0</v>
      </c>
      <c r="K247" s="6">
        <v>493645.0</v>
      </c>
      <c r="L247" s="6">
        <v>9141.0</v>
      </c>
      <c r="M247" s="6">
        <v>0.0</v>
      </c>
      <c r="N247" s="6">
        <v>1102234.0</v>
      </c>
      <c r="O247" s="6">
        <v>0.0</v>
      </c>
      <c r="P247" s="6">
        <v>25333.0</v>
      </c>
      <c r="Q247" s="6">
        <v>7033.0</v>
      </c>
      <c r="R247" s="6">
        <v>0.0</v>
      </c>
      <c r="S247" s="6">
        <v>170033.0</v>
      </c>
      <c r="T247" s="6">
        <v>4000.0</v>
      </c>
      <c r="U247" s="6">
        <v>58517.0</v>
      </c>
      <c r="V247" s="6">
        <v>44000.0</v>
      </c>
      <c r="W247" s="6">
        <v>1766.0</v>
      </c>
      <c r="X247" s="9">
        <v>50.0</v>
      </c>
      <c r="Y247" s="6">
        <v>0.0</v>
      </c>
      <c r="Z247" s="9">
        <v>0.0</v>
      </c>
      <c r="AA247" s="6">
        <v>4738.0</v>
      </c>
      <c r="AB247" s="6">
        <v>0.0</v>
      </c>
      <c r="AC247" s="6">
        <v>58125.0</v>
      </c>
      <c r="AD247" s="6">
        <f t="shared" ref="AD247:AD251" si="1">567930+21450</f>
        <v>589380</v>
      </c>
    </row>
    <row r="248">
      <c r="A248" s="8">
        <v>45514.0</v>
      </c>
      <c r="B248" s="9">
        <v>8623.0</v>
      </c>
      <c r="C248" s="9">
        <v>64401.0</v>
      </c>
      <c r="D248" s="4">
        <v>35231.0</v>
      </c>
      <c r="E248" s="9">
        <v>137624.0</v>
      </c>
      <c r="F248" s="9">
        <v>62875.0</v>
      </c>
      <c r="G248" s="9">
        <v>360556.0</v>
      </c>
      <c r="H248" s="6">
        <v>85905.0</v>
      </c>
      <c r="I248" s="6">
        <v>0.0</v>
      </c>
      <c r="J248" s="6">
        <v>0.0</v>
      </c>
      <c r="K248" s="6">
        <v>490056.0</v>
      </c>
      <c r="L248" s="6">
        <v>4692.0</v>
      </c>
      <c r="M248" s="6">
        <v>0.0</v>
      </c>
      <c r="N248" s="6">
        <v>1093552.0</v>
      </c>
      <c r="O248" s="6">
        <v>0.0</v>
      </c>
      <c r="P248" s="6">
        <v>25207.0</v>
      </c>
      <c r="Q248" s="6">
        <v>7033.0</v>
      </c>
      <c r="R248" s="6">
        <v>0.0</v>
      </c>
      <c r="S248" s="6">
        <v>170033.0</v>
      </c>
      <c r="T248" s="6">
        <v>4000.0</v>
      </c>
      <c r="U248" s="6">
        <v>53241.0</v>
      </c>
      <c r="V248" s="6">
        <v>47500.0</v>
      </c>
      <c r="W248" s="6">
        <v>1009.0</v>
      </c>
      <c r="X248" s="9">
        <v>50.0</v>
      </c>
      <c r="Y248" s="6">
        <v>0.0</v>
      </c>
      <c r="Z248" s="9">
        <v>0.0</v>
      </c>
      <c r="AA248" s="6">
        <v>1372.0</v>
      </c>
      <c r="AB248" s="6">
        <v>0.0</v>
      </c>
      <c r="AC248" s="6">
        <v>58125.0</v>
      </c>
      <c r="AD248" s="6">
        <f t="shared" si="1"/>
        <v>589380</v>
      </c>
    </row>
    <row r="249">
      <c r="A249" s="8">
        <v>45521.0</v>
      </c>
      <c r="B249" s="9">
        <v>6251.0</v>
      </c>
      <c r="C249" s="9">
        <v>64401.0</v>
      </c>
      <c r="D249" s="4">
        <v>35231.0</v>
      </c>
      <c r="E249" s="9">
        <v>111042.0</v>
      </c>
      <c r="F249" s="9">
        <v>875.0</v>
      </c>
      <c r="G249" s="9">
        <v>298556.0</v>
      </c>
      <c r="H249" s="6">
        <v>5905.0</v>
      </c>
      <c r="I249" s="6">
        <v>100000.0</v>
      </c>
      <c r="J249" s="6">
        <v>0.0</v>
      </c>
      <c r="K249" s="6">
        <v>494696.0</v>
      </c>
      <c r="L249" s="6">
        <v>4692.0</v>
      </c>
      <c r="M249" s="6">
        <v>0.0</v>
      </c>
      <c r="N249" s="6">
        <v>1110910.0</v>
      </c>
      <c r="O249" s="6">
        <v>0.0</v>
      </c>
      <c r="P249" s="6">
        <v>30173.0</v>
      </c>
      <c r="Q249" s="6">
        <v>9275.0</v>
      </c>
      <c r="R249" s="6">
        <v>0.0</v>
      </c>
      <c r="S249" s="6">
        <v>170033.0</v>
      </c>
      <c r="T249" s="6">
        <v>4000.0</v>
      </c>
      <c r="U249" s="6">
        <v>37298.0</v>
      </c>
      <c r="V249" s="6">
        <v>47500.0</v>
      </c>
      <c r="W249" s="6">
        <v>144.0</v>
      </c>
      <c r="X249" s="9">
        <v>50.0</v>
      </c>
      <c r="Y249" s="6">
        <v>0.0</v>
      </c>
      <c r="Z249" s="9">
        <v>0.0</v>
      </c>
      <c r="AA249" s="6">
        <v>1372.0</v>
      </c>
      <c r="AB249" s="6">
        <v>0.0</v>
      </c>
      <c r="AC249" s="6">
        <v>58125.0</v>
      </c>
      <c r="AD249" s="6">
        <f t="shared" si="1"/>
        <v>589380</v>
      </c>
    </row>
    <row r="250">
      <c r="A250" s="8">
        <v>45529.0</v>
      </c>
      <c r="B250" s="9">
        <v>1589.0</v>
      </c>
      <c r="C250" s="9">
        <v>64401.0</v>
      </c>
      <c r="D250" s="4">
        <v>35231.0</v>
      </c>
      <c r="E250" s="9">
        <v>106045.0</v>
      </c>
      <c r="F250" s="9">
        <v>875.0</v>
      </c>
      <c r="G250" s="9">
        <v>298556.0</v>
      </c>
      <c r="H250" s="6">
        <v>5905.0</v>
      </c>
      <c r="I250" s="6">
        <v>100000.0</v>
      </c>
      <c r="J250" s="6">
        <v>0.0</v>
      </c>
      <c r="K250" s="6">
        <v>505945.0</v>
      </c>
      <c r="L250" s="6">
        <v>4692.0</v>
      </c>
      <c r="M250" s="6">
        <v>0.0</v>
      </c>
      <c r="N250" s="6">
        <v>1129737.0</v>
      </c>
      <c r="O250" s="6">
        <v>0.0</v>
      </c>
      <c r="P250" s="6">
        <v>30443.0</v>
      </c>
      <c r="Q250" s="6">
        <v>9275.0</v>
      </c>
      <c r="R250" s="6">
        <v>0.0</v>
      </c>
      <c r="S250" s="6">
        <v>170033.0</v>
      </c>
      <c r="T250" s="6">
        <v>4250.0</v>
      </c>
      <c r="U250" s="6">
        <v>37314.0</v>
      </c>
      <c r="V250" s="6">
        <v>47500.0</v>
      </c>
      <c r="W250" s="6">
        <v>932.0</v>
      </c>
      <c r="X250" s="9">
        <v>50.0</v>
      </c>
      <c r="Y250" s="6">
        <v>0.0</v>
      </c>
      <c r="Z250" s="9">
        <v>0.0</v>
      </c>
      <c r="AA250" s="6">
        <v>1372.0</v>
      </c>
      <c r="AB250" s="6">
        <v>0.0</v>
      </c>
      <c r="AC250" s="6">
        <v>58125.0</v>
      </c>
      <c r="AD250" s="6">
        <f t="shared" si="1"/>
        <v>589380</v>
      </c>
    </row>
    <row r="251">
      <c r="A251" s="8">
        <v>45536.0</v>
      </c>
      <c r="B251" s="9">
        <v>132063.0</v>
      </c>
      <c r="C251" s="9">
        <v>64401.0</v>
      </c>
      <c r="D251" s="4">
        <v>35231.0</v>
      </c>
      <c r="E251" s="9">
        <v>102838.0</v>
      </c>
      <c r="F251" s="9">
        <v>875.0</v>
      </c>
      <c r="G251" s="9">
        <v>298556.0</v>
      </c>
      <c r="H251" s="6">
        <v>5905.0</v>
      </c>
      <c r="I251" s="6">
        <v>100000.0</v>
      </c>
      <c r="J251" s="6">
        <v>0.0</v>
      </c>
      <c r="K251" s="6">
        <v>515549.0</v>
      </c>
      <c r="L251" s="6">
        <v>4692.0</v>
      </c>
      <c r="M251" s="6">
        <v>0.0</v>
      </c>
      <c r="N251" s="6">
        <v>1143342.0</v>
      </c>
      <c r="O251" s="6">
        <v>0.0</v>
      </c>
      <c r="P251" s="6">
        <v>30833.0</v>
      </c>
      <c r="Q251" s="6">
        <v>9275.0</v>
      </c>
      <c r="R251" s="6">
        <v>0.0</v>
      </c>
      <c r="S251" s="6">
        <v>170033.0</v>
      </c>
      <c r="T251" s="6">
        <v>2000.0</v>
      </c>
      <c r="U251" s="6">
        <v>73887.0</v>
      </c>
      <c r="V251" s="6">
        <v>47500.0</v>
      </c>
      <c r="W251" s="6">
        <v>385.0</v>
      </c>
      <c r="X251" s="9">
        <v>50.0</v>
      </c>
      <c r="Y251" s="6">
        <v>25000.0</v>
      </c>
      <c r="Z251" s="9">
        <v>0.0</v>
      </c>
      <c r="AA251" s="6">
        <v>1372.0</v>
      </c>
      <c r="AB251" s="6">
        <v>0.0</v>
      </c>
      <c r="AC251" s="6">
        <v>58125.0</v>
      </c>
      <c r="AD251" s="6">
        <f t="shared" si="1"/>
        <v>589380</v>
      </c>
    </row>
    <row r="252">
      <c r="A252" s="8">
        <v>45542.0</v>
      </c>
      <c r="B252" s="9">
        <v>2330.0</v>
      </c>
      <c r="C252" s="9">
        <v>65401.0</v>
      </c>
      <c r="D252" s="4">
        <v>35231.0</v>
      </c>
      <c r="E252" s="9">
        <v>122838.0</v>
      </c>
      <c r="F252" s="9">
        <v>675.0</v>
      </c>
      <c r="G252" s="9">
        <v>278743.0</v>
      </c>
      <c r="H252" s="6">
        <v>5905.0</v>
      </c>
      <c r="I252" s="6">
        <v>100000.0</v>
      </c>
      <c r="J252" s="6">
        <v>431731.0</v>
      </c>
      <c r="K252" s="6">
        <v>526341.0</v>
      </c>
      <c r="L252" s="6">
        <v>2988.0</v>
      </c>
      <c r="M252" s="6">
        <v>805737.0</v>
      </c>
      <c r="N252" s="6">
        <v>1146081.0</v>
      </c>
      <c r="O252" s="6">
        <v>29999.0</v>
      </c>
      <c r="P252" s="6">
        <v>30563.0</v>
      </c>
      <c r="Q252" s="6">
        <v>9275.0</v>
      </c>
      <c r="R252" s="6">
        <v>0.0</v>
      </c>
      <c r="S252" s="6">
        <v>184690.0</v>
      </c>
      <c r="T252" s="6">
        <v>2000.0</v>
      </c>
      <c r="U252" s="6">
        <v>61368.0</v>
      </c>
      <c r="V252" s="6">
        <v>47500.0</v>
      </c>
      <c r="W252" s="6">
        <v>793.0</v>
      </c>
      <c r="X252" s="9">
        <v>50.0</v>
      </c>
      <c r="Y252" s="6">
        <v>15000.0</v>
      </c>
      <c r="Z252" s="9">
        <v>0.0</v>
      </c>
      <c r="AA252" s="6">
        <v>0.0</v>
      </c>
      <c r="AB252" s="6">
        <v>0.0</v>
      </c>
      <c r="AC252" s="6">
        <v>58125.0</v>
      </c>
      <c r="AD252" s="5">
        <f t="shared" ref="AD252:AD255" si="2">567930+42900</f>
        <v>610830</v>
      </c>
    </row>
    <row r="253">
      <c r="A253" s="8">
        <v>45550.0</v>
      </c>
      <c r="B253" s="9">
        <v>2637.0</v>
      </c>
      <c r="C253" s="9">
        <v>65401.0</v>
      </c>
      <c r="D253" s="4">
        <v>35231.0</v>
      </c>
      <c r="E253" s="9">
        <v>112845.0</v>
      </c>
      <c r="F253" s="9">
        <v>675.0</v>
      </c>
      <c r="G253" s="9">
        <v>278743.0</v>
      </c>
      <c r="H253" s="6">
        <v>5905.0</v>
      </c>
      <c r="I253" s="6">
        <v>100000.0</v>
      </c>
      <c r="J253" s="6">
        <v>431731.0</v>
      </c>
      <c r="K253" s="6">
        <v>531372.0</v>
      </c>
      <c r="L253" s="6">
        <v>0.0</v>
      </c>
      <c r="M253" s="6">
        <v>805737.0</v>
      </c>
      <c r="N253" s="6">
        <v>1165908.0</v>
      </c>
      <c r="O253" s="6">
        <v>34998.0</v>
      </c>
      <c r="P253" s="6">
        <v>35378.0</v>
      </c>
      <c r="Q253" s="6">
        <v>9275.0</v>
      </c>
      <c r="R253" s="6">
        <v>0.0</v>
      </c>
      <c r="S253" s="6">
        <v>184690.0</v>
      </c>
      <c r="T253" s="6">
        <v>2000.0</v>
      </c>
      <c r="U253" s="6">
        <v>49307.0</v>
      </c>
      <c r="V253" s="6">
        <v>51000.0</v>
      </c>
      <c r="W253" s="6">
        <v>130.0</v>
      </c>
      <c r="X253" s="9">
        <v>50.0</v>
      </c>
      <c r="Y253" s="6">
        <v>15000.0</v>
      </c>
      <c r="Z253" s="9">
        <v>0.0</v>
      </c>
      <c r="AA253" s="6">
        <v>0.0</v>
      </c>
      <c r="AB253" s="6">
        <v>0.0</v>
      </c>
      <c r="AC253" s="6">
        <v>58125.0</v>
      </c>
      <c r="AD253" s="5">
        <f t="shared" si="2"/>
        <v>610830</v>
      </c>
    </row>
    <row r="254">
      <c r="A254" s="8">
        <v>45556.0</v>
      </c>
      <c r="B254" s="9">
        <v>68.0</v>
      </c>
      <c r="C254" s="9">
        <v>65401.0</v>
      </c>
      <c r="D254" s="4">
        <v>35231.0</v>
      </c>
      <c r="E254" s="9">
        <v>97872.0</v>
      </c>
      <c r="F254" s="9">
        <v>675.0</v>
      </c>
      <c r="G254" s="9">
        <v>278743.0</v>
      </c>
      <c r="H254" s="6">
        <v>5905.0</v>
      </c>
      <c r="I254" s="6">
        <v>100000.0</v>
      </c>
      <c r="J254" s="6">
        <v>431731.0</v>
      </c>
      <c r="K254" s="6">
        <v>538184.0</v>
      </c>
      <c r="L254" s="6">
        <v>0.0</v>
      </c>
      <c r="M254" s="6">
        <v>818237.0</v>
      </c>
      <c r="N254" s="6">
        <v>1190434.0</v>
      </c>
      <c r="O254" s="6">
        <v>34998.0</v>
      </c>
      <c r="P254" s="6">
        <v>35413.0</v>
      </c>
      <c r="Q254" s="6">
        <v>9275.0</v>
      </c>
      <c r="R254" s="6">
        <v>0.0</v>
      </c>
      <c r="S254" s="6">
        <v>184690.0</v>
      </c>
      <c r="T254" s="6">
        <v>3000.0</v>
      </c>
      <c r="U254" s="6">
        <v>43890.0</v>
      </c>
      <c r="V254" s="6">
        <v>51000.0</v>
      </c>
      <c r="W254" s="6">
        <v>455.0</v>
      </c>
      <c r="X254" s="9">
        <v>50.0</v>
      </c>
      <c r="Y254" s="6">
        <v>25000.0</v>
      </c>
      <c r="Z254" s="9">
        <v>0.0</v>
      </c>
      <c r="AA254" s="6">
        <v>0.0</v>
      </c>
      <c r="AB254" s="6">
        <v>0.0</v>
      </c>
      <c r="AC254" s="6">
        <v>58125.0</v>
      </c>
      <c r="AD254" s="5">
        <f t="shared" si="2"/>
        <v>610830</v>
      </c>
    </row>
    <row r="255">
      <c r="A255" s="8">
        <v>45563.0</v>
      </c>
      <c r="B255" s="9">
        <v>7368.0</v>
      </c>
      <c r="C255" s="9">
        <v>65401.0</v>
      </c>
      <c r="D255" s="4">
        <v>35231.0</v>
      </c>
      <c r="E255" s="9">
        <v>92889.0</v>
      </c>
      <c r="F255" s="9">
        <v>675.0</v>
      </c>
      <c r="G255" s="9">
        <v>178743.0</v>
      </c>
      <c r="H255" s="6">
        <v>5905.0</v>
      </c>
      <c r="I255" s="6">
        <v>100000.0</v>
      </c>
      <c r="J255" s="6">
        <v>431731.0</v>
      </c>
      <c r="K255" s="6">
        <v>541619.0</v>
      </c>
      <c r="L255" s="6">
        <v>0.0</v>
      </c>
      <c r="M255" s="6">
        <v>818237.0</v>
      </c>
      <c r="N255" s="6">
        <v>1205807.0</v>
      </c>
      <c r="O255" s="6">
        <v>34998.0</v>
      </c>
      <c r="P255" s="6">
        <v>35901.0</v>
      </c>
      <c r="Q255" s="6">
        <v>9275.0</v>
      </c>
      <c r="R255" s="6">
        <v>0.0</v>
      </c>
      <c r="S255" s="6">
        <v>184690.0</v>
      </c>
      <c r="T255" s="6">
        <v>3000.0</v>
      </c>
      <c r="U255" s="6">
        <v>39023.0</v>
      </c>
      <c r="V255" s="6">
        <v>51000.0</v>
      </c>
      <c r="W255" s="6">
        <v>73.0</v>
      </c>
      <c r="X255" s="9">
        <v>50.0</v>
      </c>
      <c r="Y255" s="6">
        <v>30000.0</v>
      </c>
      <c r="Z255" s="9">
        <v>0.0</v>
      </c>
      <c r="AA255" s="6">
        <v>0.0</v>
      </c>
      <c r="AB255" s="6">
        <v>0.0</v>
      </c>
      <c r="AC255" s="6">
        <v>58125.0</v>
      </c>
      <c r="AD255" s="5">
        <f t="shared" si="2"/>
        <v>610830</v>
      </c>
    </row>
    <row r="256">
      <c r="A256" s="8">
        <v>45570.0</v>
      </c>
      <c r="B256" s="9">
        <v>40296.0</v>
      </c>
      <c r="C256" s="9">
        <v>66401.0</v>
      </c>
      <c r="D256" s="9">
        <v>35231.0</v>
      </c>
      <c r="E256" s="9">
        <v>163162.0</v>
      </c>
      <c r="F256" s="9">
        <v>23233.0</v>
      </c>
      <c r="G256" s="9">
        <v>180685.0</v>
      </c>
      <c r="H256" s="6">
        <v>6281.0</v>
      </c>
      <c r="I256" s="6">
        <v>100000.0</v>
      </c>
      <c r="J256" s="6">
        <v>466857.0</v>
      </c>
      <c r="K256" s="6">
        <v>560746.0</v>
      </c>
      <c r="L256" s="6">
        <v>7221.0</v>
      </c>
      <c r="M256" s="6">
        <v>818237.0</v>
      </c>
      <c r="N256" s="6">
        <v>1169694.0</v>
      </c>
      <c r="O256" s="6">
        <v>34998.0</v>
      </c>
      <c r="P256" s="6">
        <v>35378.0</v>
      </c>
      <c r="Q256" s="6">
        <v>9275.0</v>
      </c>
      <c r="R256" s="6">
        <v>0.0</v>
      </c>
      <c r="S256" s="6">
        <v>187880.0</v>
      </c>
      <c r="T256" s="6">
        <v>3000.0</v>
      </c>
      <c r="U256" s="6">
        <v>67626.0</v>
      </c>
      <c r="V256" s="6">
        <v>51000.0</v>
      </c>
      <c r="W256" s="6">
        <v>251.0</v>
      </c>
      <c r="X256" s="9">
        <v>200.0</v>
      </c>
      <c r="Y256" s="6">
        <v>12000.0</v>
      </c>
      <c r="Z256" s="9">
        <v>0.0</v>
      </c>
      <c r="AA256" s="6">
        <v>0.0</v>
      </c>
      <c r="AB256" s="6">
        <v>0.0</v>
      </c>
      <c r="AC256" s="6">
        <v>58125.0</v>
      </c>
      <c r="AD256" s="5">
        <f t="shared" ref="AD256:AD257" si="3">567930+64350</f>
        <v>632280</v>
      </c>
    </row>
    <row r="257">
      <c r="A257" s="8">
        <v>45577.0</v>
      </c>
      <c r="B257" s="9">
        <v>17567.0</v>
      </c>
      <c r="C257" s="9">
        <v>66401.0</v>
      </c>
      <c r="D257" s="9">
        <v>35231.0</v>
      </c>
      <c r="E257" s="9">
        <v>163162.0</v>
      </c>
      <c r="F257" s="9">
        <v>1033.0</v>
      </c>
      <c r="G257" s="9">
        <v>158485.0</v>
      </c>
      <c r="H257" s="6">
        <v>6281.0</v>
      </c>
      <c r="I257" s="6">
        <v>100000.0</v>
      </c>
      <c r="J257" s="6">
        <v>466857.0</v>
      </c>
      <c r="K257" s="6">
        <v>570380.0</v>
      </c>
      <c r="L257" s="6">
        <v>699.0</v>
      </c>
      <c r="M257" s="6">
        <v>826415.0</v>
      </c>
      <c r="N257" s="6">
        <v>1180475.0</v>
      </c>
      <c r="O257" s="6">
        <v>39998.0</v>
      </c>
      <c r="P257" s="6">
        <v>40348.0</v>
      </c>
      <c r="Q257" s="6">
        <v>9275.0</v>
      </c>
      <c r="R257" s="6">
        <v>0.0</v>
      </c>
      <c r="S257" s="6">
        <v>187880.0</v>
      </c>
      <c r="T257" s="6">
        <v>1700.0</v>
      </c>
      <c r="U257" s="6">
        <v>86975.0</v>
      </c>
      <c r="V257" s="6">
        <v>26000.0</v>
      </c>
      <c r="W257" s="6">
        <v>585.0</v>
      </c>
      <c r="X257" s="9">
        <v>300.0</v>
      </c>
      <c r="Y257" s="6">
        <v>20000.0</v>
      </c>
      <c r="Z257" s="9">
        <v>0.0</v>
      </c>
      <c r="AA257" s="6">
        <v>0.0</v>
      </c>
      <c r="AB257" s="6">
        <v>0.0</v>
      </c>
      <c r="AC257" s="6">
        <v>58125.0</v>
      </c>
      <c r="AD257" s="5">
        <f t="shared" si="3"/>
        <v>632280</v>
      </c>
    </row>
    <row r="258">
      <c r="A258" s="8">
        <v>45584.0</v>
      </c>
      <c r="B258" s="9">
        <v>8819.0</v>
      </c>
      <c r="C258" s="9">
        <v>66401.0</v>
      </c>
      <c r="D258" s="9">
        <v>35231.0</v>
      </c>
      <c r="E258" s="9">
        <v>153144.0</v>
      </c>
      <c r="F258" s="9">
        <v>1033.0</v>
      </c>
      <c r="G258" s="9">
        <v>158485.0</v>
      </c>
      <c r="H258" s="6">
        <v>6281.0</v>
      </c>
      <c r="I258" s="6">
        <v>100000.0</v>
      </c>
      <c r="J258" s="6">
        <v>466857.0</v>
      </c>
      <c r="K258" s="6">
        <v>569261.0</v>
      </c>
      <c r="L258" s="6">
        <v>699.0</v>
      </c>
      <c r="M258" s="6">
        <v>843235.0</v>
      </c>
      <c r="N258" s="6">
        <v>1195984.0</v>
      </c>
      <c r="O258" s="6">
        <v>39998.0</v>
      </c>
      <c r="P258" s="6">
        <v>40268.0</v>
      </c>
      <c r="Q258" s="6">
        <v>9275.0</v>
      </c>
      <c r="R258" s="6">
        <v>0.0</v>
      </c>
      <c r="S258" s="6">
        <v>187880.0</v>
      </c>
      <c r="T258" s="6">
        <v>1600.0</v>
      </c>
      <c r="U258" s="6">
        <v>80393.0</v>
      </c>
      <c r="V258" s="6">
        <v>26000.0</v>
      </c>
      <c r="W258" s="6">
        <v>208.0</v>
      </c>
      <c r="X258" s="9">
        <v>300.0</v>
      </c>
      <c r="Y258" s="6">
        <v>30000.0</v>
      </c>
      <c r="Z258" s="9">
        <v>0.0</v>
      </c>
      <c r="AA258" s="6">
        <v>0.0</v>
      </c>
      <c r="AB258" s="6">
        <v>0.0</v>
      </c>
      <c r="AC258" s="6">
        <v>58125.0</v>
      </c>
      <c r="AD258" s="6">
        <v>632280.0</v>
      </c>
    </row>
    <row r="259">
      <c r="A259" s="8">
        <v>45591.0</v>
      </c>
      <c r="B259" s="9">
        <v>1116.0</v>
      </c>
      <c r="C259" s="9">
        <v>66401.0</v>
      </c>
      <c r="D259" s="9">
        <v>35231.0</v>
      </c>
      <c r="E259" s="9">
        <v>133183.0</v>
      </c>
      <c r="F259" s="9">
        <v>1033.0</v>
      </c>
      <c r="G259" s="9">
        <v>158485.0</v>
      </c>
      <c r="H259" s="6">
        <v>56281.0</v>
      </c>
      <c r="I259" s="6">
        <v>100000.0</v>
      </c>
      <c r="J259" s="6">
        <v>474094.0</v>
      </c>
      <c r="K259" s="6">
        <v>543687.0</v>
      </c>
      <c r="L259" s="6">
        <v>13454.0</v>
      </c>
      <c r="M259" s="6">
        <v>843235.0</v>
      </c>
      <c r="N259" s="6">
        <v>1170964.0</v>
      </c>
      <c r="O259" s="6">
        <v>39998.0</v>
      </c>
      <c r="P259" s="6">
        <v>38475.0</v>
      </c>
      <c r="Q259" s="6">
        <v>9275.0</v>
      </c>
      <c r="R259" s="6">
        <v>0.0</v>
      </c>
      <c r="S259" s="6">
        <v>187880.0</v>
      </c>
      <c r="T259" s="6">
        <v>1500.0</v>
      </c>
      <c r="U259" s="6">
        <v>29893.0</v>
      </c>
      <c r="V259" s="6">
        <v>26000.0</v>
      </c>
      <c r="W259" s="6">
        <v>125.0</v>
      </c>
      <c r="X259" s="9">
        <v>1300.0</v>
      </c>
      <c r="Y259" s="6">
        <v>30000.0</v>
      </c>
      <c r="Z259" s="9">
        <v>0.0</v>
      </c>
      <c r="AA259" s="6">
        <v>0.0</v>
      </c>
      <c r="AB259" s="6">
        <v>0.0</v>
      </c>
      <c r="AC259" s="6">
        <v>58125.0</v>
      </c>
      <c r="AD259" s="6">
        <v>632280.0</v>
      </c>
    </row>
    <row r="260">
      <c r="A260" s="8">
        <v>45598.0</v>
      </c>
      <c r="B260" s="9">
        <v>108148.0</v>
      </c>
      <c r="C260" s="9">
        <v>66401.0</v>
      </c>
      <c r="D260" s="9">
        <v>35231.0</v>
      </c>
      <c r="E260" s="9">
        <v>117665.0</v>
      </c>
      <c r="F260" s="9">
        <v>1033.0</v>
      </c>
      <c r="G260" s="9">
        <v>159681.0</v>
      </c>
      <c r="H260" s="6">
        <v>56281.0</v>
      </c>
      <c r="I260" s="6">
        <v>100000.0</v>
      </c>
      <c r="J260" s="6">
        <v>474094.0</v>
      </c>
      <c r="K260" s="6">
        <v>571104.0</v>
      </c>
      <c r="L260" s="6">
        <v>13474.0</v>
      </c>
      <c r="M260" s="6">
        <v>843235.0</v>
      </c>
      <c r="N260" s="6">
        <v>1168102.0</v>
      </c>
      <c r="O260" s="6">
        <v>39998.0</v>
      </c>
      <c r="P260" s="6">
        <v>39113.0</v>
      </c>
      <c r="Q260" s="6">
        <v>9275.0</v>
      </c>
      <c r="R260" s="6">
        <v>747975.0</v>
      </c>
      <c r="S260" s="6">
        <v>191070.0</v>
      </c>
      <c r="T260" s="6">
        <v>1500.0</v>
      </c>
      <c r="U260" s="6">
        <v>58070.0</v>
      </c>
      <c r="V260" s="6">
        <v>26000.0</v>
      </c>
      <c r="W260" s="6">
        <v>485.0</v>
      </c>
      <c r="X260" s="9">
        <v>500.0</v>
      </c>
      <c r="Y260" s="6">
        <v>20000.0</v>
      </c>
      <c r="Z260" s="9">
        <v>0.0</v>
      </c>
      <c r="AA260" s="6">
        <v>0.0</v>
      </c>
      <c r="AB260" s="6">
        <v>0.0</v>
      </c>
      <c r="AC260" s="6">
        <v>0.0</v>
      </c>
      <c r="AD260" s="6">
        <v>0.0</v>
      </c>
    </row>
    <row r="261">
      <c r="A261" s="8">
        <v>45605.0</v>
      </c>
      <c r="B261" s="9">
        <v>8815.0</v>
      </c>
      <c r="C261" s="9">
        <v>67401.0</v>
      </c>
      <c r="D261" s="9">
        <v>35231.0</v>
      </c>
      <c r="E261" s="9">
        <v>157665.0</v>
      </c>
      <c r="F261" s="9">
        <v>1333.0</v>
      </c>
      <c r="G261" s="9">
        <v>137481.0</v>
      </c>
      <c r="H261" s="6">
        <v>56281.0</v>
      </c>
      <c r="I261" s="6">
        <v>100000.0</v>
      </c>
      <c r="J261" s="6">
        <v>497673.0</v>
      </c>
      <c r="K261" s="6">
        <v>591664.0</v>
      </c>
      <c r="L261" s="6">
        <v>720.0</v>
      </c>
      <c r="M261" s="6">
        <v>855735.0</v>
      </c>
      <c r="N261" s="6">
        <v>1182958.0</v>
      </c>
      <c r="O261" s="6">
        <v>39998.0</v>
      </c>
      <c r="P261" s="6">
        <v>38914.0</v>
      </c>
      <c r="Q261" s="6">
        <v>9275.0</v>
      </c>
      <c r="R261" s="6">
        <v>747975.0</v>
      </c>
      <c r="S261" s="6">
        <v>191070.0</v>
      </c>
      <c r="T261" s="6">
        <v>1500.0</v>
      </c>
      <c r="U261" s="6">
        <v>52396.0</v>
      </c>
      <c r="V261" s="6">
        <v>28000.0</v>
      </c>
      <c r="W261" s="6">
        <v>69.0</v>
      </c>
      <c r="X261" s="9">
        <v>500.0</v>
      </c>
      <c r="Y261" s="6">
        <v>20000.0</v>
      </c>
      <c r="Z261" s="9">
        <v>0.0</v>
      </c>
      <c r="AA261" s="6">
        <v>0.0</v>
      </c>
      <c r="AB261" s="6">
        <v>0.0</v>
      </c>
      <c r="AC261" s="6">
        <v>0.0</v>
      </c>
      <c r="AD261" s="6">
        <v>0.0</v>
      </c>
    </row>
    <row r="262">
      <c r="A262" s="8">
        <v>45612.0</v>
      </c>
      <c r="B262" s="9">
        <v>18136.0</v>
      </c>
      <c r="C262" s="9">
        <v>67401.0</v>
      </c>
      <c r="D262" s="9">
        <v>35231.0</v>
      </c>
      <c r="E262" s="9">
        <v>147671.0</v>
      </c>
      <c r="F262" s="9">
        <v>1333.0</v>
      </c>
      <c r="G262" s="9">
        <v>137481.0</v>
      </c>
      <c r="H262" s="6">
        <v>54781.0</v>
      </c>
      <c r="I262" s="6">
        <v>100000.0</v>
      </c>
      <c r="J262" s="6">
        <v>497673.0</v>
      </c>
      <c r="K262" s="6">
        <v>559641.0</v>
      </c>
      <c r="L262" s="6">
        <v>720.0</v>
      </c>
      <c r="M262" s="6">
        <v>864734.0</v>
      </c>
      <c r="N262" s="6">
        <v>1164047.0</v>
      </c>
      <c r="O262" s="6">
        <v>44998.0</v>
      </c>
      <c r="P262" s="6">
        <v>42805.0</v>
      </c>
      <c r="Q262" s="6">
        <v>9275.0</v>
      </c>
      <c r="R262" s="6">
        <v>747975.0</v>
      </c>
      <c r="S262" s="6">
        <v>191070.0</v>
      </c>
      <c r="T262" s="6">
        <v>1500.0</v>
      </c>
      <c r="U262" s="6">
        <v>42396.0</v>
      </c>
      <c r="V262" s="6">
        <v>28000.0</v>
      </c>
      <c r="W262" s="6">
        <v>351.0</v>
      </c>
      <c r="X262" s="9">
        <v>500.0</v>
      </c>
      <c r="Y262" s="6">
        <v>30000.0</v>
      </c>
      <c r="Z262" s="9">
        <v>0.0</v>
      </c>
      <c r="AA262" s="6">
        <v>0.0</v>
      </c>
      <c r="AB262" s="6">
        <v>0.0</v>
      </c>
      <c r="AC262" s="6">
        <v>0.0</v>
      </c>
      <c r="AD262" s="6">
        <v>0.0</v>
      </c>
    </row>
    <row r="263">
      <c r="A263" s="10"/>
      <c r="B263" s="11"/>
      <c r="C263" s="11"/>
      <c r="D263" s="11"/>
      <c r="E263" s="11"/>
      <c r="F263" s="11"/>
      <c r="G263" s="11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11"/>
      <c r="Y263" s="5"/>
      <c r="Z263" s="11"/>
      <c r="AA263" s="5"/>
      <c r="AB263" s="5"/>
      <c r="AC263" s="5"/>
      <c r="AD263" s="5"/>
    </row>
    <row r="264">
      <c r="A264" s="10"/>
      <c r="B264" s="11"/>
      <c r="C264" s="11"/>
      <c r="D264" s="11"/>
      <c r="E264" s="11"/>
      <c r="F264" s="11"/>
      <c r="G264" s="11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11"/>
      <c r="Y264" s="5"/>
      <c r="Z264" s="11"/>
      <c r="AA264" s="5"/>
      <c r="AB264" s="5"/>
      <c r="AC264" s="5"/>
      <c r="AD264" s="5"/>
    </row>
    <row r="265">
      <c r="A265" s="10"/>
      <c r="B265" s="11"/>
      <c r="C265" s="11"/>
      <c r="D265" s="11"/>
      <c r="E265" s="11"/>
      <c r="F265" s="11"/>
      <c r="G265" s="11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11"/>
      <c r="Y265" s="5"/>
      <c r="Z265" s="11"/>
      <c r="AA265" s="5"/>
      <c r="AB265" s="5"/>
      <c r="AC265" s="5"/>
      <c r="AD265" s="5"/>
    </row>
    <row r="266">
      <c r="A266" s="10"/>
      <c r="B266" s="11"/>
      <c r="C266" s="11"/>
      <c r="D266" s="11"/>
      <c r="E266" s="11"/>
      <c r="F266" s="11"/>
      <c r="G266" s="11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11"/>
      <c r="Y266" s="5"/>
      <c r="Z266" s="11"/>
      <c r="AA266" s="5"/>
      <c r="AB266" s="5"/>
      <c r="AC266" s="5"/>
      <c r="AD266" s="5"/>
    </row>
    <row r="267">
      <c r="A267" s="10"/>
      <c r="B267" s="11"/>
      <c r="C267" s="11"/>
      <c r="D267" s="11"/>
      <c r="E267" s="11"/>
      <c r="F267" s="11"/>
      <c r="G267" s="11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11"/>
      <c r="Y267" s="5"/>
      <c r="Z267" s="11"/>
      <c r="AA267" s="5"/>
      <c r="AB267" s="5"/>
      <c r="AC267" s="5"/>
      <c r="AD267" s="5"/>
    </row>
    <row r="268">
      <c r="A268" s="10"/>
      <c r="B268" s="11"/>
      <c r="C268" s="11"/>
      <c r="D268" s="11"/>
      <c r="E268" s="11"/>
      <c r="F268" s="11"/>
      <c r="G268" s="11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11"/>
      <c r="Y268" s="5"/>
      <c r="Z268" s="11"/>
      <c r="AA268" s="5"/>
      <c r="AB268" s="5"/>
      <c r="AC268" s="5"/>
      <c r="AD268" s="5"/>
    </row>
    <row r="269">
      <c r="A269" s="10"/>
      <c r="B269" s="11"/>
      <c r="C269" s="11"/>
      <c r="D269" s="11"/>
      <c r="E269" s="11"/>
      <c r="F269" s="11"/>
      <c r="G269" s="11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11"/>
      <c r="Y269" s="5"/>
      <c r="Z269" s="11"/>
      <c r="AA269" s="5"/>
      <c r="AB269" s="5"/>
      <c r="AC269" s="5"/>
      <c r="AD269" s="5"/>
    </row>
    <row r="270">
      <c r="A270" s="10"/>
      <c r="B270" s="11"/>
      <c r="C270" s="11"/>
      <c r="D270" s="11"/>
      <c r="E270" s="11"/>
      <c r="F270" s="11"/>
      <c r="G270" s="11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11"/>
      <c r="Y270" s="5"/>
      <c r="Z270" s="11"/>
      <c r="AA270" s="5"/>
      <c r="AB270" s="5"/>
      <c r="AC270" s="5"/>
      <c r="AD270" s="5"/>
    </row>
    <row r="271">
      <c r="A271" s="10"/>
      <c r="B271" s="11"/>
      <c r="C271" s="11"/>
      <c r="D271" s="11"/>
      <c r="E271" s="11"/>
      <c r="F271" s="11"/>
      <c r="G271" s="11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11"/>
      <c r="Y271" s="5"/>
      <c r="Z271" s="11"/>
      <c r="AA271" s="5"/>
      <c r="AB271" s="5"/>
      <c r="AC271" s="5"/>
      <c r="AD271" s="5"/>
    </row>
    <row r="272">
      <c r="A272" s="10"/>
      <c r="B272" s="11"/>
      <c r="C272" s="11"/>
      <c r="D272" s="11"/>
      <c r="E272" s="11"/>
      <c r="F272" s="11"/>
      <c r="G272" s="11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11"/>
      <c r="Y272" s="5"/>
      <c r="Z272" s="11"/>
      <c r="AA272" s="5"/>
      <c r="AB272" s="5"/>
      <c r="AC272" s="5"/>
      <c r="AD272" s="5"/>
    </row>
    <row r="273">
      <c r="A273" s="10"/>
      <c r="B273" s="11"/>
      <c r="C273" s="11"/>
      <c r="D273" s="11"/>
      <c r="E273" s="11"/>
      <c r="F273" s="11"/>
      <c r="G273" s="11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11"/>
      <c r="Y273" s="5"/>
      <c r="Z273" s="11"/>
      <c r="AA273" s="5"/>
      <c r="AB273" s="5"/>
      <c r="AC273" s="5"/>
      <c r="AD273" s="5"/>
    </row>
    <row r="274">
      <c r="A274" s="10"/>
      <c r="B274" s="11"/>
      <c r="C274" s="11"/>
      <c r="D274" s="11"/>
      <c r="E274" s="11"/>
      <c r="F274" s="11"/>
      <c r="G274" s="11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11"/>
      <c r="Y274" s="5"/>
      <c r="Z274" s="11"/>
      <c r="AA274" s="5"/>
      <c r="AB274" s="5"/>
      <c r="AC274" s="5"/>
      <c r="AD274" s="5"/>
    </row>
    <row r="275">
      <c r="A275" s="10"/>
      <c r="B275" s="11"/>
      <c r="C275" s="11"/>
      <c r="D275" s="11"/>
      <c r="E275" s="11"/>
      <c r="F275" s="11"/>
      <c r="G275" s="11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11"/>
      <c r="Y275" s="5"/>
      <c r="Z275" s="11"/>
      <c r="AA275" s="5"/>
      <c r="AB275" s="5"/>
      <c r="AC275" s="5"/>
      <c r="AD275" s="5"/>
    </row>
    <row r="276">
      <c r="A276" s="10"/>
      <c r="B276" s="11"/>
      <c r="C276" s="11"/>
      <c r="D276" s="11"/>
      <c r="E276" s="11"/>
      <c r="F276" s="11"/>
      <c r="G276" s="11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11"/>
      <c r="Y276" s="5"/>
      <c r="Z276" s="11"/>
      <c r="AA276" s="5"/>
      <c r="AB276" s="5"/>
      <c r="AC276" s="5"/>
      <c r="AD276" s="5"/>
    </row>
    <row r="277">
      <c r="A277" s="10"/>
      <c r="B277" s="11"/>
      <c r="C277" s="11"/>
      <c r="D277" s="11"/>
      <c r="E277" s="11"/>
      <c r="F277" s="11"/>
      <c r="G277" s="11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11"/>
      <c r="Y277" s="5"/>
      <c r="Z277" s="11"/>
      <c r="AA277" s="5"/>
      <c r="AB277" s="5"/>
      <c r="AC277" s="5"/>
      <c r="AD277" s="5"/>
    </row>
    <row r="278">
      <c r="A278" s="10"/>
      <c r="B278" s="11"/>
      <c r="C278" s="11"/>
      <c r="D278" s="11"/>
      <c r="E278" s="11"/>
      <c r="F278" s="11"/>
      <c r="G278" s="11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11"/>
      <c r="Y278" s="5"/>
      <c r="Z278" s="11"/>
      <c r="AA278" s="5"/>
      <c r="AB278" s="5"/>
      <c r="AC278" s="5"/>
      <c r="AD278" s="5"/>
    </row>
    <row r="279">
      <c r="A279" s="10"/>
      <c r="B279" s="11"/>
      <c r="C279" s="11"/>
      <c r="D279" s="11"/>
      <c r="E279" s="11"/>
      <c r="F279" s="11"/>
      <c r="G279" s="11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11"/>
      <c r="Y279" s="5"/>
      <c r="Z279" s="11"/>
      <c r="AA279" s="5"/>
      <c r="AB279" s="5"/>
      <c r="AC279" s="5"/>
      <c r="AD279" s="5"/>
    </row>
    <row r="280">
      <c r="A280" s="10"/>
      <c r="B280" s="11"/>
      <c r="C280" s="11"/>
      <c r="D280" s="11"/>
      <c r="E280" s="11"/>
      <c r="F280" s="11"/>
      <c r="G280" s="11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11"/>
      <c r="Y280" s="5"/>
      <c r="Z280" s="11"/>
      <c r="AA280" s="5"/>
      <c r="AB280" s="5"/>
      <c r="AC280" s="5"/>
      <c r="AD280" s="5"/>
    </row>
    <row r="281">
      <c r="A281" s="10"/>
      <c r="B281" s="11"/>
      <c r="C281" s="11"/>
      <c r="D281" s="11"/>
      <c r="E281" s="11"/>
      <c r="F281" s="11"/>
      <c r="G281" s="11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11"/>
      <c r="Y281" s="5"/>
      <c r="Z281" s="11"/>
      <c r="AA281" s="5"/>
      <c r="AB281" s="5"/>
      <c r="AC281" s="5"/>
      <c r="AD281" s="5"/>
    </row>
    <row r="282">
      <c r="A282" s="10"/>
      <c r="B282" s="11"/>
      <c r="C282" s="11"/>
      <c r="D282" s="11"/>
      <c r="E282" s="11"/>
      <c r="F282" s="11"/>
      <c r="G282" s="11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11"/>
      <c r="Y282" s="5"/>
      <c r="Z282" s="11"/>
      <c r="AA282" s="5"/>
      <c r="AB282" s="5"/>
      <c r="AC282" s="5"/>
      <c r="AD282" s="5"/>
    </row>
    <row r="283">
      <c r="A283" s="10"/>
      <c r="B283" s="11"/>
      <c r="C283" s="11"/>
      <c r="D283" s="11"/>
      <c r="E283" s="11"/>
      <c r="F283" s="11"/>
      <c r="G283" s="11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11"/>
      <c r="Y283" s="5"/>
      <c r="Z283" s="11"/>
      <c r="AA283" s="5"/>
      <c r="AB283" s="5"/>
      <c r="AC283" s="5"/>
      <c r="AD283" s="5"/>
    </row>
    <row r="284">
      <c r="A284" s="10"/>
      <c r="B284" s="11"/>
      <c r="C284" s="11"/>
      <c r="D284" s="11"/>
      <c r="E284" s="11"/>
      <c r="F284" s="11"/>
      <c r="G284" s="11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11"/>
      <c r="Y284" s="5"/>
      <c r="Z284" s="11"/>
      <c r="AA284" s="5"/>
      <c r="AB284" s="5"/>
      <c r="AC284" s="5"/>
      <c r="AD284" s="5"/>
    </row>
    <row r="285">
      <c r="A285" s="10"/>
      <c r="B285" s="11"/>
      <c r="C285" s="11"/>
      <c r="D285" s="11"/>
      <c r="E285" s="11"/>
      <c r="F285" s="11"/>
      <c r="G285" s="11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11"/>
      <c r="Y285" s="5"/>
      <c r="Z285" s="11"/>
      <c r="AA285" s="5"/>
      <c r="AB285" s="5"/>
      <c r="AC285" s="5"/>
      <c r="AD285" s="5"/>
    </row>
    <row r="286">
      <c r="A286" s="10"/>
      <c r="B286" s="11"/>
      <c r="C286" s="11"/>
      <c r="D286" s="11"/>
      <c r="E286" s="11"/>
      <c r="F286" s="11"/>
      <c r="G286" s="11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11"/>
      <c r="Y286" s="5"/>
      <c r="Z286" s="11"/>
      <c r="AA286" s="5"/>
      <c r="AB286" s="5"/>
      <c r="AC286" s="5"/>
      <c r="AD286" s="5"/>
    </row>
    <row r="287">
      <c r="A287" s="10"/>
      <c r="B287" s="11"/>
      <c r="C287" s="11"/>
      <c r="D287" s="11"/>
      <c r="E287" s="11"/>
      <c r="F287" s="11"/>
      <c r="G287" s="11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11"/>
      <c r="Y287" s="5"/>
      <c r="Z287" s="11"/>
      <c r="AA287" s="5"/>
      <c r="AB287" s="5"/>
      <c r="AC287" s="5"/>
      <c r="AD287" s="5"/>
    </row>
    <row r="288">
      <c r="A288" s="10"/>
      <c r="B288" s="11"/>
      <c r="C288" s="11"/>
      <c r="D288" s="11"/>
      <c r="E288" s="11"/>
      <c r="F288" s="11"/>
      <c r="G288" s="11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11"/>
      <c r="Y288" s="5"/>
      <c r="Z288" s="11"/>
      <c r="AA288" s="5"/>
      <c r="AB288" s="5"/>
      <c r="AC288" s="5"/>
      <c r="AD288" s="5"/>
    </row>
    <row r="289">
      <c r="A289" s="10"/>
      <c r="B289" s="11"/>
      <c r="C289" s="11"/>
      <c r="D289" s="11"/>
      <c r="E289" s="11"/>
      <c r="F289" s="11"/>
      <c r="G289" s="11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11"/>
      <c r="Y289" s="5"/>
      <c r="Z289" s="11"/>
      <c r="AA289" s="5"/>
      <c r="AB289" s="5"/>
      <c r="AC289" s="5"/>
      <c r="AD289" s="5"/>
    </row>
    <row r="290">
      <c r="A290" s="10"/>
      <c r="B290" s="11"/>
      <c r="C290" s="11"/>
      <c r="D290" s="11"/>
      <c r="E290" s="11"/>
      <c r="F290" s="11"/>
      <c r="G290" s="11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11"/>
      <c r="Y290" s="5"/>
      <c r="Z290" s="11"/>
      <c r="AA290" s="5"/>
      <c r="AB290" s="5"/>
      <c r="AC290" s="5"/>
      <c r="AD290" s="5"/>
    </row>
    <row r="291">
      <c r="A291" s="10"/>
      <c r="B291" s="11"/>
      <c r="C291" s="11"/>
      <c r="D291" s="11"/>
      <c r="E291" s="11"/>
      <c r="F291" s="11"/>
      <c r="G291" s="11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11"/>
      <c r="Y291" s="5"/>
      <c r="Z291" s="11"/>
      <c r="AA291" s="5"/>
      <c r="AB291" s="5"/>
      <c r="AC291" s="5"/>
      <c r="AD291" s="5"/>
    </row>
    <row r="292">
      <c r="A292" s="10"/>
      <c r="B292" s="11"/>
      <c r="C292" s="11"/>
      <c r="D292" s="11"/>
      <c r="E292" s="11"/>
      <c r="F292" s="11"/>
      <c r="G292" s="11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11"/>
      <c r="Y292" s="5"/>
      <c r="Z292" s="11"/>
      <c r="AA292" s="5"/>
      <c r="AB292" s="5"/>
      <c r="AC292" s="5"/>
      <c r="AD292" s="5"/>
    </row>
    <row r="293">
      <c r="A293" s="10"/>
      <c r="B293" s="11"/>
      <c r="C293" s="11"/>
      <c r="D293" s="11"/>
      <c r="E293" s="11"/>
      <c r="F293" s="11"/>
      <c r="G293" s="11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11"/>
      <c r="Y293" s="5"/>
      <c r="Z293" s="11"/>
      <c r="AA293" s="5"/>
      <c r="AB293" s="5"/>
      <c r="AC293" s="5"/>
      <c r="AD293" s="5"/>
    </row>
    <row r="294">
      <c r="A294" s="10"/>
      <c r="B294" s="11"/>
      <c r="C294" s="11"/>
      <c r="D294" s="11"/>
      <c r="E294" s="11"/>
      <c r="F294" s="11"/>
      <c r="G294" s="11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11"/>
      <c r="Y294" s="5"/>
      <c r="Z294" s="11"/>
      <c r="AA294" s="5"/>
      <c r="AB294" s="5"/>
      <c r="AC294" s="5"/>
      <c r="AD294" s="5"/>
    </row>
    <row r="295">
      <c r="A295" s="10"/>
      <c r="B295" s="11"/>
      <c r="C295" s="11"/>
      <c r="D295" s="11"/>
      <c r="E295" s="11"/>
      <c r="F295" s="11"/>
      <c r="G295" s="11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11"/>
      <c r="Y295" s="5"/>
      <c r="Z295" s="11"/>
      <c r="AA295" s="5"/>
      <c r="AB295" s="5"/>
      <c r="AC295" s="5"/>
      <c r="AD295" s="5"/>
    </row>
    <row r="296">
      <c r="A296" s="10"/>
      <c r="B296" s="11"/>
      <c r="C296" s="11"/>
      <c r="D296" s="11"/>
      <c r="E296" s="11"/>
      <c r="F296" s="11"/>
      <c r="G296" s="11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11"/>
      <c r="Y296" s="5"/>
      <c r="Z296" s="11"/>
      <c r="AA296" s="5"/>
      <c r="AB296" s="5"/>
      <c r="AC296" s="5"/>
      <c r="AD296" s="5"/>
    </row>
    <row r="297">
      <c r="A297" s="10"/>
      <c r="B297" s="11"/>
      <c r="C297" s="11"/>
      <c r="D297" s="11"/>
      <c r="E297" s="11"/>
      <c r="F297" s="11"/>
      <c r="G297" s="11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11"/>
      <c r="Y297" s="5"/>
      <c r="Z297" s="11"/>
      <c r="AA297" s="5"/>
      <c r="AB297" s="5"/>
      <c r="AC297" s="5"/>
      <c r="AD297" s="5"/>
    </row>
    <row r="298">
      <c r="A298" s="10"/>
      <c r="B298" s="11"/>
      <c r="C298" s="11"/>
      <c r="D298" s="11"/>
      <c r="E298" s="11"/>
      <c r="F298" s="11"/>
      <c r="G298" s="11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11"/>
      <c r="Y298" s="5"/>
      <c r="Z298" s="11"/>
      <c r="AA298" s="5"/>
      <c r="AB298" s="5"/>
      <c r="AC298" s="5"/>
      <c r="AD298" s="5"/>
    </row>
    <row r="299">
      <c r="A299" s="10"/>
      <c r="B299" s="11"/>
      <c r="C299" s="11"/>
      <c r="D299" s="11"/>
      <c r="E299" s="11"/>
      <c r="F299" s="11"/>
      <c r="G299" s="11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11"/>
      <c r="Y299" s="5"/>
      <c r="Z299" s="11"/>
      <c r="AA299" s="5"/>
      <c r="AB299" s="5"/>
      <c r="AC299" s="5"/>
      <c r="AD299" s="5"/>
    </row>
    <row r="300">
      <c r="A300" s="10"/>
      <c r="B300" s="11"/>
      <c r="C300" s="11"/>
      <c r="D300" s="11"/>
      <c r="E300" s="11"/>
      <c r="F300" s="11"/>
      <c r="G300" s="11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11"/>
      <c r="Y300" s="5"/>
      <c r="Z300" s="11"/>
      <c r="AA300" s="5"/>
      <c r="AB300" s="5"/>
      <c r="AC300" s="5"/>
      <c r="AD300" s="5"/>
    </row>
    <row r="301">
      <c r="A301" s="10"/>
      <c r="B301" s="11"/>
      <c r="C301" s="11"/>
      <c r="D301" s="11"/>
      <c r="E301" s="11"/>
      <c r="F301" s="11"/>
      <c r="G301" s="11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11"/>
      <c r="Y301" s="5"/>
      <c r="Z301" s="11"/>
      <c r="AA301" s="5"/>
      <c r="AB301" s="5"/>
      <c r="AC301" s="5"/>
      <c r="AD301" s="5"/>
    </row>
    <row r="302">
      <c r="A302" s="10"/>
      <c r="B302" s="11"/>
      <c r="C302" s="11"/>
      <c r="D302" s="11"/>
      <c r="E302" s="11"/>
      <c r="F302" s="11"/>
      <c r="G302" s="11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11"/>
      <c r="Y302" s="5"/>
      <c r="Z302" s="11"/>
      <c r="AA302" s="5"/>
      <c r="AB302" s="5"/>
      <c r="AC302" s="5"/>
      <c r="AD302" s="5"/>
    </row>
    <row r="303">
      <c r="A303" s="10"/>
      <c r="B303" s="11"/>
      <c r="C303" s="11"/>
      <c r="D303" s="11"/>
      <c r="E303" s="11"/>
      <c r="F303" s="11"/>
      <c r="G303" s="11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11"/>
      <c r="Y303" s="5"/>
      <c r="Z303" s="11"/>
      <c r="AA303" s="5"/>
      <c r="AB303" s="5"/>
      <c r="AC303" s="5"/>
      <c r="AD303" s="5"/>
    </row>
    <row r="304">
      <c r="A304" s="10"/>
      <c r="B304" s="11"/>
      <c r="C304" s="11"/>
      <c r="D304" s="11"/>
      <c r="E304" s="11"/>
      <c r="F304" s="11"/>
      <c r="G304" s="11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11"/>
      <c r="Y304" s="5"/>
      <c r="Z304" s="11"/>
      <c r="AA304" s="5"/>
      <c r="AB304" s="5"/>
      <c r="AC304" s="5"/>
      <c r="AD304" s="5"/>
    </row>
    <row r="305">
      <c r="A305" s="10"/>
      <c r="B305" s="11"/>
      <c r="C305" s="11"/>
      <c r="D305" s="11"/>
      <c r="E305" s="11"/>
      <c r="F305" s="11"/>
      <c r="G305" s="11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11"/>
      <c r="Y305" s="5"/>
      <c r="Z305" s="11"/>
      <c r="AA305" s="5"/>
      <c r="AB305" s="5"/>
      <c r="AC305" s="5"/>
      <c r="AD305" s="5"/>
    </row>
    <row r="306">
      <c r="A306" s="10"/>
      <c r="B306" s="11"/>
      <c r="C306" s="11"/>
      <c r="D306" s="11"/>
      <c r="E306" s="11"/>
      <c r="F306" s="11"/>
      <c r="G306" s="11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11"/>
      <c r="Y306" s="5"/>
      <c r="Z306" s="11"/>
      <c r="AA306" s="5"/>
      <c r="AB306" s="5"/>
      <c r="AC306" s="5"/>
      <c r="AD306" s="5"/>
    </row>
    <row r="307">
      <c r="A307" s="10"/>
      <c r="B307" s="11"/>
      <c r="C307" s="11"/>
      <c r="D307" s="11"/>
      <c r="E307" s="11"/>
      <c r="F307" s="11"/>
      <c r="G307" s="11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11"/>
      <c r="Y307" s="5"/>
      <c r="Z307" s="11"/>
      <c r="AA307" s="5"/>
      <c r="AB307" s="5"/>
      <c r="AC307" s="5"/>
      <c r="AD307" s="5"/>
    </row>
    <row r="308">
      <c r="A308" s="10"/>
      <c r="B308" s="11"/>
      <c r="C308" s="11"/>
      <c r="D308" s="11"/>
      <c r="E308" s="11"/>
      <c r="F308" s="11"/>
      <c r="G308" s="11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11"/>
      <c r="Y308" s="5"/>
      <c r="Z308" s="11"/>
      <c r="AA308" s="5"/>
      <c r="AB308" s="5"/>
      <c r="AC308" s="5"/>
      <c r="AD308" s="5"/>
    </row>
    <row r="309">
      <c r="A309" s="10"/>
      <c r="B309" s="11"/>
      <c r="C309" s="11"/>
      <c r="D309" s="11"/>
      <c r="E309" s="11"/>
      <c r="F309" s="11"/>
      <c r="G309" s="11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11"/>
      <c r="Y309" s="5"/>
      <c r="Z309" s="11"/>
      <c r="AA309" s="5"/>
      <c r="AB309" s="5"/>
      <c r="AC309" s="5"/>
      <c r="AD309" s="5"/>
    </row>
    <row r="310">
      <c r="A310" s="10"/>
      <c r="B310" s="11"/>
      <c r="C310" s="11"/>
      <c r="D310" s="11"/>
      <c r="E310" s="11"/>
      <c r="F310" s="11"/>
      <c r="G310" s="11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11"/>
      <c r="Y310" s="5"/>
      <c r="Z310" s="11"/>
      <c r="AA310" s="5"/>
      <c r="AB310" s="5"/>
      <c r="AC310" s="5"/>
      <c r="AD310" s="5"/>
    </row>
    <row r="311">
      <c r="A311" s="10"/>
      <c r="B311" s="11"/>
      <c r="C311" s="11"/>
      <c r="D311" s="11"/>
      <c r="E311" s="11"/>
      <c r="F311" s="11"/>
      <c r="G311" s="11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11"/>
      <c r="Y311" s="5"/>
      <c r="Z311" s="11"/>
      <c r="AA311" s="5"/>
      <c r="AB311" s="5"/>
      <c r="AC311" s="5"/>
      <c r="AD311" s="5"/>
    </row>
    <row r="312">
      <c r="A312" s="10"/>
      <c r="B312" s="11"/>
      <c r="C312" s="11"/>
      <c r="D312" s="11"/>
      <c r="E312" s="11"/>
      <c r="F312" s="11"/>
      <c r="G312" s="11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11"/>
      <c r="Y312" s="5"/>
      <c r="Z312" s="11"/>
      <c r="AA312" s="5"/>
      <c r="AB312" s="5"/>
      <c r="AC312" s="5"/>
      <c r="AD312" s="5"/>
    </row>
    <row r="313">
      <c r="A313" s="10"/>
      <c r="B313" s="11"/>
      <c r="C313" s="11"/>
      <c r="D313" s="11"/>
      <c r="E313" s="11"/>
      <c r="F313" s="11"/>
      <c r="G313" s="11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11"/>
      <c r="Y313" s="5"/>
      <c r="Z313" s="11"/>
      <c r="AA313" s="5"/>
      <c r="AB313" s="5"/>
      <c r="AC313" s="5"/>
      <c r="AD313" s="5"/>
    </row>
    <row r="314">
      <c r="A314" s="10"/>
      <c r="B314" s="11"/>
      <c r="C314" s="11"/>
      <c r="D314" s="11"/>
      <c r="E314" s="11"/>
      <c r="F314" s="11"/>
      <c r="G314" s="11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11"/>
      <c r="Y314" s="5"/>
      <c r="Z314" s="11"/>
      <c r="AA314" s="5"/>
      <c r="AB314" s="5"/>
      <c r="AC314" s="5"/>
      <c r="AD314" s="5"/>
    </row>
    <row r="315">
      <c r="A315" s="10"/>
      <c r="B315" s="11"/>
      <c r="C315" s="11"/>
      <c r="D315" s="11"/>
      <c r="E315" s="11"/>
      <c r="F315" s="11"/>
      <c r="G315" s="11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11"/>
      <c r="Y315" s="5"/>
      <c r="Z315" s="11"/>
      <c r="AA315" s="5"/>
      <c r="AB315" s="5"/>
      <c r="AC315" s="5"/>
      <c r="AD315" s="5"/>
    </row>
    <row r="316">
      <c r="A316" s="10"/>
      <c r="B316" s="11"/>
      <c r="C316" s="11"/>
      <c r="D316" s="11"/>
      <c r="E316" s="11"/>
      <c r="F316" s="11"/>
      <c r="G316" s="11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11"/>
      <c r="Y316" s="5"/>
      <c r="Z316" s="11"/>
      <c r="AA316" s="5"/>
      <c r="AB316" s="5"/>
      <c r="AC316" s="5"/>
      <c r="AD316" s="5"/>
    </row>
    <row r="317">
      <c r="A317" s="10"/>
      <c r="B317" s="11"/>
      <c r="C317" s="11"/>
      <c r="D317" s="11"/>
      <c r="E317" s="11"/>
      <c r="F317" s="11"/>
      <c r="G317" s="11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11"/>
      <c r="Y317" s="5"/>
      <c r="Z317" s="11"/>
      <c r="AA317" s="5"/>
      <c r="AB317" s="5"/>
      <c r="AC317" s="5"/>
      <c r="AD317" s="5"/>
    </row>
    <row r="318">
      <c r="A318" s="10"/>
      <c r="B318" s="11"/>
      <c r="C318" s="11"/>
      <c r="D318" s="11"/>
      <c r="E318" s="11"/>
      <c r="F318" s="11"/>
      <c r="G318" s="11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11"/>
      <c r="Y318" s="5"/>
      <c r="Z318" s="11"/>
      <c r="AA318" s="5"/>
      <c r="AB318" s="5"/>
      <c r="AC318" s="5"/>
      <c r="AD318" s="5"/>
    </row>
    <row r="319">
      <c r="A319" s="10"/>
      <c r="B319" s="11"/>
      <c r="C319" s="11"/>
      <c r="D319" s="11"/>
      <c r="E319" s="11"/>
      <c r="F319" s="11"/>
      <c r="G319" s="11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11"/>
      <c r="Y319" s="5"/>
      <c r="Z319" s="11"/>
      <c r="AA319" s="5"/>
      <c r="AB319" s="5"/>
      <c r="AC319" s="5"/>
      <c r="AD319" s="5"/>
    </row>
    <row r="320">
      <c r="A320" s="10"/>
      <c r="B320" s="11"/>
      <c r="C320" s="11"/>
      <c r="D320" s="11"/>
      <c r="E320" s="11"/>
      <c r="F320" s="11"/>
      <c r="G320" s="11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11"/>
      <c r="Y320" s="5"/>
      <c r="Z320" s="11"/>
      <c r="AA320" s="5"/>
      <c r="AB320" s="5"/>
      <c r="AC320" s="5"/>
      <c r="AD320" s="5"/>
    </row>
    <row r="321">
      <c r="A321" s="10"/>
      <c r="B321" s="11"/>
      <c r="C321" s="11"/>
      <c r="D321" s="11"/>
      <c r="E321" s="11"/>
      <c r="F321" s="11"/>
      <c r="G321" s="11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11"/>
      <c r="Y321" s="5"/>
      <c r="Z321" s="11"/>
      <c r="AA321" s="5"/>
      <c r="AB321" s="5"/>
      <c r="AC321" s="5"/>
      <c r="AD321" s="5"/>
    </row>
    <row r="322">
      <c r="A322" s="10"/>
      <c r="B322" s="11"/>
      <c r="C322" s="11"/>
      <c r="D322" s="11"/>
      <c r="E322" s="11"/>
      <c r="F322" s="11"/>
      <c r="G322" s="11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11"/>
      <c r="Y322" s="5"/>
      <c r="Z322" s="11"/>
      <c r="AA322" s="5"/>
      <c r="AB322" s="5"/>
      <c r="AC322" s="5"/>
      <c r="AD322" s="5"/>
    </row>
    <row r="323">
      <c r="A323" s="10"/>
      <c r="B323" s="11"/>
      <c r="C323" s="11"/>
      <c r="D323" s="11"/>
      <c r="E323" s="11"/>
      <c r="F323" s="11"/>
      <c r="G323" s="11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11"/>
      <c r="Y323" s="5"/>
      <c r="Z323" s="11"/>
      <c r="AA323" s="5"/>
      <c r="AB323" s="5"/>
      <c r="AC323" s="5"/>
      <c r="AD323" s="5"/>
    </row>
    <row r="324">
      <c r="A324" s="10"/>
      <c r="B324" s="11"/>
      <c r="C324" s="11"/>
      <c r="D324" s="11"/>
      <c r="E324" s="11"/>
      <c r="F324" s="11"/>
      <c r="G324" s="11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11"/>
      <c r="Y324" s="5"/>
      <c r="Z324" s="11"/>
      <c r="AA324" s="5"/>
      <c r="AB324" s="5"/>
      <c r="AC324" s="5"/>
      <c r="AD324" s="5"/>
    </row>
    <row r="325">
      <c r="A325" s="10"/>
      <c r="B325" s="11"/>
      <c r="C325" s="11"/>
      <c r="D325" s="11"/>
      <c r="E325" s="11"/>
      <c r="F325" s="11"/>
      <c r="G325" s="11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11"/>
      <c r="Y325" s="5"/>
      <c r="Z325" s="11"/>
      <c r="AA325" s="5"/>
      <c r="AB325" s="5"/>
      <c r="AC325" s="5"/>
      <c r="AD325" s="5"/>
    </row>
    <row r="326">
      <c r="A326" s="10"/>
      <c r="B326" s="11"/>
      <c r="C326" s="11"/>
      <c r="D326" s="11"/>
      <c r="E326" s="11"/>
      <c r="F326" s="11"/>
      <c r="G326" s="11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11"/>
      <c r="Y326" s="5"/>
      <c r="Z326" s="11"/>
      <c r="AA326" s="5"/>
      <c r="AB326" s="5"/>
      <c r="AC326" s="5"/>
      <c r="AD326" s="5"/>
    </row>
    <row r="327">
      <c r="A327" s="10"/>
      <c r="B327" s="11"/>
      <c r="C327" s="11"/>
      <c r="D327" s="11"/>
      <c r="E327" s="11"/>
      <c r="F327" s="11"/>
      <c r="G327" s="11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11"/>
      <c r="Y327" s="5"/>
      <c r="Z327" s="11"/>
      <c r="AA327" s="5"/>
      <c r="AB327" s="5"/>
      <c r="AC327" s="5"/>
      <c r="AD327" s="5"/>
    </row>
    <row r="328">
      <c r="A328" s="10"/>
      <c r="B328" s="11"/>
      <c r="C328" s="11"/>
      <c r="D328" s="11"/>
      <c r="E328" s="11"/>
      <c r="F328" s="11"/>
      <c r="G328" s="11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11"/>
      <c r="Y328" s="5"/>
      <c r="Z328" s="11"/>
      <c r="AA328" s="5"/>
      <c r="AB328" s="5"/>
      <c r="AC328" s="5"/>
      <c r="AD328" s="5"/>
    </row>
    <row r="329">
      <c r="A329" s="10"/>
      <c r="B329" s="11"/>
      <c r="C329" s="11"/>
      <c r="D329" s="11"/>
      <c r="E329" s="11"/>
      <c r="F329" s="11"/>
      <c r="G329" s="11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11"/>
      <c r="Y329" s="5"/>
      <c r="Z329" s="11"/>
      <c r="AA329" s="5"/>
      <c r="AB329" s="5"/>
      <c r="AC329" s="5"/>
      <c r="AD329" s="5"/>
    </row>
    <row r="330">
      <c r="A330" s="10"/>
      <c r="B330" s="11"/>
      <c r="C330" s="11"/>
      <c r="D330" s="11"/>
      <c r="E330" s="11"/>
      <c r="F330" s="11"/>
      <c r="G330" s="11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11"/>
      <c r="Y330" s="5"/>
      <c r="Z330" s="11"/>
      <c r="AA330" s="5"/>
      <c r="AB330" s="5"/>
      <c r="AC330" s="5"/>
      <c r="AD330" s="5"/>
    </row>
    <row r="331">
      <c r="A331" s="10"/>
      <c r="B331" s="11"/>
      <c r="C331" s="11"/>
      <c r="D331" s="11"/>
      <c r="E331" s="11"/>
      <c r="F331" s="11"/>
      <c r="G331" s="11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11"/>
      <c r="Y331" s="5"/>
      <c r="Z331" s="11"/>
      <c r="AA331" s="5"/>
      <c r="AB331" s="5"/>
      <c r="AC331" s="5"/>
      <c r="AD331" s="5"/>
    </row>
    <row r="332">
      <c r="A332" s="10"/>
      <c r="B332" s="11"/>
      <c r="C332" s="11"/>
      <c r="D332" s="11"/>
      <c r="E332" s="11"/>
      <c r="F332" s="11"/>
      <c r="G332" s="11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11"/>
      <c r="Y332" s="5"/>
      <c r="Z332" s="11"/>
      <c r="AA332" s="5"/>
      <c r="AB332" s="5"/>
      <c r="AC332" s="5"/>
      <c r="AD332" s="5"/>
    </row>
    <row r="333">
      <c r="A333" s="10"/>
      <c r="B333" s="11"/>
      <c r="C333" s="11"/>
      <c r="D333" s="11"/>
      <c r="E333" s="11"/>
      <c r="F333" s="11"/>
      <c r="G333" s="11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11"/>
      <c r="Y333" s="5"/>
      <c r="Z333" s="11"/>
      <c r="AA333" s="5"/>
      <c r="AB333" s="5"/>
      <c r="AC333" s="5"/>
      <c r="AD333" s="5"/>
    </row>
    <row r="334">
      <c r="A334" s="10"/>
      <c r="B334" s="11"/>
      <c r="C334" s="11"/>
      <c r="D334" s="11"/>
      <c r="E334" s="11"/>
      <c r="F334" s="11"/>
      <c r="G334" s="11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11"/>
      <c r="Y334" s="5"/>
      <c r="Z334" s="11"/>
      <c r="AA334" s="5"/>
      <c r="AB334" s="5"/>
      <c r="AC334" s="5"/>
      <c r="AD334" s="5"/>
    </row>
    <row r="335">
      <c r="A335" s="10"/>
      <c r="B335" s="11"/>
      <c r="C335" s="11"/>
      <c r="D335" s="11"/>
      <c r="E335" s="11"/>
      <c r="F335" s="11"/>
      <c r="G335" s="11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11"/>
      <c r="Y335" s="5"/>
      <c r="Z335" s="11"/>
      <c r="AA335" s="5"/>
      <c r="AB335" s="5"/>
      <c r="AC335" s="5"/>
      <c r="AD335" s="5"/>
    </row>
    <row r="336">
      <c r="A336" s="10"/>
      <c r="B336" s="11"/>
      <c r="C336" s="11"/>
      <c r="D336" s="11"/>
      <c r="E336" s="11"/>
      <c r="F336" s="11"/>
      <c r="G336" s="11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11"/>
      <c r="Y336" s="5"/>
      <c r="Z336" s="11"/>
      <c r="AA336" s="5"/>
      <c r="AB336" s="5"/>
      <c r="AC336" s="5"/>
      <c r="AD336" s="5"/>
    </row>
    <row r="337">
      <c r="A337" s="10"/>
      <c r="B337" s="11"/>
      <c r="C337" s="11"/>
      <c r="D337" s="11"/>
      <c r="E337" s="11"/>
      <c r="F337" s="11"/>
      <c r="G337" s="11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11"/>
      <c r="Y337" s="5"/>
      <c r="Z337" s="11"/>
      <c r="AA337" s="5"/>
      <c r="AB337" s="5"/>
      <c r="AC337" s="5"/>
      <c r="AD337" s="5"/>
    </row>
    <row r="338">
      <c r="A338" s="10"/>
      <c r="B338" s="11"/>
      <c r="C338" s="11"/>
      <c r="D338" s="11"/>
      <c r="E338" s="11"/>
      <c r="F338" s="11"/>
      <c r="G338" s="11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11"/>
      <c r="Y338" s="5"/>
      <c r="Z338" s="11"/>
      <c r="AA338" s="5"/>
      <c r="AB338" s="5"/>
      <c r="AC338" s="5"/>
      <c r="AD338" s="5"/>
    </row>
    <row r="339">
      <c r="A339" s="10"/>
      <c r="B339" s="11"/>
      <c r="C339" s="11"/>
      <c r="D339" s="11"/>
      <c r="E339" s="11"/>
      <c r="F339" s="11"/>
      <c r="G339" s="11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11"/>
      <c r="Y339" s="5"/>
      <c r="Z339" s="11"/>
      <c r="AA339" s="5"/>
      <c r="AB339" s="5"/>
      <c r="AC339" s="5"/>
      <c r="AD339" s="5"/>
    </row>
    <row r="340">
      <c r="A340" s="10"/>
      <c r="B340" s="11"/>
      <c r="C340" s="11"/>
      <c r="D340" s="11"/>
      <c r="E340" s="11"/>
      <c r="F340" s="11"/>
      <c r="G340" s="11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11"/>
      <c r="Y340" s="5"/>
      <c r="Z340" s="11"/>
      <c r="AA340" s="5"/>
      <c r="AB340" s="5"/>
      <c r="AC340" s="5"/>
      <c r="AD340" s="5"/>
    </row>
    <row r="341">
      <c r="A341" s="10"/>
      <c r="B341" s="11"/>
      <c r="C341" s="11"/>
      <c r="D341" s="11"/>
      <c r="E341" s="11"/>
      <c r="F341" s="11"/>
      <c r="G341" s="11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11"/>
      <c r="Y341" s="5"/>
      <c r="Z341" s="11"/>
      <c r="AA341" s="5"/>
      <c r="AB341" s="5"/>
      <c r="AC341" s="5"/>
      <c r="AD341" s="5"/>
    </row>
    <row r="342">
      <c r="A342" s="10"/>
      <c r="B342" s="11"/>
      <c r="C342" s="11"/>
      <c r="D342" s="11"/>
      <c r="E342" s="11"/>
      <c r="F342" s="11"/>
      <c r="G342" s="11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11"/>
      <c r="Y342" s="5"/>
      <c r="Z342" s="11"/>
      <c r="AA342" s="5"/>
      <c r="AB342" s="5"/>
      <c r="AC342" s="5"/>
      <c r="AD342" s="5"/>
    </row>
    <row r="343">
      <c r="A343" s="10"/>
      <c r="B343" s="11"/>
      <c r="C343" s="11"/>
      <c r="D343" s="11"/>
      <c r="E343" s="11"/>
      <c r="F343" s="11"/>
      <c r="G343" s="11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11"/>
      <c r="Y343" s="5"/>
      <c r="Z343" s="11"/>
      <c r="AA343" s="5"/>
      <c r="AB343" s="5"/>
      <c r="AC343" s="5"/>
      <c r="AD343" s="5"/>
    </row>
    <row r="344">
      <c r="A344" s="10"/>
      <c r="B344" s="11"/>
      <c r="C344" s="11"/>
      <c r="D344" s="11"/>
      <c r="E344" s="11"/>
      <c r="F344" s="11"/>
      <c r="G344" s="11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11"/>
      <c r="Y344" s="5"/>
      <c r="Z344" s="11"/>
      <c r="AA344" s="5"/>
      <c r="AB344" s="5"/>
      <c r="AC344" s="5"/>
      <c r="AD344" s="5"/>
    </row>
    <row r="345">
      <c r="A345" s="10"/>
      <c r="B345" s="11"/>
      <c r="C345" s="11"/>
      <c r="D345" s="11"/>
      <c r="E345" s="11"/>
      <c r="F345" s="11"/>
      <c r="G345" s="11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11"/>
      <c r="Y345" s="5"/>
      <c r="Z345" s="11"/>
      <c r="AA345" s="5"/>
      <c r="AB345" s="5"/>
      <c r="AC345" s="5"/>
      <c r="AD345" s="5"/>
    </row>
    <row r="346">
      <c r="A346" s="10"/>
      <c r="B346" s="11"/>
      <c r="C346" s="11"/>
      <c r="D346" s="11"/>
      <c r="E346" s="11"/>
      <c r="F346" s="11"/>
      <c r="G346" s="11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11"/>
      <c r="Y346" s="5"/>
      <c r="Z346" s="11"/>
      <c r="AA346" s="5"/>
      <c r="AB346" s="5"/>
      <c r="AC346" s="5"/>
      <c r="AD346" s="5"/>
    </row>
    <row r="347">
      <c r="A347" s="10"/>
      <c r="B347" s="11"/>
      <c r="C347" s="11"/>
      <c r="D347" s="11"/>
      <c r="E347" s="11"/>
      <c r="F347" s="11"/>
      <c r="G347" s="11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11"/>
      <c r="Y347" s="5"/>
      <c r="Z347" s="11"/>
      <c r="AA347" s="5"/>
      <c r="AB347" s="5"/>
      <c r="AC347" s="5"/>
      <c r="AD347" s="5"/>
    </row>
    <row r="348">
      <c r="A348" s="10"/>
      <c r="B348" s="11"/>
      <c r="C348" s="11"/>
      <c r="D348" s="11"/>
      <c r="E348" s="11"/>
      <c r="F348" s="11"/>
      <c r="G348" s="11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11"/>
      <c r="Y348" s="5"/>
      <c r="Z348" s="11"/>
      <c r="AA348" s="5"/>
      <c r="AB348" s="5"/>
      <c r="AC348" s="5"/>
      <c r="AD348" s="5"/>
    </row>
    <row r="349">
      <c r="A349" s="10"/>
      <c r="B349" s="11"/>
      <c r="C349" s="11"/>
      <c r="D349" s="11"/>
      <c r="E349" s="11"/>
      <c r="F349" s="11"/>
      <c r="G349" s="11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11"/>
      <c r="Y349" s="5"/>
      <c r="Z349" s="11"/>
      <c r="AA349" s="5"/>
      <c r="AB349" s="5"/>
      <c r="AC349" s="5"/>
      <c r="AD349" s="5"/>
    </row>
    <row r="350">
      <c r="A350" s="10"/>
      <c r="B350" s="11"/>
      <c r="C350" s="11"/>
      <c r="D350" s="11"/>
      <c r="E350" s="11"/>
      <c r="F350" s="11"/>
      <c r="G350" s="11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11"/>
      <c r="Y350" s="5"/>
      <c r="Z350" s="11"/>
      <c r="AA350" s="5"/>
      <c r="AB350" s="5"/>
      <c r="AC350" s="5"/>
      <c r="AD350" s="5"/>
    </row>
    <row r="351">
      <c r="A351" s="10"/>
      <c r="B351" s="11"/>
      <c r="C351" s="11"/>
      <c r="D351" s="11"/>
      <c r="E351" s="11"/>
      <c r="F351" s="11"/>
      <c r="G351" s="11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11"/>
      <c r="Y351" s="5"/>
      <c r="Z351" s="11"/>
      <c r="AA351" s="5"/>
      <c r="AB351" s="5"/>
      <c r="AC351" s="5"/>
      <c r="AD351" s="5"/>
    </row>
    <row r="352">
      <c r="A352" s="10"/>
      <c r="B352" s="11"/>
      <c r="C352" s="11"/>
      <c r="D352" s="11"/>
      <c r="E352" s="11"/>
      <c r="F352" s="11"/>
      <c r="G352" s="11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11"/>
      <c r="Y352" s="5"/>
      <c r="Z352" s="11"/>
      <c r="AA352" s="5"/>
      <c r="AB352" s="5"/>
      <c r="AC352" s="5"/>
      <c r="AD352" s="5"/>
    </row>
    <row r="353">
      <c r="A353" s="10"/>
      <c r="B353" s="11"/>
      <c r="C353" s="11"/>
      <c r="D353" s="11"/>
      <c r="E353" s="11"/>
      <c r="F353" s="11"/>
      <c r="G353" s="11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11"/>
      <c r="Y353" s="5"/>
      <c r="Z353" s="11"/>
      <c r="AA353" s="5"/>
      <c r="AB353" s="5"/>
      <c r="AC353" s="5"/>
      <c r="AD353" s="5"/>
    </row>
    <row r="354">
      <c r="A354" s="10"/>
      <c r="B354" s="11"/>
      <c r="C354" s="11"/>
      <c r="D354" s="11"/>
      <c r="E354" s="11"/>
      <c r="F354" s="11"/>
      <c r="G354" s="11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11"/>
      <c r="Y354" s="5"/>
      <c r="Z354" s="11"/>
      <c r="AA354" s="5"/>
      <c r="AB354" s="5"/>
      <c r="AC354" s="5"/>
      <c r="AD354" s="5"/>
    </row>
    <row r="355">
      <c r="A355" s="10"/>
      <c r="B355" s="11"/>
      <c r="C355" s="11"/>
      <c r="D355" s="11"/>
      <c r="E355" s="11"/>
      <c r="F355" s="11"/>
      <c r="G355" s="11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11"/>
      <c r="Y355" s="5"/>
      <c r="Z355" s="11"/>
      <c r="AA355" s="5"/>
      <c r="AB355" s="5"/>
      <c r="AC355" s="5"/>
      <c r="AD355" s="5"/>
    </row>
    <row r="356">
      <c r="A356" s="10"/>
      <c r="B356" s="11"/>
      <c r="C356" s="11"/>
      <c r="D356" s="11"/>
      <c r="E356" s="11"/>
      <c r="F356" s="11"/>
      <c r="G356" s="11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11"/>
      <c r="Y356" s="5"/>
      <c r="Z356" s="11"/>
      <c r="AA356" s="5"/>
      <c r="AB356" s="5"/>
      <c r="AC356" s="5"/>
      <c r="AD356" s="5"/>
    </row>
    <row r="357">
      <c r="A357" s="10"/>
      <c r="B357" s="11"/>
      <c r="C357" s="11"/>
      <c r="D357" s="11"/>
      <c r="E357" s="11"/>
      <c r="F357" s="11"/>
      <c r="G357" s="11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11"/>
      <c r="Y357" s="5"/>
      <c r="Z357" s="11"/>
      <c r="AA357" s="5"/>
      <c r="AB357" s="5"/>
      <c r="AC357" s="5"/>
      <c r="AD357" s="5"/>
    </row>
    <row r="358">
      <c r="A358" s="10"/>
      <c r="B358" s="11"/>
      <c r="C358" s="11"/>
      <c r="D358" s="11"/>
      <c r="E358" s="11"/>
      <c r="F358" s="11"/>
      <c r="G358" s="11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11"/>
      <c r="Y358" s="5"/>
      <c r="Z358" s="11"/>
      <c r="AA358" s="5"/>
      <c r="AB358" s="5"/>
      <c r="AC358" s="5"/>
      <c r="AD358" s="5"/>
    </row>
    <row r="359">
      <c r="A359" s="10"/>
      <c r="B359" s="11"/>
      <c r="C359" s="11"/>
      <c r="D359" s="11"/>
      <c r="E359" s="11"/>
      <c r="F359" s="11"/>
      <c r="G359" s="11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11"/>
      <c r="Y359" s="5"/>
      <c r="Z359" s="11"/>
      <c r="AA359" s="5"/>
      <c r="AB359" s="5"/>
      <c r="AC359" s="5"/>
      <c r="AD359" s="5"/>
    </row>
    <row r="360">
      <c r="A360" s="10"/>
      <c r="B360" s="11"/>
      <c r="C360" s="11"/>
      <c r="D360" s="11"/>
      <c r="E360" s="11"/>
      <c r="F360" s="11"/>
      <c r="G360" s="11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11"/>
      <c r="Y360" s="5"/>
      <c r="Z360" s="11"/>
      <c r="AA360" s="5"/>
      <c r="AB360" s="5"/>
      <c r="AC360" s="5"/>
      <c r="AD360" s="5"/>
    </row>
    <row r="361">
      <c r="A361" s="10"/>
      <c r="B361" s="11"/>
      <c r="C361" s="11"/>
      <c r="D361" s="11"/>
      <c r="E361" s="11"/>
      <c r="F361" s="11"/>
      <c r="G361" s="11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11"/>
      <c r="Y361" s="5"/>
      <c r="Z361" s="11"/>
      <c r="AA361" s="5"/>
      <c r="AB361" s="5"/>
      <c r="AC361" s="5"/>
      <c r="AD361" s="5"/>
    </row>
    <row r="362">
      <c r="A362" s="10"/>
      <c r="B362" s="11"/>
      <c r="C362" s="11"/>
      <c r="D362" s="11"/>
      <c r="E362" s="11"/>
      <c r="F362" s="11"/>
      <c r="G362" s="11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11"/>
      <c r="Y362" s="5"/>
      <c r="Z362" s="11"/>
      <c r="AA362" s="5"/>
      <c r="AB362" s="5"/>
      <c r="AC362" s="5"/>
      <c r="AD362" s="5"/>
    </row>
    <row r="363">
      <c r="A363" s="10"/>
      <c r="B363" s="11"/>
      <c r="C363" s="11"/>
      <c r="D363" s="11"/>
      <c r="E363" s="11"/>
      <c r="F363" s="11"/>
      <c r="G363" s="11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11"/>
      <c r="Y363" s="5"/>
      <c r="Z363" s="11"/>
      <c r="AA363" s="5"/>
      <c r="AB363" s="5"/>
      <c r="AC363" s="5"/>
      <c r="AD363" s="5"/>
    </row>
    <row r="364">
      <c r="A364" s="10"/>
      <c r="B364" s="11"/>
      <c r="C364" s="11"/>
      <c r="D364" s="11"/>
      <c r="E364" s="11"/>
      <c r="F364" s="11"/>
      <c r="G364" s="11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11"/>
      <c r="Y364" s="5"/>
      <c r="Z364" s="11"/>
      <c r="AA364" s="5"/>
      <c r="AB364" s="5"/>
      <c r="AC364" s="5"/>
      <c r="AD364" s="5"/>
    </row>
    <row r="365">
      <c r="A365" s="10"/>
      <c r="B365" s="11"/>
      <c r="C365" s="11"/>
      <c r="D365" s="11"/>
      <c r="E365" s="11"/>
      <c r="F365" s="11"/>
      <c r="G365" s="11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11"/>
      <c r="Y365" s="5"/>
      <c r="Z365" s="11"/>
      <c r="AA365" s="5"/>
      <c r="AB365" s="5"/>
      <c r="AC365" s="5"/>
      <c r="AD365" s="5"/>
    </row>
    <row r="366">
      <c r="A366" s="10"/>
      <c r="B366" s="11"/>
      <c r="C366" s="11"/>
      <c r="D366" s="11"/>
      <c r="E366" s="11"/>
      <c r="F366" s="11"/>
      <c r="G366" s="11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11"/>
      <c r="Y366" s="5"/>
      <c r="Z366" s="11"/>
      <c r="AA366" s="5"/>
      <c r="AB366" s="5"/>
      <c r="AC366" s="5"/>
      <c r="AD366" s="5"/>
    </row>
    <row r="367">
      <c r="A367" s="10"/>
      <c r="B367" s="11"/>
      <c r="C367" s="11"/>
      <c r="D367" s="11"/>
      <c r="E367" s="11"/>
      <c r="F367" s="11"/>
      <c r="G367" s="11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11"/>
      <c r="Y367" s="5"/>
      <c r="Z367" s="11"/>
      <c r="AA367" s="5"/>
      <c r="AB367" s="5"/>
      <c r="AC367" s="5"/>
      <c r="AD367" s="5"/>
    </row>
    <row r="368">
      <c r="A368" s="10"/>
      <c r="B368" s="11"/>
      <c r="C368" s="11"/>
      <c r="D368" s="11"/>
      <c r="E368" s="11"/>
      <c r="F368" s="11"/>
      <c r="G368" s="11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11"/>
      <c r="Y368" s="5"/>
      <c r="Z368" s="11"/>
      <c r="AA368" s="5"/>
      <c r="AB368" s="5"/>
      <c r="AC368" s="5"/>
      <c r="AD368" s="5"/>
    </row>
    <row r="369">
      <c r="A369" s="10"/>
      <c r="B369" s="11"/>
      <c r="C369" s="11"/>
      <c r="D369" s="11"/>
      <c r="E369" s="11"/>
      <c r="F369" s="11"/>
      <c r="G369" s="11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11"/>
      <c r="Y369" s="5"/>
      <c r="Z369" s="11"/>
      <c r="AA369" s="5"/>
      <c r="AB369" s="5"/>
      <c r="AC369" s="5"/>
      <c r="AD369" s="5"/>
    </row>
    <row r="370">
      <c r="A370" s="10"/>
      <c r="B370" s="11"/>
      <c r="C370" s="11"/>
      <c r="D370" s="11"/>
      <c r="E370" s="11"/>
      <c r="F370" s="11"/>
      <c r="G370" s="11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11"/>
      <c r="Y370" s="5"/>
      <c r="Z370" s="11"/>
      <c r="AA370" s="5"/>
      <c r="AB370" s="5"/>
      <c r="AC370" s="5"/>
      <c r="AD370" s="5"/>
    </row>
    <row r="371">
      <c r="A371" s="10"/>
      <c r="B371" s="11"/>
      <c r="C371" s="11"/>
      <c r="D371" s="11"/>
      <c r="E371" s="11"/>
      <c r="F371" s="11"/>
      <c r="G371" s="11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11"/>
      <c r="Y371" s="5"/>
      <c r="Z371" s="11"/>
      <c r="AA371" s="5"/>
      <c r="AB371" s="5"/>
      <c r="AC371" s="5"/>
      <c r="AD371" s="5"/>
    </row>
    <row r="372">
      <c r="A372" s="10"/>
      <c r="B372" s="11"/>
      <c r="C372" s="11"/>
      <c r="D372" s="11"/>
      <c r="E372" s="11"/>
      <c r="F372" s="11"/>
      <c r="G372" s="11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11"/>
      <c r="Y372" s="5"/>
      <c r="Z372" s="11"/>
      <c r="AA372" s="5"/>
      <c r="AB372" s="5"/>
      <c r="AC372" s="5"/>
      <c r="AD372" s="5"/>
    </row>
    <row r="373">
      <c r="A373" s="10"/>
      <c r="B373" s="11"/>
      <c r="C373" s="11"/>
      <c r="D373" s="11"/>
      <c r="E373" s="11"/>
      <c r="F373" s="11"/>
      <c r="G373" s="11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11"/>
      <c r="Y373" s="5"/>
      <c r="Z373" s="11"/>
      <c r="AA373" s="5"/>
      <c r="AB373" s="5"/>
      <c r="AC373" s="5"/>
      <c r="AD373" s="5"/>
    </row>
    <row r="374">
      <c r="A374" s="10"/>
      <c r="B374" s="11"/>
      <c r="C374" s="11"/>
      <c r="D374" s="11"/>
      <c r="E374" s="11"/>
      <c r="F374" s="11"/>
      <c r="G374" s="11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11"/>
      <c r="Y374" s="5"/>
      <c r="Z374" s="11"/>
      <c r="AA374" s="5"/>
      <c r="AB374" s="5"/>
      <c r="AC374" s="5"/>
      <c r="AD374" s="5"/>
    </row>
    <row r="375">
      <c r="A375" s="10"/>
      <c r="B375" s="11"/>
      <c r="C375" s="11"/>
      <c r="D375" s="11"/>
      <c r="E375" s="11"/>
      <c r="F375" s="11"/>
      <c r="G375" s="11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11"/>
      <c r="Y375" s="5"/>
      <c r="Z375" s="11"/>
      <c r="AA375" s="5"/>
      <c r="AB375" s="5"/>
      <c r="AC375" s="5"/>
      <c r="AD375" s="5"/>
    </row>
    <row r="376">
      <c r="A376" s="10"/>
      <c r="B376" s="11"/>
      <c r="C376" s="11"/>
      <c r="D376" s="11"/>
      <c r="E376" s="11"/>
      <c r="F376" s="11"/>
      <c r="G376" s="11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11"/>
      <c r="Y376" s="5"/>
      <c r="Z376" s="11"/>
      <c r="AA376" s="5"/>
      <c r="AB376" s="5"/>
      <c r="AC376" s="5"/>
      <c r="AD376" s="5"/>
    </row>
    <row r="377">
      <c r="A377" s="10"/>
      <c r="B377" s="11"/>
      <c r="C377" s="11"/>
      <c r="D377" s="11"/>
      <c r="E377" s="11"/>
      <c r="F377" s="11"/>
      <c r="G377" s="11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11"/>
      <c r="Y377" s="5"/>
      <c r="Z377" s="11"/>
      <c r="AA377" s="5"/>
      <c r="AB377" s="5"/>
      <c r="AC377" s="5"/>
      <c r="AD377" s="5"/>
    </row>
    <row r="378">
      <c r="A378" s="10"/>
      <c r="B378" s="11"/>
      <c r="C378" s="11"/>
      <c r="D378" s="11"/>
      <c r="E378" s="11"/>
      <c r="F378" s="11"/>
      <c r="G378" s="11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11"/>
      <c r="Y378" s="5"/>
      <c r="Z378" s="11"/>
      <c r="AA378" s="5"/>
      <c r="AB378" s="5"/>
      <c r="AC378" s="5"/>
      <c r="AD378" s="5"/>
    </row>
    <row r="379">
      <c r="A379" s="10"/>
      <c r="B379" s="11"/>
      <c r="C379" s="11"/>
      <c r="D379" s="11"/>
      <c r="E379" s="11"/>
      <c r="F379" s="11"/>
      <c r="G379" s="11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11"/>
      <c r="Y379" s="5"/>
      <c r="Z379" s="11"/>
      <c r="AA379" s="5"/>
      <c r="AB379" s="5"/>
      <c r="AC379" s="5"/>
      <c r="AD379" s="5"/>
    </row>
    <row r="380">
      <c r="A380" s="10"/>
      <c r="B380" s="11"/>
      <c r="C380" s="11"/>
      <c r="D380" s="11"/>
      <c r="E380" s="11"/>
      <c r="F380" s="11"/>
      <c r="G380" s="11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11"/>
      <c r="Y380" s="5"/>
      <c r="Z380" s="11"/>
      <c r="AA380" s="5"/>
      <c r="AB380" s="5"/>
      <c r="AC380" s="5"/>
      <c r="AD380" s="5"/>
    </row>
    <row r="381">
      <c r="A381" s="10"/>
      <c r="B381" s="11"/>
      <c r="C381" s="11"/>
      <c r="D381" s="11"/>
      <c r="E381" s="11"/>
      <c r="F381" s="11"/>
      <c r="G381" s="11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11"/>
      <c r="Y381" s="5"/>
      <c r="Z381" s="11"/>
      <c r="AA381" s="5"/>
      <c r="AB381" s="5"/>
      <c r="AC381" s="5"/>
      <c r="AD381" s="5"/>
    </row>
    <row r="382">
      <c r="A382" s="10"/>
      <c r="B382" s="11"/>
      <c r="C382" s="11"/>
      <c r="D382" s="11"/>
      <c r="E382" s="11"/>
      <c r="F382" s="11"/>
      <c r="G382" s="11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11"/>
      <c r="Y382" s="5"/>
      <c r="Z382" s="11"/>
      <c r="AA382" s="5"/>
      <c r="AB382" s="5"/>
      <c r="AC382" s="5"/>
      <c r="AD382" s="5"/>
    </row>
    <row r="383">
      <c r="A383" s="10"/>
      <c r="B383" s="11"/>
      <c r="C383" s="11"/>
      <c r="D383" s="11"/>
      <c r="E383" s="11"/>
      <c r="F383" s="11"/>
      <c r="G383" s="11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11"/>
      <c r="Y383" s="5"/>
      <c r="Z383" s="11"/>
      <c r="AA383" s="5"/>
      <c r="AB383" s="5"/>
      <c r="AC383" s="5"/>
      <c r="AD383" s="5"/>
    </row>
    <row r="384">
      <c r="A384" s="10"/>
      <c r="B384" s="11"/>
      <c r="C384" s="11"/>
      <c r="D384" s="11"/>
      <c r="E384" s="11"/>
      <c r="F384" s="11"/>
      <c r="G384" s="11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11"/>
      <c r="Y384" s="5"/>
      <c r="Z384" s="11"/>
      <c r="AA384" s="5"/>
      <c r="AB384" s="5"/>
      <c r="AC384" s="5"/>
      <c r="AD384" s="5"/>
    </row>
    <row r="385">
      <c r="A385" s="10"/>
      <c r="B385" s="11"/>
      <c r="C385" s="11"/>
      <c r="D385" s="11"/>
      <c r="E385" s="11"/>
      <c r="F385" s="11"/>
      <c r="G385" s="11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11"/>
      <c r="Y385" s="5"/>
      <c r="Z385" s="11"/>
      <c r="AA385" s="5"/>
      <c r="AB385" s="5"/>
      <c r="AC385" s="5"/>
      <c r="AD385" s="5"/>
    </row>
    <row r="386">
      <c r="A386" s="10"/>
      <c r="B386" s="11"/>
      <c r="C386" s="11"/>
      <c r="D386" s="11"/>
      <c r="E386" s="11"/>
      <c r="F386" s="11"/>
      <c r="G386" s="11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11"/>
      <c r="Y386" s="5"/>
      <c r="Z386" s="11"/>
      <c r="AA386" s="5"/>
      <c r="AB386" s="5"/>
      <c r="AC386" s="5"/>
      <c r="AD386" s="5"/>
    </row>
    <row r="387">
      <c r="A387" s="10"/>
      <c r="B387" s="11"/>
      <c r="C387" s="11"/>
      <c r="D387" s="11"/>
      <c r="E387" s="11"/>
      <c r="F387" s="11"/>
      <c r="G387" s="11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11"/>
      <c r="Y387" s="5"/>
      <c r="Z387" s="11"/>
      <c r="AA387" s="5"/>
      <c r="AB387" s="5"/>
      <c r="AC387" s="5"/>
      <c r="AD387" s="5"/>
    </row>
    <row r="388">
      <c r="A388" s="10"/>
      <c r="B388" s="11"/>
      <c r="C388" s="11"/>
      <c r="D388" s="11"/>
      <c r="E388" s="11"/>
      <c r="F388" s="11"/>
      <c r="G388" s="11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11"/>
      <c r="Y388" s="5"/>
      <c r="Z388" s="11"/>
      <c r="AA388" s="5"/>
      <c r="AB388" s="5"/>
      <c r="AC388" s="5"/>
      <c r="AD388" s="5"/>
    </row>
    <row r="389">
      <c r="A389" s="10"/>
      <c r="B389" s="11"/>
      <c r="C389" s="11"/>
      <c r="D389" s="11"/>
      <c r="E389" s="11"/>
      <c r="F389" s="11"/>
      <c r="G389" s="11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11"/>
      <c r="Y389" s="5"/>
      <c r="Z389" s="11"/>
      <c r="AA389" s="5"/>
      <c r="AB389" s="5"/>
      <c r="AC389" s="5"/>
      <c r="AD389" s="5"/>
    </row>
    <row r="390">
      <c r="A390" s="10"/>
      <c r="B390" s="11"/>
      <c r="C390" s="11"/>
      <c r="D390" s="11"/>
      <c r="E390" s="11"/>
      <c r="F390" s="11"/>
      <c r="G390" s="11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11"/>
      <c r="Y390" s="5"/>
      <c r="Z390" s="11"/>
      <c r="AA390" s="5"/>
      <c r="AB390" s="5"/>
      <c r="AC390" s="5"/>
      <c r="AD390" s="5"/>
    </row>
    <row r="391">
      <c r="A391" s="10"/>
      <c r="B391" s="11"/>
      <c r="C391" s="11"/>
      <c r="D391" s="11"/>
      <c r="E391" s="11"/>
      <c r="F391" s="11"/>
      <c r="G391" s="11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11"/>
      <c r="Y391" s="5"/>
      <c r="Z391" s="11"/>
      <c r="AA391" s="5"/>
      <c r="AB391" s="5"/>
      <c r="AC391" s="5"/>
      <c r="AD391" s="5"/>
    </row>
    <row r="392">
      <c r="A392" s="10"/>
      <c r="B392" s="11"/>
      <c r="C392" s="11"/>
      <c r="D392" s="11"/>
      <c r="E392" s="11"/>
      <c r="F392" s="11"/>
      <c r="G392" s="11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11"/>
      <c r="Y392" s="5"/>
      <c r="Z392" s="11"/>
      <c r="AA392" s="5"/>
      <c r="AB392" s="5"/>
      <c r="AC392" s="5"/>
      <c r="AD392" s="5"/>
    </row>
    <row r="393">
      <c r="A393" s="10"/>
      <c r="B393" s="11"/>
      <c r="C393" s="11"/>
      <c r="D393" s="11"/>
      <c r="E393" s="11"/>
      <c r="F393" s="11"/>
      <c r="G393" s="11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11"/>
      <c r="Y393" s="5"/>
      <c r="Z393" s="11"/>
      <c r="AA393" s="5"/>
      <c r="AB393" s="5"/>
      <c r="AC393" s="5"/>
      <c r="AD393" s="5"/>
    </row>
    <row r="394">
      <c r="A394" s="10"/>
      <c r="B394" s="11"/>
      <c r="C394" s="11"/>
      <c r="D394" s="11"/>
      <c r="E394" s="11"/>
      <c r="F394" s="11"/>
      <c r="G394" s="11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11"/>
      <c r="Y394" s="5"/>
      <c r="Z394" s="11"/>
      <c r="AA394" s="5"/>
      <c r="AB394" s="5"/>
      <c r="AC394" s="5"/>
      <c r="AD394" s="5"/>
    </row>
    <row r="395">
      <c r="A395" s="10"/>
      <c r="B395" s="11"/>
      <c r="C395" s="11"/>
      <c r="D395" s="11"/>
      <c r="E395" s="11"/>
      <c r="F395" s="11"/>
      <c r="G395" s="11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11"/>
      <c r="Y395" s="5"/>
      <c r="Z395" s="11"/>
      <c r="AA395" s="5"/>
      <c r="AB395" s="5"/>
      <c r="AC395" s="5"/>
      <c r="AD395" s="5"/>
    </row>
    <row r="396">
      <c r="A396" s="10"/>
      <c r="B396" s="11"/>
      <c r="C396" s="11"/>
      <c r="D396" s="11"/>
      <c r="E396" s="11"/>
      <c r="F396" s="11"/>
      <c r="G396" s="11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11"/>
      <c r="Y396" s="5"/>
      <c r="Z396" s="11"/>
      <c r="AA396" s="5"/>
      <c r="AB396" s="5"/>
      <c r="AC396" s="5"/>
      <c r="AD396" s="5"/>
    </row>
    <row r="397">
      <c r="A397" s="10"/>
      <c r="B397" s="11"/>
      <c r="C397" s="11"/>
      <c r="D397" s="11"/>
      <c r="E397" s="11"/>
      <c r="F397" s="11"/>
      <c r="G397" s="11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11"/>
      <c r="Y397" s="5"/>
      <c r="Z397" s="11"/>
      <c r="AA397" s="5"/>
      <c r="AB397" s="5"/>
      <c r="AC397" s="5"/>
      <c r="AD397" s="5"/>
    </row>
    <row r="398">
      <c r="A398" s="10"/>
      <c r="B398" s="11"/>
      <c r="C398" s="11"/>
      <c r="D398" s="11"/>
      <c r="E398" s="11"/>
      <c r="F398" s="11"/>
      <c r="G398" s="11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11"/>
      <c r="Y398" s="5"/>
      <c r="Z398" s="11"/>
      <c r="AA398" s="5"/>
      <c r="AB398" s="5"/>
      <c r="AC398" s="5"/>
      <c r="AD398" s="5"/>
    </row>
    <row r="399">
      <c r="A399" s="10"/>
      <c r="B399" s="11"/>
      <c r="C399" s="11"/>
      <c r="D399" s="11"/>
      <c r="E399" s="11"/>
      <c r="F399" s="11"/>
      <c r="G399" s="11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11"/>
      <c r="Y399" s="5"/>
      <c r="Z399" s="11"/>
      <c r="AA399" s="5"/>
      <c r="AB399" s="5"/>
      <c r="AC399" s="5"/>
      <c r="AD399" s="5"/>
    </row>
    <row r="400">
      <c r="A400" s="10"/>
      <c r="B400" s="11"/>
      <c r="C400" s="11"/>
      <c r="D400" s="11"/>
      <c r="E400" s="11"/>
      <c r="F400" s="11"/>
      <c r="G400" s="11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11"/>
      <c r="Y400" s="5"/>
      <c r="Z400" s="11"/>
      <c r="AA400" s="5"/>
      <c r="AB400" s="5"/>
      <c r="AC400" s="5"/>
      <c r="AD400" s="5"/>
    </row>
    <row r="401">
      <c r="A401" s="10"/>
      <c r="B401" s="11"/>
      <c r="C401" s="11"/>
      <c r="D401" s="11"/>
      <c r="E401" s="11"/>
      <c r="F401" s="11"/>
      <c r="G401" s="11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11"/>
      <c r="Y401" s="5"/>
      <c r="Z401" s="11"/>
      <c r="AA401" s="5"/>
      <c r="AB401" s="5"/>
      <c r="AC401" s="5"/>
      <c r="AD401" s="5"/>
    </row>
    <row r="402">
      <c r="A402" s="10"/>
      <c r="B402" s="11"/>
      <c r="C402" s="11"/>
      <c r="D402" s="11"/>
      <c r="E402" s="11"/>
      <c r="F402" s="11"/>
      <c r="G402" s="11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11"/>
      <c r="Y402" s="5"/>
      <c r="Z402" s="11"/>
      <c r="AA402" s="5"/>
      <c r="AB402" s="5"/>
      <c r="AC402" s="5"/>
      <c r="AD402" s="5"/>
    </row>
    <row r="403">
      <c r="A403" s="10"/>
      <c r="B403" s="11"/>
      <c r="C403" s="11"/>
      <c r="D403" s="11"/>
      <c r="E403" s="11"/>
      <c r="F403" s="11"/>
      <c r="G403" s="11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11"/>
      <c r="Y403" s="5"/>
      <c r="Z403" s="11"/>
      <c r="AA403" s="5"/>
      <c r="AB403" s="5"/>
      <c r="AC403" s="5"/>
      <c r="AD403" s="5"/>
    </row>
    <row r="404">
      <c r="A404" s="10"/>
      <c r="B404" s="11"/>
      <c r="C404" s="11"/>
      <c r="D404" s="11"/>
      <c r="E404" s="11"/>
      <c r="F404" s="11"/>
      <c r="G404" s="11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11"/>
      <c r="Y404" s="5"/>
      <c r="Z404" s="11"/>
      <c r="AA404" s="5"/>
      <c r="AB404" s="5"/>
      <c r="AC404" s="5"/>
      <c r="AD404" s="5"/>
    </row>
    <row r="405">
      <c r="A405" s="10"/>
      <c r="B405" s="11"/>
      <c r="C405" s="11"/>
      <c r="D405" s="11"/>
      <c r="E405" s="11"/>
      <c r="F405" s="11"/>
      <c r="G405" s="11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11"/>
      <c r="Y405" s="5"/>
      <c r="Z405" s="11"/>
      <c r="AA405" s="5"/>
      <c r="AB405" s="5"/>
      <c r="AC405" s="5"/>
      <c r="AD405" s="5"/>
    </row>
    <row r="406">
      <c r="A406" s="10"/>
      <c r="B406" s="11"/>
      <c r="C406" s="11"/>
      <c r="D406" s="11"/>
      <c r="E406" s="11"/>
      <c r="F406" s="11"/>
      <c r="G406" s="11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11"/>
      <c r="Y406" s="5"/>
      <c r="Z406" s="11"/>
      <c r="AA406" s="5"/>
      <c r="AB406" s="5"/>
      <c r="AC406" s="5"/>
      <c r="AD406" s="5"/>
    </row>
    <row r="407">
      <c r="A407" s="10"/>
      <c r="B407" s="11"/>
      <c r="C407" s="11"/>
      <c r="D407" s="11"/>
      <c r="E407" s="11"/>
      <c r="F407" s="11"/>
      <c r="G407" s="11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11"/>
      <c r="Y407" s="5"/>
      <c r="Z407" s="11"/>
      <c r="AA407" s="5"/>
      <c r="AB407" s="5"/>
      <c r="AC407" s="5"/>
      <c r="AD407" s="5"/>
    </row>
    <row r="408">
      <c r="A408" s="10"/>
      <c r="B408" s="11"/>
      <c r="C408" s="11"/>
      <c r="D408" s="11"/>
      <c r="E408" s="11"/>
      <c r="F408" s="11"/>
      <c r="G408" s="11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11"/>
      <c r="Y408" s="5"/>
      <c r="Z408" s="11"/>
      <c r="AA408" s="5"/>
      <c r="AB408" s="5"/>
      <c r="AC408" s="5"/>
      <c r="AD408" s="5"/>
    </row>
    <row r="409">
      <c r="A409" s="10"/>
      <c r="B409" s="11"/>
      <c r="C409" s="11"/>
      <c r="D409" s="11"/>
      <c r="E409" s="11"/>
      <c r="F409" s="11"/>
      <c r="G409" s="11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11"/>
      <c r="Y409" s="5"/>
      <c r="Z409" s="11"/>
      <c r="AA409" s="5"/>
      <c r="AB409" s="5"/>
      <c r="AC409" s="5"/>
      <c r="AD409" s="5"/>
    </row>
    <row r="410">
      <c r="A410" s="10"/>
      <c r="B410" s="11"/>
      <c r="C410" s="11"/>
      <c r="D410" s="11"/>
      <c r="E410" s="11"/>
      <c r="F410" s="11"/>
      <c r="G410" s="11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11"/>
      <c r="Y410" s="5"/>
      <c r="Z410" s="11"/>
      <c r="AA410" s="5"/>
      <c r="AB410" s="5"/>
      <c r="AC410" s="5"/>
      <c r="AD410" s="5"/>
    </row>
    <row r="411">
      <c r="A411" s="10"/>
      <c r="B411" s="11"/>
      <c r="C411" s="11"/>
      <c r="D411" s="11"/>
      <c r="E411" s="11"/>
      <c r="F411" s="11"/>
      <c r="G411" s="11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11"/>
      <c r="Y411" s="5"/>
      <c r="Z411" s="11"/>
      <c r="AA411" s="5"/>
      <c r="AB411" s="5"/>
      <c r="AC411" s="5"/>
      <c r="AD411" s="5"/>
    </row>
    <row r="412">
      <c r="A412" s="10"/>
      <c r="B412" s="11"/>
      <c r="C412" s="11"/>
      <c r="D412" s="11"/>
      <c r="E412" s="11"/>
      <c r="F412" s="11"/>
      <c r="G412" s="11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11"/>
      <c r="Y412" s="5"/>
      <c r="Z412" s="11"/>
      <c r="AA412" s="5"/>
      <c r="AB412" s="5"/>
      <c r="AC412" s="5"/>
      <c r="AD412" s="5"/>
    </row>
    <row r="413">
      <c r="A413" s="10"/>
      <c r="B413" s="11"/>
      <c r="C413" s="11"/>
      <c r="D413" s="11"/>
      <c r="E413" s="11"/>
      <c r="F413" s="11"/>
      <c r="G413" s="11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11"/>
      <c r="Y413" s="5"/>
      <c r="Z413" s="11"/>
      <c r="AA413" s="5"/>
      <c r="AB413" s="5"/>
      <c r="AC413" s="5"/>
      <c r="AD413" s="5"/>
    </row>
    <row r="414">
      <c r="A414" s="10"/>
      <c r="B414" s="11"/>
      <c r="C414" s="11"/>
      <c r="D414" s="11"/>
      <c r="E414" s="11"/>
      <c r="F414" s="11"/>
      <c r="G414" s="11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11"/>
      <c r="Y414" s="5"/>
      <c r="Z414" s="11"/>
      <c r="AA414" s="5"/>
      <c r="AB414" s="5"/>
      <c r="AC414" s="5"/>
      <c r="AD414" s="5"/>
    </row>
    <row r="415">
      <c r="A415" s="10"/>
      <c r="B415" s="11"/>
      <c r="C415" s="11"/>
      <c r="D415" s="11"/>
      <c r="E415" s="11"/>
      <c r="F415" s="11"/>
      <c r="G415" s="11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11"/>
      <c r="Y415" s="5"/>
      <c r="Z415" s="11"/>
      <c r="AA415" s="5"/>
      <c r="AB415" s="5"/>
      <c r="AC415" s="5"/>
      <c r="AD415" s="5"/>
    </row>
    <row r="416">
      <c r="A416" s="10"/>
      <c r="B416" s="11"/>
      <c r="C416" s="11"/>
      <c r="D416" s="11"/>
      <c r="E416" s="11"/>
      <c r="F416" s="11"/>
      <c r="G416" s="11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11"/>
      <c r="Y416" s="5"/>
      <c r="Z416" s="11"/>
      <c r="AA416" s="5"/>
      <c r="AB416" s="5"/>
      <c r="AC416" s="5"/>
      <c r="AD416" s="5"/>
    </row>
    <row r="417">
      <c r="A417" s="10"/>
      <c r="B417" s="11"/>
      <c r="C417" s="11"/>
      <c r="D417" s="11"/>
      <c r="E417" s="11"/>
      <c r="F417" s="11"/>
      <c r="G417" s="11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11"/>
      <c r="Y417" s="5"/>
      <c r="Z417" s="11"/>
      <c r="AA417" s="5"/>
      <c r="AB417" s="5"/>
      <c r="AC417" s="5"/>
      <c r="AD417" s="5"/>
    </row>
    <row r="418">
      <c r="A418" s="10"/>
      <c r="B418" s="11"/>
      <c r="C418" s="11"/>
      <c r="D418" s="11"/>
      <c r="E418" s="11"/>
      <c r="F418" s="11"/>
      <c r="G418" s="11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11"/>
      <c r="Y418" s="5"/>
      <c r="Z418" s="11"/>
      <c r="AA418" s="5"/>
      <c r="AB418" s="5"/>
      <c r="AC418" s="5"/>
      <c r="AD418" s="5"/>
    </row>
    <row r="419">
      <c r="A419" s="10"/>
      <c r="B419" s="11"/>
      <c r="C419" s="11"/>
      <c r="D419" s="11"/>
      <c r="E419" s="11"/>
      <c r="F419" s="11"/>
      <c r="G419" s="11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11"/>
      <c r="Y419" s="5"/>
      <c r="Z419" s="11"/>
      <c r="AA419" s="5"/>
      <c r="AB419" s="5"/>
      <c r="AC419" s="5"/>
      <c r="AD419" s="5"/>
    </row>
    <row r="420">
      <c r="A420" s="10"/>
      <c r="B420" s="11"/>
      <c r="C420" s="11"/>
      <c r="D420" s="11"/>
      <c r="E420" s="11"/>
      <c r="F420" s="11"/>
      <c r="G420" s="11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11"/>
      <c r="Y420" s="5"/>
      <c r="Z420" s="11"/>
      <c r="AA420" s="5"/>
      <c r="AB420" s="5"/>
      <c r="AC420" s="5"/>
      <c r="AD420" s="5"/>
    </row>
    <row r="421">
      <c r="A421" s="10"/>
      <c r="B421" s="11"/>
      <c r="C421" s="11"/>
      <c r="D421" s="11"/>
      <c r="E421" s="11"/>
      <c r="F421" s="11"/>
      <c r="G421" s="11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11"/>
      <c r="Y421" s="5"/>
      <c r="Z421" s="11"/>
      <c r="AA421" s="5"/>
      <c r="AB421" s="5"/>
      <c r="AC421" s="5"/>
      <c r="AD421" s="5"/>
    </row>
    <row r="422">
      <c r="A422" s="10"/>
      <c r="B422" s="11"/>
      <c r="C422" s="11"/>
      <c r="D422" s="11"/>
      <c r="E422" s="11"/>
      <c r="F422" s="11"/>
      <c r="G422" s="11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11"/>
      <c r="Y422" s="5"/>
      <c r="Z422" s="11"/>
      <c r="AA422" s="5"/>
      <c r="AB422" s="5"/>
      <c r="AC422" s="5"/>
      <c r="AD422" s="5"/>
    </row>
    <row r="423">
      <c r="A423" s="10"/>
      <c r="B423" s="11"/>
      <c r="C423" s="11"/>
      <c r="D423" s="11"/>
      <c r="E423" s="11"/>
      <c r="F423" s="11"/>
      <c r="G423" s="11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11"/>
      <c r="Y423" s="5"/>
      <c r="Z423" s="11"/>
      <c r="AA423" s="5"/>
      <c r="AB423" s="5"/>
      <c r="AC423" s="5"/>
      <c r="AD423" s="5"/>
    </row>
    <row r="424">
      <c r="A424" s="10"/>
      <c r="B424" s="11"/>
      <c r="C424" s="11"/>
      <c r="D424" s="11"/>
      <c r="E424" s="11"/>
      <c r="F424" s="11"/>
      <c r="G424" s="11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11"/>
      <c r="Y424" s="5"/>
      <c r="Z424" s="11"/>
      <c r="AA424" s="5"/>
      <c r="AB424" s="5"/>
      <c r="AC424" s="5"/>
      <c r="AD424" s="5"/>
    </row>
    <row r="425">
      <c r="A425" s="10"/>
      <c r="B425" s="11"/>
      <c r="C425" s="11"/>
      <c r="D425" s="11"/>
      <c r="E425" s="11"/>
      <c r="F425" s="11"/>
      <c r="G425" s="11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11"/>
      <c r="Y425" s="5"/>
      <c r="Z425" s="11"/>
      <c r="AA425" s="5"/>
      <c r="AB425" s="5"/>
      <c r="AC425" s="5"/>
      <c r="AD425" s="5"/>
    </row>
    <row r="426">
      <c r="A426" s="10"/>
      <c r="B426" s="11"/>
      <c r="C426" s="11"/>
      <c r="D426" s="11"/>
      <c r="E426" s="11"/>
      <c r="F426" s="11"/>
      <c r="G426" s="11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11"/>
      <c r="Y426" s="5"/>
      <c r="Z426" s="11"/>
      <c r="AA426" s="5"/>
      <c r="AB426" s="5"/>
      <c r="AC426" s="5"/>
      <c r="AD426" s="5"/>
    </row>
    <row r="427">
      <c r="A427" s="10"/>
      <c r="B427" s="11"/>
      <c r="C427" s="11"/>
      <c r="D427" s="11"/>
      <c r="E427" s="11"/>
      <c r="F427" s="11"/>
      <c r="G427" s="11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11"/>
      <c r="Y427" s="5"/>
      <c r="Z427" s="11"/>
      <c r="AA427" s="5"/>
      <c r="AB427" s="5"/>
      <c r="AC427" s="5"/>
      <c r="AD427" s="5"/>
    </row>
    <row r="428">
      <c r="A428" s="10"/>
      <c r="B428" s="11"/>
      <c r="C428" s="11"/>
      <c r="D428" s="11"/>
      <c r="E428" s="11"/>
      <c r="F428" s="11"/>
      <c r="G428" s="11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11"/>
      <c r="Y428" s="5"/>
      <c r="Z428" s="11"/>
      <c r="AA428" s="5"/>
      <c r="AB428" s="5"/>
      <c r="AC428" s="5"/>
      <c r="AD428" s="5"/>
    </row>
    <row r="429">
      <c r="A429" s="10"/>
      <c r="B429" s="11"/>
      <c r="C429" s="11"/>
      <c r="D429" s="11"/>
      <c r="E429" s="11"/>
      <c r="F429" s="11"/>
      <c r="G429" s="11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11"/>
      <c r="Y429" s="5"/>
      <c r="Z429" s="11"/>
      <c r="AA429" s="5"/>
      <c r="AB429" s="5"/>
      <c r="AC429" s="5"/>
      <c r="AD429" s="5"/>
    </row>
    <row r="430">
      <c r="A430" s="10"/>
      <c r="B430" s="11"/>
      <c r="C430" s="11"/>
      <c r="D430" s="11"/>
      <c r="E430" s="11"/>
      <c r="F430" s="11"/>
      <c r="G430" s="11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11"/>
      <c r="Y430" s="5"/>
      <c r="Z430" s="11"/>
      <c r="AA430" s="5"/>
      <c r="AB430" s="5"/>
      <c r="AC430" s="5"/>
      <c r="AD430" s="5"/>
    </row>
    <row r="431">
      <c r="A431" s="10"/>
      <c r="B431" s="11"/>
      <c r="C431" s="11"/>
      <c r="D431" s="11"/>
      <c r="E431" s="11"/>
      <c r="F431" s="11"/>
      <c r="G431" s="11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11"/>
      <c r="Y431" s="5"/>
      <c r="Z431" s="11"/>
      <c r="AA431" s="5"/>
      <c r="AB431" s="5"/>
      <c r="AC431" s="5"/>
      <c r="AD431" s="5"/>
    </row>
    <row r="432">
      <c r="A432" s="10"/>
      <c r="B432" s="11"/>
      <c r="C432" s="11"/>
      <c r="D432" s="11"/>
      <c r="E432" s="11"/>
      <c r="F432" s="11"/>
      <c r="G432" s="11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11"/>
      <c r="Y432" s="5"/>
      <c r="Z432" s="11"/>
      <c r="AA432" s="5"/>
      <c r="AB432" s="5"/>
      <c r="AC432" s="5"/>
      <c r="AD432" s="5"/>
    </row>
    <row r="433">
      <c r="A433" s="10"/>
      <c r="B433" s="11"/>
      <c r="C433" s="11"/>
      <c r="D433" s="11"/>
      <c r="E433" s="11"/>
      <c r="F433" s="11"/>
      <c r="G433" s="11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11"/>
      <c r="Y433" s="5"/>
      <c r="Z433" s="11"/>
      <c r="AA433" s="5"/>
      <c r="AB433" s="5"/>
      <c r="AC433" s="5"/>
      <c r="AD433" s="5"/>
    </row>
    <row r="434">
      <c r="A434" s="10"/>
      <c r="B434" s="11"/>
      <c r="C434" s="11"/>
      <c r="D434" s="11"/>
      <c r="E434" s="11"/>
      <c r="F434" s="11"/>
      <c r="G434" s="11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11"/>
      <c r="Y434" s="5"/>
      <c r="Z434" s="11"/>
      <c r="AA434" s="5"/>
      <c r="AB434" s="5"/>
      <c r="AC434" s="5"/>
      <c r="AD434" s="5"/>
    </row>
    <row r="435">
      <c r="A435" s="10"/>
      <c r="B435" s="11"/>
      <c r="C435" s="11"/>
      <c r="D435" s="11"/>
      <c r="E435" s="11"/>
      <c r="F435" s="11"/>
      <c r="G435" s="11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11"/>
      <c r="Y435" s="5"/>
      <c r="Z435" s="11"/>
      <c r="AA435" s="5"/>
      <c r="AB435" s="5"/>
      <c r="AC435" s="5"/>
      <c r="AD435" s="5"/>
    </row>
    <row r="436">
      <c r="A436" s="10"/>
      <c r="B436" s="11"/>
      <c r="C436" s="11"/>
      <c r="D436" s="11"/>
      <c r="E436" s="11"/>
      <c r="F436" s="11"/>
      <c r="G436" s="11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11"/>
      <c r="Y436" s="5"/>
      <c r="Z436" s="11"/>
      <c r="AA436" s="5"/>
      <c r="AB436" s="5"/>
      <c r="AC436" s="5"/>
      <c r="AD436" s="5"/>
    </row>
    <row r="437">
      <c r="A437" s="10"/>
      <c r="B437" s="11"/>
      <c r="C437" s="11"/>
      <c r="D437" s="11"/>
      <c r="E437" s="11"/>
      <c r="F437" s="11"/>
      <c r="G437" s="11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11"/>
      <c r="Y437" s="5"/>
      <c r="Z437" s="11"/>
      <c r="AA437" s="5"/>
      <c r="AB437" s="5"/>
      <c r="AC437" s="5"/>
      <c r="AD437" s="5"/>
    </row>
    <row r="438">
      <c r="A438" s="10"/>
      <c r="B438" s="11"/>
      <c r="C438" s="11"/>
      <c r="D438" s="11"/>
      <c r="E438" s="11"/>
      <c r="F438" s="11"/>
      <c r="G438" s="11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11"/>
      <c r="Y438" s="5"/>
      <c r="Z438" s="11"/>
      <c r="AA438" s="5"/>
      <c r="AB438" s="5"/>
      <c r="AC438" s="5"/>
      <c r="AD438" s="5"/>
    </row>
    <row r="439">
      <c r="A439" s="10"/>
      <c r="B439" s="11"/>
      <c r="C439" s="11"/>
      <c r="D439" s="11"/>
      <c r="E439" s="11"/>
      <c r="F439" s="11"/>
      <c r="G439" s="11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11"/>
      <c r="Y439" s="5"/>
      <c r="Z439" s="11"/>
      <c r="AA439" s="5"/>
      <c r="AB439" s="5"/>
      <c r="AC439" s="5"/>
      <c r="AD439" s="5"/>
    </row>
    <row r="440">
      <c r="A440" s="10"/>
      <c r="B440" s="11"/>
      <c r="C440" s="11"/>
      <c r="D440" s="11"/>
      <c r="E440" s="11"/>
      <c r="F440" s="11"/>
      <c r="G440" s="11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11"/>
      <c r="Y440" s="5"/>
      <c r="Z440" s="11"/>
      <c r="AA440" s="5"/>
      <c r="AB440" s="5"/>
      <c r="AC440" s="5"/>
      <c r="AD440" s="5"/>
    </row>
    <row r="441">
      <c r="A441" s="10"/>
      <c r="B441" s="11"/>
      <c r="C441" s="11"/>
      <c r="D441" s="11"/>
      <c r="E441" s="11"/>
      <c r="F441" s="11"/>
      <c r="G441" s="11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11"/>
      <c r="Y441" s="5"/>
      <c r="Z441" s="11"/>
      <c r="AA441" s="5"/>
      <c r="AB441" s="5"/>
      <c r="AC441" s="5"/>
      <c r="AD441" s="5"/>
    </row>
    <row r="442">
      <c r="A442" s="10"/>
      <c r="B442" s="11"/>
      <c r="C442" s="11"/>
      <c r="D442" s="11"/>
      <c r="E442" s="11"/>
      <c r="F442" s="11"/>
      <c r="G442" s="11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11"/>
      <c r="Y442" s="5"/>
      <c r="Z442" s="11"/>
      <c r="AA442" s="5"/>
      <c r="AB442" s="5"/>
      <c r="AC442" s="5"/>
      <c r="AD442" s="5"/>
    </row>
    <row r="443">
      <c r="A443" s="10"/>
      <c r="B443" s="11"/>
      <c r="C443" s="11"/>
      <c r="D443" s="11"/>
      <c r="E443" s="11"/>
      <c r="F443" s="11"/>
      <c r="G443" s="11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11"/>
      <c r="Y443" s="5"/>
      <c r="Z443" s="11"/>
      <c r="AA443" s="5"/>
      <c r="AB443" s="5"/>
      <c r="AC443" s="5"/>
      <c r="AD443" s="5"/>
    </row>
    <row r="444">
      <c r="A444" s="10"/>
      <c r="B444" s="11"/>
      <c r="C444" s="11"/>
      <c r="D444" s="11"/>
      <c r="E444" s="11"/>
      <c r="F444" s="11"/>
      <c r="G444" s="11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11"/>
      <c r="Y444" s="5"/>
      <c r="Z444" s="11"/>
      <c r="AA444" s="5"/>
      <c r="AB444" s="5"/>
      <c r="AC444" s="5"/>
      <c r="AD444" s="5"/>
    </row>
    <row r="445">
      <c r="A445" s="10"/>
      <c r="B445" s="11"/>
      <c r="C445" s="11"/>
      <c r="D445" s="11"/>
      <c r="E445" s="11"/>
      <c r="F445" s="11"/>
      <c r="G445" s="11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11"/>
      <c r="Y445" s="5"/>
      <c r="Z445" s="11"/>
      <c r="AA445" s="5"/>
      <c r="AB445" s="5"/>
      <c r="AC445" s="5"/>
      <c r="AD445" s="5"/>
    </row>
    <row r="446">
      <c r="A446" s="10"/>
      <c r="B446" s="11"/>
      <c r="C446" s="11"/>
      <c r="D446" s="11"/>
      <c r="E446" s="11"/>
      <c r="F446" s="11"/>
      <c r="G446" s="11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11"/>
      <c r="Y446" s="5"/>
      <c r="Z446" s="11"/>
      <c r="AA446" s="5"/>
      <c r="AB446" s="5"/>
      <c r="AC446" s="5"/>
      <c r="AD446" s="5"/>
    </row>
    <row r="447">
      <c r="A447" s="10"/>
      <c r="B447" s="11"/>
      <c r="C447" s="11"/>
      <c r="D447" s="11"/>
      <c r="E447" s="11"/>
      <c r="F447" s="11"/>
      <c r="G447" s="11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11"/>
      <c r="Y447" s="5"/>
      <c r="Z447" s="11"/>
      <c r="AA447" s="5"/>
      <c r="AB447" s="5"/>
      <c r="AC447" s="5"/>
      <c r="AD447" s="5"/>
    </row>
    <row r="448">
      <c r="A448" s="10"/>
      <c r="B448" s="11"/>
      <c r="C448" s="11"/>
      <c r="D448" s="11"/>
      <c r="E448" s="11"/>
      <c r="F448" s="11"/>
      <c r="G448" s="11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11"/>
      <c r="Y448" s="5"/>
      <c r="Z448" s="11"/>
      <c r="AA448" s="5"/>
      <c r="AB448" s="5"/>
      <c r="AC448" s="5"/>
      <c r="AD448" s="5"/>
    </row>
    <row r="449">
      <c r="A449" s="10"/>
      <c r="B449" s="11"/>
      <c r="C449" s="11"/>
      <c r="D449" s="11"/>
      <c r="E449" s="11"/>
      <c r="F449" s="11"/>
      <c r="G449" s="11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11"/>
      <c r="Y449" s="5"/>
      <c r="Z449" s="11"/>
      <c r="AA449" s="5"/>
      <c r="AB449" s="5"/>
      <c r="AC449" s="5"/>
      <c r="AD449" s="5"/>
    </row>
    <row r="450">
      <c r="A450" s="10"/>
      <c r="B450" s="11"/>
      <c r="C450" s="11"/>
      <c r="D450" s="11"/>
      <c r="E450" s="11"/>
      <c r="F450" s="11"/>
      <c r="G450" s="11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11"/>
      <c r="Y450" s="5"/>
      <c r="Z450" s="11"/>
      <c r="AA450" s="5"/>
      <c r="AB450" s="5"/>
      <c r="AC450" s="5"/>
      <c r="AD450" s="5"/>
    </row>
    <row r="451">
      <c r="A451" s="10"/>
      <c r="B451" s="11"/>
      <c r="C451" s="11"/>
      <c r="D451" s="11"/>
      <c r="E451" s="11"/>
      <c r="F451" s="11"/>
      <c r="G451" s="11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11"/>
      <c r="Y451" s="5"/>
      <c r="Z451" s="11"/>
      <c r="AA451" s="5"/>
      <c r="AB451" s="5"/>
      <c r="AC451" s="5"/>
      <c r="AD451" s="5"/>
    </row>
    <row r="452">
      <c r="A452" s="10"/>
      <c r="B452" s="11"/>
      <c r="C452" s="11"/>
      <c r="D452" s="11"/>
      <c r="E452" s="11"/>
      <c r="F452" s="11"/>
      <c r="G452" s="11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11"/>
      <c r="Y452" s="5"/>
      <c r="Z452" s="11"/>
      <c r="AA452" s="5"/>
      <c r="AB452" s="5"/>
      <c r="AC452" s="5"/>
      <c r="AD452" s="5"/>
    </row>
    <row r="453">
      <c r="A453" s="10"/>
      <c r="B453" s="11"/>
      <c r="C453" s="11"/>
      <c r="D453" s="11"/>
      <c r="E453" s="11"/>
      <c r="F453" s="11"/>
      <c r="G453" s="11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11"/>
      <c r="Y453" s="5"/>
      <c r="Z453" s="11"/>
      <c r="AA453" s="5"/>
      <c r="AB453" s="5"/>
      <c r="AC453" s="5"/>
      <c r="AD453" s="5"/>
    </row>
    <row r="454">
      <c r="A454" s="10"/>
      <c r="B454" s="11"/>
      <c r="C454" s="11"/>
      <c r="D454" s="11"/>
      <c r="E454" s="11"/>
      <c r="F454" s="11"/>
      <c r="G454" s="11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11"/>
      <c r="Y454" s="5"/>
      <c r="Z454" s="11"/>
      <c r="AA454" s="5"/>
      <c r="AB454" s="5"/>
      <c r="AC454" s="5"/>
      <c r="AD454" s="5"/>
    </row>
    <row r="455">
      <c r="A455" s="10"/>
      <c r="B455" s="11"/>
      <c r="C455" s="11"/>
      <c r="D455" s="11"/>
      <c r="E455" s="11"/>
      <c r="F455" s="11"/>
      <c r="G455" s="11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11"/>
      <c r="Y455" s="5"/>
      <c r="Z455" s="11"/>
      <c r="AA455" s="5"/>
      <c r="AB455" s="5"/>
      <c r="AC455" s="5"/>
      <c r="AD455" s="5"/>
    </row>
    <row r="456">
      <c r="A456" s="10"/>
      <c r="B456" s="11"/>
      <c r="C456" s="11"/>
      <c r="D456" s="11"/>
      <c r="E456" s="11"/>
      <c r="F456" s="11"/>
      <c r="G456" s="11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11"/>
      <c r="Y456" s="5"/>
      <c r="Z456" s="11"/>
      <c r="AA456" s="5"/>
      <c r="AB456" s="5"/>
      <c r="AC456" s="5"/>
      <c r="AD456" s="5"/>
    </row>
    <row r="457">
      <c r="A457" s="10"/>
      <c r="B457" s="11"/>
      <c r="C457" s="11"/>
      <c r="D457" s="11"/>
      <c r="E457" s="11"/>
      <c r="F457" s="11"/>
      <c r="G457" s="11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11"/>
      <c r="Y457" s="5"/>
      <c r="Z457" s="11"/>
      <c r="AA457" s="5"/>
      <c r="AB457" s="5"/>
      <c r="AC457" s="5"/>
      <c r="AD457" s="5"/>
    </row>
    <row r="458">
      <c r="A458" s="10"/>
      <c r="B458" s="11"/>
      <c r="C458" s="11"/>
      <c r="D458" s="11"/>
      <c r="E458" s="11"/>
      <c r="F458" s="11"/>
      <c r="G458" s="11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11"/>
      <c r="Y458" s="5"/>
      <c r="Z458" s="11"/>
      <c r="AA458" s="5"/>
      <c r="AB458" s="5"/>
      <c r="AC458" s="5"/>
      <c r="AD458" s="5"/>
    </row>
    <row r="459">
      <c r="A459" s="10"/>
      <c r="B459" s="11"/>
      <c r="C459" s="11"/>
      <c r="D459" s="11"/>
      <c r="E459" s="11"/>
      <c r="F459" s="11"/>
      <c r="G459" s="11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11"/>
      <c r="Y459" s="5"/>
      <c r="Z459" s="11"/>
      <c r="AA459" s="5"/>
      <c r="AB459" s="5"/>
      <c r="AC459" s="5"/>
      <c r="AD459" s="5"/>
    </row>
    <row r="460">
      <c r="A460" s="10"/>
      <c r="B460" s="11"/>
      <c r="C460" s="11"/>
      <c r="D460" s="11"/>
      <c r="E460" s="11"/>
      <c r="F460" s="11"/>
      <c r="G460" s="11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11"/>
      <c r="Y460" s="5"/>
      <c r="Z460" s="11"/>
      <c r="AA460" s="5"/>
      <c r="AB460" s="5"/>
      <c r="AC460" s="5"/>
      <c r="AD460" s="5"/>
    </row>
    <row r="461">
      <c r="A461" s="10"/>
      <c r="B461" s="11"/>
      <c r="C461" s="11"/>
      <c r="D461" s="11"/>
      <c r="E461" s="11"/>
      <c r="F461" s="11"/>
      <c r="G461" s="11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11"/>
      <c r="Y461" s="5"/>
      <c r="Z461" s="11"/>
      <c r="AA461" s="5"/>
      <c r="AB461" s="5"/>
      <c r="AC461" s="5"/>
      <c r="AD461" s="5"/>
    </row>
    <row r="462">
      <c r="A462" s="10"/>
      <c r="B462" s="11"/>
      <c r="C462" s="11"/>
      <c r="D462" s="11"/>
      <c r="E462" s="11"/>
      <c r="F462" s="11"/>
      <c r="G462" s="11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11"/>
      <c r="Y462" s="5"/>
      <c r="Z462" s="11"/>
      <c r="AA462" s="5"/>
      <c r="AB462" s="5"/>
      <c r="AC462" s="5"/>
      <c r="AD462" s="5"/>
    </row>
    <row r="463">
      <c r="A463" s="10"/>
      <c r="B463" s="11"/>
      <c r="C463" s="11"/>
      <c r="D463" s="11"/>
      <c r="E463" s="11"/>
      <c r="F463" s="11"/>
      <c r="G463" s="11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11"/>
      <c r="Y463" s="5"/>
      <c r="Z463" s="11"/>
      <c r="AA463" s="5"/>
      <c r="AB463" s="5"/>
      <c r="AC463" s="5"/>
      <c r="AD463" s="5"/>
    </row>
    <row r="464">
      <c r="A464" s="10"/>
      <c r="B464" s="11"/>
      <c r="C464" s="11"/>
      <c r="D464" s="11"/>
      <c r="E464" s="11"/>
      <c r="F464" s="11"/>
      <c r="G464" s="11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11"/>
      <c r="Y464" s="5"/>
      <c r="Z464" s="11"/>
      <c r="AA464" s="5"/>
      <c r="AB464" s="5"/>
      <c r="AC464" s="5"/>
      <c r="AD464" s="5"/>
    </row>
    <row r="465">
      <c r="A465" s="10"/>
      <c r="B465" s="11"/>
      <c r="C465" s="11"/>
      <c r="D465" s="11"/>
      <c r="E465" s="11"/>
      <c r="F465" s="11"/>
      <c r="G465" s="11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11"/>
      <c r="Y465" s="5"/>
      <c r="Z465" s="11"/>
      <c r="AA465" s="5"/>
      <c r="AB465" s="5"/>
      <c r="AC465" s="5"/>
      <c r="AD465" s="5"/>
    </row>
    <row r="466">
      <c r="A466" s="10"/>
      <c r="B466" s="11"/>
      <c r="C466" s="11"/>
      <c r="D466" s="11"/>
      <c r="E466" s="11"/>
      <c r="F466" s="11"/>
      <c r="G466" s="11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11"/>
      <c r="Y466" s="5"/>
      <c r="Z466" s="11"/>
      <c r="AA466" s="5"/>
      <c r="AB466" s="5"/>
      <c r="AC466" s="5"/>
      <c r="AD466" s="5"/>
    </row>
    <row r="467">
      <c r="A467" s="10"/>
      <c r="B467" s="11"/>
      <c r="C467" s="11"/>
      <c r="D467" s="11"/>
      <c r="E467" s="11"/>
      <c r="F467" s="11"/>
      <c r="G467" s="11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11"/>
      <c r="Y467" s="5"/>
      <c r="Z467" s="11"/>
      <c r="AA467" s="5"/>
      <c r="AB467" s="5"/>
      <c r="AC467" s="5"/>
      <c r="AD467" s="5"/>
    </row>
    <row r="468">
      <c r="A468" s="10"/>
      <c r="B468" s="11"/>
      <c r="C468" s="11"/>
      <c r="D468" s="11"/>
      <c r="E468" s="11"/>
      <c r="F468" s="11"/>
      <c r="G468" s="11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11"/>
      <c r="Y468" s="5"/>
      <c r="Z468" s="11"/>
      <c r="AA468" s="5"/>
      <c r="AB468" s="5"/>
      <c r="AC468" s="5"/>
      <c r="AD468" s="5"/>
    </row>
    <row r="469">
      <c r="A469" s="10"/>
      <c r="B469" s="11"/>
      <c r="C469" s="11"/>
      <c r="D469" s="11"/>
      <c r="E469" s="11"/>
      <c r="F469" s="11"/>
      <c r="G469" s="11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11"/>
      <c r="Y469" s="5"/>
      <c r="Z469" s="11"/>
      <c r="AA469" s="5"/>
      <c r="AB469" s="5"/>
      <c r="AC469" s="5"/>
      <c r="AD469" s="5"/>
    </row>
    <row r="470">
      <c r="A470" s="10"/>
      <c r="B470" s="11"/>
      <c r="C470" s="11"/>
      <c r="D470" s="11"/>
      <c r="E470" s="11"/>
      <c r="F470" s="11"/>
      <c r="G470" s="11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11"/>
      <c r="Y470" s="5"/>
      <c r="Z470" s="11"/>
      <c r="AA470" s="5"/>
      <c r="AB470" s="5"/>
      <c r="AC470" s="5"/>
      <c r="AD470" s="5"/>
    </row>
    <row r="471">
      <c r="A471" s="10"/>
      <c r="B471" s="11"/>
      <c r="C471" s="11"/>
      <c r="D471" s="11"/>
      <c r="E471" s="11"/>
      <c r="F471" s="11"/>
      <c r="G471" s="11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11"/>
      <c r="Y471" s="5"/>
      <c r="Z471" s="11"/>
      <c r="AA471" s="5"/>
      <c r="AB471" s="5"/>
      <c r="AC471" s="5"/>
      <c r="AD471" s="5"/>
    </row>
    <row r="472">
      <c r="A472" s="10"/>
      <c r="B472" s="11"/>
      <c r="C472" s="11"/>
      <c r="D472" s="11"/>
      <c r="E472" s="11"/>
      <c r="F472" s="11"/>
      <c r="G472" s="11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11"/>
      <c r="Y472" s="5"/>
      <c r="Z472" s="11"/>
      <c r="AA472" s="5"/>
      <c r="AB472" s="5"/>
      <c r="AC472" s="5"/>
      <c r="AD472" s="5"/>
    </row>
    <row r="473">
      <c r="A473" s="10"/>
      <c r="B473" s="11"/>
      <c r="C473" s="11"/>
      <c r="D473" s="11"/>
      <c r="E473" s="11"/>
      <c r="F473" s="11"/>
      <c r="G473" s="11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11"/>
      <c r="Y473" s="5"/>
      <c r="Z473" s="11"/>
      <c r="AA473" s="5"/>
      <c r="AB473" s="5"/>
      <c r="AC473" s="5"/>
      <c r="AD473" s="5"/>
    </row>
    <row r="474">
      <c r="A474" s="10"/>
      <c r="B474" s="11"/>
      <c r="C474" s="11"/>
      <c r="D474" s="11"/>
      <c r="E474" s="11"/>
      <c r="F474" s="11"/>
      <c r="G474" s="11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11"/>
      <c r="Y474" s="5"/>
      <c r="Z474" s="11"/>
      <c r="AA474" s="5"/>
      <c r="AB474" s="5"/>
      <c r="AC474" s="5"/>
      <c r="AD474" s="5"/>
    </row>
    <row r="475">
      <c r="A475" s="10"/>
      <c r="B475" s="11"/>
      <c r="C475" s="11"/>
      <c r="D475" s="11"/>
      <c r="E475" s="11"/>
      <c r="F475" s="11"/>
      <c r="G475" s="11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11"/>
      <c r="Y475" s="5"/>
      <c r="Z475" s="11"/>
      <c r="AA475" s="5"/>
      <c r="AB475" s="5"/>
      <c r="AC475" s="5"/>
      <c r="AD475" s="5"/>
    </row>
    <row r="476">
      <c r="A476" s="10"/>
      <c r="B476" s="11"/>
      <c r="C476" s="11"/>
      <c r="D476" s="11"/>
      <c r="E476" s="11"/>
      <c r="F476" s="11"/>
      <c r="G476" s="11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11"/>
      <c r="Y476" s="5"/>
      <c r="Z476" s="11"/>
      <c r="AA476" s="5"/>
      <c r="AB476" s="5"/>
      <c r="AC476" s="5"/>
      <c r="AD476" s="5"/>
    </row>
    <row r="477">
      <c r="A477" s="10"/>
      <c r="B477" s="11"/>
      <c r="C477" s="11"/>
      <c r="D477" s="11"/>
      <c r="E477" s="11"/>
      <c r="F477" s="11"/>
      <c r="G477" s="11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11"/>
      <c r="Y477" s="5"/>
      <c r="Z477" s="11"/>
      <c r="AA477" s="5"/>
      <c r="AB477" s="5"/>
      <c r="AC477" s="5"/>
      <c r="AD477" s="5"/>
    </row>
    <row r="478">
      <c r="A478" s="10"/>
      <c r="B478" s="11"/>
      <c r="C478" s="11"/>
      <c r="D478" s="11"/>
      <c r="E478" s="11"/>
      <c r="F478" s="11"/>
      <c r="G478" s="11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11"/>
      <c r="Y478" s="5"/>
      <c r="Z478" s="11"/>
      <c r="AA478" s="5"/>
      <c r="AB478" s="5"/>
      <c r="AC478" s="5"/>
      <c r="AD478" s="5"/>
    </row>
    <row r="479">
      <c r="A479" s="10"/>
      <c r="B479" s="11"/>
      <c r="C479" s="11"/>
      <c r="D479" s="11"/>
      <c r="E479" s="11"/>
      <c r="F479" s="11"/>
      <c r="G479" s="11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11"/>
      <c r="Y479" s="5"/>
      <c r="Z479" s="11"/>
      <c r="AA479" s="5"/>
      <c r="AB479" s="5"/>
      <c r="AC479" s="5"/>
      <c r="AD479" s="5"/>
    </row>
    <row r="480">
      <c r="A480" s="10"/>
      <c r="B480" s="11"/>
      <c r="C480" s="11"/>
      <c r="D480" s="11"/>
      <c r="E480" s="11"/>
      <c r="F480" s="11"/>
      <c r="G480" s="11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11"/>
      <c r="Y480" s="5"/>
      <c r="Z480" s="11"/>
      <c r="AA480" s="5"/>
      <c r="AB480" s="5"/>
      <c r="AC480" s="5"/>
      <c r="AD480" s="5"/>
    </row>
    <row r="481">
      <c r="A481" s="10"/>
      <c r="B481" s="11"/>
      <c r="C481" s="11"/>
      <c r="D481" s="11"/>
      <c r="E481" s="11"/>
      <c r="F481" s="11"/>
      <c r="G481" s="11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11"/>
      <c r="Y481" s="5"/>
      <c r="Z481" s="11"/>
      <c r="AA481" s="5"/>
      <c r="AB481" s="5"/>
      <c r="AC481" s="5"/>
      <c r="AD481" s="5"/>
    </row>
    <row r="482">
      <c r="A482" s="10"/>
      <c r="B482" s="11"/>
      <c r="C482" s="11"/>
      <c r="D482" s="11"/>
      <c r="E482" s="11"/>
      <c r="F482" s="11"/>
      <c r="G482" s="11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11"/>
      <c r="Y482" s="5"/>
      <c r="Z482" s="11"/>
      <c r="AA482" s="5"/>
      <c r="AB482" s="5"/>
      <c r="AC482" s="5"/>
      <c r="AD482" s="5"/>
    </row>
    <row r="483">
      <c r="A483" s="10"/>
      <c r="B483" s="11"/>
      <c r="C483" s="11"/>
      <c r="D483" s="11"/>
      <c r="E483" s="11"/>
      <c r="F483" s="11"/>
      <c r="G483" s="11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11"/>
      <c r="Y483" s="5"/>
      <c r="Z483" s="11"/>
      <c r="AA483" s="5"/>
      <c r="AB483" s="5"/>
      <c r="AC483" s="5"/>
      <c r="AD483" s="5"/>
    </row>
    <row r="484">
      <c r="A484" s="10"/>
      <c r="B484" s="11"/>
      <c r="C484" s="11"/>
      <c r="D484" s="11"/>
      <c r="E484" s="11"/>
      <c r="F484" s="11"/>
      <c r="G484" s="11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11"/>
      <c r="Y484" s="5"/>
      <c r="Z484" s="11"/>
      <c r="AA484" s="5"/>
      <c r="AB484" s="5"/>
      <c r="AC484" s="5"/>
      <c r="AD484" s="5"/>
    </row>
    <row r="485">
      <c r="A485" s="10"/>
      <c r="B485" s="11"/>
      <c r="C485" s="11"/>
      <c r="D485" s="11"/>
      <c r="E485" s="11"/>
      <c r="F485" s="11"/>
      <c r="G485" s="11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11"/>
      <c r="Y485" s="5"/>
      <c r="Z485" s="11"/>
      <c r="AA485" s="5"/>
      <c r="AB485" s="5"/>
      <c r="AC485" s="5"/>
      <c r="AD485" s="5"/>
    </row>
    <row r="486">
      <c r="A486" s="10"/>
      <c r="B486" s="11"/>
      <c r="C486" s="11"/>
      <c r="D486" s="11"/>
      <c r="E486" s="11"/>
      <c r="F486" s="11"/>
      <c r="G486" s="11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11"/>
      <c r="Y486" s="5"/>
      <c r="Z486" s="11"/>
      <c r="AA486" s="5"/>
      <c r="AB486" s="5"/>
      <c r="AC486" s="5"/>
      <c r="AD486" s="5"/>
    </row>
    <row r="487">
      <c r="A487" s="10"/>
      <c r="B487" s="11"/>
      <c r="C487" s="11"/>
      <c r="D487" s="11"/>
      <c r="E487" s="11"/>
      <c r="F487" s="11"/>
      <c r="G487" s="11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11"/>
      <c r="Y487" s="5"/>
      <c r="Z487" s="11"/>
      <c r="AA487" s="5"/>
      <c r="AB487" s="5"/>
      <c r="AC487" s="5"/>
      <c r="AD487" s="5"/>
    </row>
    <row r="488">
      <c r="A488" s="10"/>
      <c r="B488" s="11"/>
      <c r="C488" s="11"/>
      <c r="D488" s="11"/>
      <c r="E488" s="11"/>
      <c r="F488" s="11"/>
      <c r="G488" s="11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11"/>
      <c r="Y488" s="5"/>
      <c r="Z488" s="11"/>
      <c r="AA488" s="5"/>
      <c r="AB488" s="5"/>
      <c r="AC488" s="5"/>
      <c r="AD488" s="5"/>
    </row>
    <row r="489">
      <c r="A489" s="10"/>
      <c r="B489" s="11"/>
      <c r="C489" s="11"/>
      <c r="D489" s="11"/>
      <c r="E489" s="11"/>
      <c r="F489" s="11"/>
      <c r="G489" s="11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11"/>
      <c r="Y489" s="5"/>
      <c r="Z489" s="11"/>
      <c r="AA489" s="5"/>
      <c r="AB489" s="5"/>
      <c r="AC489" s="5"/>
      <c r="AD489" s="5"/>
    </row>
    <row r="490">
      <c r="A490" s="10"/>
      <c r="B490" s="11"/>
      <c r="C490" s="11"/>
      <c r="D490" s="11"/>
      <c r="E490" s="11"/>
      <c r="F490" s="11"/>
      <c r="G490" s="11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11"/>
      <c r="Y490" s="5"/>
      <c r="Z490" s="11"/>
      <c r="AA490" s="5"/>
      <c r="AB490" s="5"/>
      <c r="AC490" s="5"/>
      <c r="AD490" s="5"/>
    </row>
    <row r="491">
      <c r="A491" s="10"/>
      <c r="B491" s="11"/>
      <c r="C491" s="11"/>
      <c r="D491" s="11"/>
      <c r="E491" s="11"/>
      <c r="F491" s="11"/>
      <c r="G491" s="11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11"/>
      <c r="Y491" s="5"/>
      <c r="Z491" s="11"/>
      <c r="AA491" s="5"/>
      <c r="AB491" s="5"/>
      <c r="AC491" s="5"/>
      <c r="AD491" s="5"/>
    </row>
    <row r="492">
      <c r="A492" s="10"/>
      <c r="B492" s="11"/>
      <c r="C492" s="11"/>
      <c r="D492" s="11"/>
      <c r="E492" s="11"/>
      <c r="F492" s="11"/>
      <c r="G492" s="11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11"/>
      <c r="Y492" s="5"/>
      <c r="Z492" s="11"/>
      <c r="AA492" s="5"/>
      <c r="AB492" s="5"/>
      <c r="AC492" s="5"/>
      <c r="AD492" s="5"/>
    </row>
    <row r="493">
      <c r="A493" s="10"/>
      <c r="B493" s="11"/>
      <c r="C493" s="11"/>
      <c r="D493" s="11"/>
      <c r="E493" s="11"/>
      <c r="F493" s="11"/>
      <c r="G493" s="11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11"/>
      <c r="Y493" s="5"/>
      <c r="Z493" s="11"/>
      <c r="AA493" s="5"/>
      <c r="AB493" s="5"/>
      <c r="AC493" s="5"/>
      <c r="AD493" s="5"/>
    </row>
    <row r="494">
      <c r="A494" s="10"/>
      <c r="B494" s="11"/>
      <c r="C494" s="11"/>
      <c r="D494" s="11"/>
      <c r="E494" s="11"/>
      <c r="F494" s="11"/>
      <c r="G494" s="11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11"/>
      <c r="Y494" s="5"/>
      <c r="Z494" s="11"/>
      <c r="AA494" s="5"/>
      <c r="AB494" s="5"/>
      <c r="AC494" s="5"/>
      <c r="AD494" s="5"/>
    </row>
    <row r="495">
      <c r="A495" s="10"/>
      <c r="B495" s="11"/>
      <c r="C495" s="11"/>
      <c r="D495" s="11"/>
      <c r="E495" s="11"/>
      <c r="F495" s="11"/>
      <c r="G495" s="11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11"/>
      <c r="Y495" s="5"/>
      <c r="Z495" s="11"/>
      <c r="AA495" s="5"/>
      <c r="AB495" s="5"/>
      <c r="AC495" s="5"/>
      <c r="AD495" s="5"/>
    </row>
    <row r="496">
      <c r="A496" s="10"/>
      <c r="B496" s="11"/>
      <c r="C496" s="11"/>
      <c r="D496" s="11"/>
      <c r="E496" s="11"/>
      <c r="F496" s="11"/>
      <c r="G496" s="11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11"/>
      <c r="Y496" s="5"/>
      <c r="Z496" s="11"/>
      <c r="AA496" s="5"/>
      <c r="AB496" s="5"/>
      <c r="AC496" s="5"/>
      <c r="AD496" s="5"/>
    </row>
    <row r="497">
      <c r="A497" s="10"/>
      <c r="B497" s="11"/>
      <c r="C497" s="11"/>
      <c r="D497" s="11"/>
      <c r="E497" s="11"/>
      <c r="F497" s="11"/>
      <c r="G497" s="11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11"/>
      <c r="Y497" s="5"/>
      <c r="Z497" s="11"/>
      <c r="AA497" s="5"/>
      <c r="AB497" s="5"/>
      <c r="AC497" s="5"/>
      <c r="AD497" s="5"/>
    </row>
    <row r="498">
      <c r="A498" s="10"/>
      <c r="B498" s="11"/>
      <c r="C498" s="11"/>
      <c r="D498" s="11"/>
      <c r="E498" s="11"/>
      <c r="F498" s="11"/>
      <c r="G498" s="11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11"/>
      <c r="Y498" s="5"/>
      <c r="Z498" s="11"/>
      <c r="AA498" s="5"/>
      <c r="AB498" s="5"/>
      <c r="AC498" s="5"/>
      <c r="AD498" s="5"/>
    </row>
    <row r="499">
      <c r="A499" s="10"/>
      <c r="B499" s="11"/>
      <c r="C499" s="11"/>
      <c r="D499" s="11"/>
      <c r="E499" s="11"/>
      <c r="F499" s="11"/>
      <c r="G499" s="11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11"/>
      <c r="Y499" s="5"/>
      <c r="Z499" s="11"/>
      <c r="AA499" s="5"/>
      <c r="AB499" s="5"/>
      <c r="AC499" s="5"/>
      <c r="AD499" s="5"/>
    </row>
    <row r="500">
      <c r="A500" s="10"/>
      <c r="B500" s="11"/>
      <c r="C500" s="11"/>
      <c r="D500" s="11"/>
      <c r="E500" s="11"/>
      <c r="F500" s="11"/>
      <c r="G500" s="11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11"/>
      <c r="Y500" s="5"/>
      <c r="Z500" s="11"/>
      <c r="AA500" s="5"/>
      <c r="AB500" s="5"/>
      <c r="AC500" s="5"/>
      <c r="AD500" s="5"/>
    </row>
    <row r="501">
      <c r="A501" s="10"/>
      <c r="B501" s="11"/>
      <c r="C501" s="11"/>
      <c r="D501" s="11"/>
      <c r="E501" s="11"/>
      <c r="F501" s="11"/>
      <c r="G501" s="11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11"/>
      <c r="Y501" s="5"/>
      <c r="Z501" s="11"/>
      <c r="AA501" s="5"/>
      <c r="AB501" s="5"/>
      <c r="AC501" s="5"/>
      <c r="AD501" s="5"/>
    </row>
    <row r="502">
      <c r="A502" s="10"/>
      <c r="B502" s="11"/>
      <c r="C502" s="11"/>
      <c r="D502" s="11"/>
      <c r="E502" s="11"/>
      <c r="F502" s="11"/>
      <c r="G502" s="11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11"/>
      <c r="Y502" s="5"/>
      <c r="Z502" s="11"/>
      <c r="AA502" s="5"/>
      <c r="AB502" s="5"/>
      <c r="AC502" s="5"/>
      <c r="AD502" s="5"/>
    </row>
    <row r="503">
      <c r="A503" s="10"/>
      <c r="B503" s="11"/>
      <c r="C503" s="11"/>
      <c r="D503" s="11"/>
      <c r="E503" s="11"/>
      <c r="F503" s="11"/>
      <c r="G503" s="11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11"/>
      <c r="Y503" s="5"/>
      <c r="Z503" s="11"/>
      <c r="AA503" s="5"/>
      <c r="AB503" s="5"/>
      <c r="AC503" s="5"/>
      <c r="AD503" s="5"/>
    </row>
    <row r="504">
      <c r="A504" s="10"/>
      <c r="B504" s="11"/>
      <c r="C504" s="11"/>
      <c r="D504" s="11"/>
      <c r="E504" s="11"/>
      <c r="F504" s="11"/>
      <c r="G504" s="11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11"/>
      <c r="Y504" s="5"/>
      <c r="Z504" s="11"/>
      <c r="AA504" s="5"/>
      <c r="AB504" s="5"/>
      <c r="AC504" s="5"/>
      <c r="AD504" s="5"/>
    </row>
    <row r="505">
      <c r="A505" s="10"/>
      <c r="B505" s="11"/>
      <c r="C505" s="11"/>
      <c r="D505" s="11"/>
      <c r="E505" s="11"/>
      <c r="F505" s="11"/>
      <c r="G505" s="11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11"/>
      <c r="Y505" s="5"/>
      <c r="Z505" s="11"/>
      <c r="AA505" s="5"/>
      <c r="AB505" s="5"/>
      <c r="AC505" s="5"/>
      <c r="AD505" s="5"/>
    </row>
    <row r="506">
      <c r="A506" s="10"/>
      <c r="B506" s="11"/>
      <c r="C506" s="11"/>
      <c r="D506" s="11"/>
      <c r="E506" s="11"/>
      <c r="F506" s="11"/>
      <c r="G506" s="11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11"/>
      <c r="Y506" s="5"/>
      <c r="Z506" s="11"/>
      <c r="AA506" s="5"/>
      <c r="AB506" s="5"/>
      <c r="AC506" s="5"/>
      <c r="AD506" s="5"/>
    </row>
    <row r="507">
      <c r="A507" s="10"/>
      <c r="B507" s="11"/>
      <c r="C507" s="11"/>
      <c r="D507" s="11"/>
      <c r="E507" s="11"/>
      <c r="F507" s="11"/>
      <c r="G507" s="11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11"/>
      <c r="Y507" s="5"/>
      <c r="Z507" s="11"/>
      <c r="AA507" s="5"/>
      <c r="AB507" s="5"/>
      <c r="AC507" s="5"/>
      <c r="AD507" s="5"/>
    </row>
    <row r="508">
      <c r="A508" s="10"/>
      <c r="B508" s="11"/>
      <c r="C508" s="11"/>
      <c r="D508" s="11"/>
      <c r="E508" s="11"/>
      <c r="F508" s="11"/>
      <c r="G508" s="11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11"/>
      <c r="Y508" s="5"/>
      <c r="Z508" s="11"/>
      <c r="AA508" s="5"/>
      <c r="AB508" s="5"/>
      <c r="AC508" s="5"/>
      <c r="AD508" s="5"/>
    </row>
    <row r="509">
      <c r="A509" s="10"/>
      <c r="B509" s="11"/>
      <c r="C509" s="11"/>
      <c r="D509" s="11"/>
      <c r="E509" s="11"/>
      <c r="F509" s="11"/>
      <c r="G509" s="11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11"/>
      <c r="Y509" s="5"/>
      <c r="Z509" s="11"/>
      <c r="AA509" s="5"/>
      <c r="AB509" s="5"/>
      <c r="AC509" s="5"/>
      <c r="AD509" s="5"/>
    </row>
    <row r="510">
      <c r="A510" s="10"/>
      <c r="B510" s="11"/>
      <c r="C510" s="11"/>
      <c r="D510" s="11"/>
      <c r="E510" s="11"/>
      <c r="F510" s="11"/>
      <c r="G510" s="11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11"/>
      <c r="Y510" s="5"/>
      <c r="Z510" s="11"/>
      <c r="AA510" s="5"/>
      <c r="AB510" s="5"/>
      <c r="AC510" s="5"/>
      <c r="AD510" s="5"/>
    </row>
    <row r="511">
      <c r="A511" s="10"/>
      <c r="B511" s="11"/>
      <c r="C511" s="11"/>
      <c r="D511" s="11"/>
      <c r="E511" s="11"/>
      <c r="F511" s="11"/>
      <c r="G511" s="11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11"/>
      <c r="Y511" s="5"/>
      <c r="Z511" s="11"/>
      <c r="AA511" s="5"/>
      <c r="AB511" s="5"/>
      <c r="AC511" s="5"/>
      <c r="AD511" s="5"/>
    </row>
    <row r="512">
      <c r="A512" s="10"/>
      <c r="B512" s="11"/>
      <c r="C512" s="11"/>
      <c r="D512" s="11"/>
      <c r="E512" s="11"/>
      <c r="F512" s="11"/>
      <c r="G512" s="11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11"/>
      <c r="Y512" s="5"/>
      <c r="Z512" s="11"/>
      <c r="AA512" s="5"/>
      <c r="AB512" s="5"/>
      <c r="AC512" s="5"/>
      <c r="AD512" s="5"/>
    </row>
    <row r="513">
      <c r="A513" s="10"/>
      <c r="B513" s="11"/>
      <c r="C513" s="11"/>
      <c r="D513" s="11"/>
      <c r="E513" s="11"/>
      <c r="F513" s="11"/>
      <c r="G513" s="11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11"/>
      <c r="Y513" s="5"/>
      <c r="Z513" s="11"/>
      <c r="AA513" s="5"/>
      <c r="AB513" s="5"/>
      <c r="AC513" s="5"/>
      <c r="AD513" s="5"/>
    </row>
    <row r="514">
      <c r="A514" s="10"/>
      <c r="B514" s="11"/>
      <c r="C514" s="11"/>
      <c r="D514" s="11"/>
      <c r="E514" s="11"/>
      <c r="F514" s="11"/>
      <c r="G514" s="11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11"/>
      <c r="Y514" s="5"/>
      <c r="Z514" s="11"/>
      <c r="AA514" s="5"/>
      <c r="AB514" s="5"/>
      <c r="AC514" s="5"/>
      <c r="AD514" s="5"/>
    </row>
    <row r="515">
      <c r="A515" s="10"/>
      <c r="B515" s="11"/>
      <c r="C515" s="11"/>
      <c r="D515" s="11"/>
      <c r="E515" s="11"/>
      <c r="F515" s="11"/>
      <c r="G515" s="11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11"/>
      <c r="Y515" s="5"/>
      <c r="Z515" s="11"/>
      <c r="AA515" s="5"/>
      <c r="AB515" s="5"/>
      <c r="AC515" s="5"/>
      <c r="AD515" s="5"/>
    </row>
    <row r="516">
      <c r="A516" s="10"/>
      <c r="B516" s="11"/>
      <c r="C516" s="11"/>
      <c r="D516" s="11"/>
      <c r="E516" s="11"/>
      <c r="F516" s="11"/>
      <c r="G516" s="11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11"/>
      <c r="Y516" s="5"/>
      <c r="Z516" s="11"/>
      <c r="AA516" s="5"/>
      <c r="AB516" s="5"/>
      <c r="AC516" s="5"/>
      <c r="AD516" s="5"/>
    </row>
    <row r="517">
      <c r="A517" s="10"/>
      <c r="B517" s="11"/>
      <c r="C517" s="11"/>
      <c r="D517" s="11"/>
      <c r="E517" s="11"/>
      <c r="F517" s="11"/>
      <c r="G517" s="11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11"/>
      <c r="Y517" s="5"/>
      <c r="Z517" s="11"/>
      <c r="AA517" s="5"/>
      <c r="AB517" s="5"/>
      <c r="AC517" s="5"/>
      <c r="AD517" s="5"/>
    </row>
    <row r="518">
      <c r="A518" s="10"/>
      <c r="B518" s="11"/>
      <c r="C518" s="11"/>
      <c r="D518" s="11"/>
      <c r="E518" s="11"/>
      <c r="F518" s="11"/>
      <c r="G518" s="11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11"/>
      <c r="Y518" s="5"/>
      <c r="Z518" s="11"/>
      <c r="AA518" s="5"/>
      <c r="AB518" s="5"/>
      <c r="AC518" s="5"/>
      <c r="AD518" s="5"/>
    </row>
    <row r="519">
      <c r="A519" s="10"/>
      <c r="B519" s="11"/>
      <c r="C519" s="11"/>
      <c r="D519" s="11"/>
      <c r="E519" s="11"/>
      <c r="F519" s="11"/>
      <c r="G519" s="11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11"/>
      <c r="Y519" s="5"/>
      <c r="Z519" s="11"/>
      <c r="AA519" s="5"/>
      <c r="AB519" s="5"/>
      <c r="AC519" s="5"/>
      <c r="AD519" s="5"/>
    </row>
    <row r="520">
      <c r="A520" s="10"/>
      <c r="B520" s="11"/>
      <c r="C520" s="11"/>
      <c r="D520" s="11"/>
      <c r="E520" s="11"/>
      <c r="F520" s="11"/>
      <c r="G520" s="11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11"/>
      <c r="Y520" s="5"/>
      <c r="Z520" s="11"/>
      <c r="AA520" s="5"/>
      <c r="AB520" s="5"/>
      <c r="AC520" s="5"/>
      <c r="AD520" s="5"/>
    </row>
    <row r="521">
      <c r="A521" s="10"/>
      <c r="B521" s="11"/>
      <c r="C521" s="11"/>
      <c r="D521" s="11"/>
      <c r="E521" s="11"/>
      <c r="F521" s="11"/>
      <c r="G521" s="11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11"/>
      <c r="Y521" s="5"/>
      <c r="Z521" s="11"/>
      <c r="AA521" s="5"/>
      <c r="AB521" s="5"/>
      <c r="AC521" s="5"/>
      <c r="AD521" s="5"/>
    </row>
    <row r="522">
      <c r="A522" s="10"/>
      <c r="B522" s="11"/>
      <c r="C522" s="11"/>
      <c r="D522" s="11"/>
      <c r="E522" s="11"/>
      <c r="F522" s="11"/>
      <c r="G522" s="11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11"/>
      <c r="Y522" s="5"/>
      <c r="Z522" s="11"/>
      <c r="AA522" s="5"/>
      <c r="AB522" s="5"/>
      <c r="AC522" s="5"/>
      <c r="AD522" s="5"/>
    </row>
    <row r="523">
      <c r="A523" s="10"/>
      <c r="B523" s="11"/>
      <c r="C523" s="11"/>
      <c r="D523" s="11"/>
      <c r="E523" s="11"/>
      <c r="F523" s="11"/>
      <c r="G523" s="11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11"/>
      <c r="Y523" s="5"/>
      <c r="Z523" s="11"/>
      <c r="AA523" s="5"/>
      <c r="AB523" s="5"/>
      <c r="AC523" s="5"/>
      <c r="AD523" s="5"/>
    </row>
    <row r="524">
      <c r="A524" s="10"/>
      <c r="B524" s="11"/>
      <c r="C524" s="11"/>
      <c r="D524" s="11"/>
      <c r="E524" s="11"/>
      <c r="F524" s="11"/>
      <c r="G524" s="11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11"/>
      <c r="Y524" s="5"/>
      <c r="Z524" s="11"/>
      <c r="AA524" s="5"/>
      <c r="AB524" s="5"/>
      <c r="AC524" s="5"/>
      <c r="AD524" s="5"/>
    </row>
    <row r="525">
      <c r="A525" s="10"/>
      <c r="B525" s="11"/>
      <c r="C525" s="11"/>
      <c r="D525" s="11"/>
      <c r="E525" s="11"/>
      <c r="F525" s="11"/>
      <c r="G525" s="11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11"/>
      <c r="Y525" s="5"/>
      <c r="Z525" s="11"/>
      <c r="AA525" s="5"/>
      <c r="AB525" s="5"/>
      <c r="AC525" s="5"/>
      <c r="AD525" s="5"/>
    </row>
    <row r="526">
      <c r="A526" s="10"/>
      <c r="B526" s="11"/>
      <c r="C526" s="11"/>
      <c r="D526" s="11"/>
      <c r="E526" s="11"/>
      <c r="F526" s="11"/>
      <c r="G526" s="11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11"/>
      <c r="Y526" s="5"/>
      <c r="Z526" s="11"/>
      <c r="AA526" s="5"/>
      <c r="AB526" s="5"/>
      <c r="AC526" s="5"/>
      <c r="AD526" s="5"/>
    </row>
    <row r="527">
      <c r="A527" s="10"/>
      <c r="B527" s="11"/>
      <c r="C527" s="11"/>
      <c r="D527" s="11"/>
      <c r="E527" s="11"/>
      <c r="F527" s="11"/>
      <c r="G527" s="11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11"/>
      <c r="Y527" s="5"/>
      <c r="Z527" s="11"/>
      <c r="AA527" s="5"/>
      <c r="AB527" s="5"/>
      <c r="AC527" s="5"/>
      <c r="AD527" s="5"/>
    </row>
    <row r="528">
      <c r="A528" s="10"/>
      <c r="B528" s="11"/>
      <c r="C528" s="11"/>
      <c r="D528" s="11"/>
      <c r="E528" s="11"/>
      <c r="F528" s="11"/>
      <c r="G528" s="11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11"/>
      <c r="Y528" s="5"/>
      <c r="Z528" s="11"/>
      <c r="AA528" s="5"/>
      <c r="AB528" s="5"/>
      <c r="AC528" s="5"/>
      <c r="AD528" s="5"/>
    </row>
    <row r="529">
      <c r="A529" s="10"/>
      <c r="B529" s="11"/>
      <c r="C529" s="11"/>
      <c r="D529" s="11"/>
      <c r="E529" s="11"/>
      <c r="F529" s="11"/>
      <c r="G529" s="11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11"/>
      <c r="Y529" s="5"/>
      <c r="Z529" s="11"/>
      <c r="AA529" s="5"/>
      <c r="AB529" s="5"/>
      <c r="AC529" s="5"/>
      <c r="AD529" s="5"/>
    </row>
    <row r="530">
      <c r="A530" s="10"/>
      <c r="B530" s="11"/>
      <c r="C530" s="11"/>
      <c r="D530" s="11"/>
      <c r="E530" s="11"/>
      <c r="F530" s="11"/>
      <c r="G530" s="11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11"/>
      <c r="Y530" s="5"/>
      <c r="Z530" s="11"/>
      <c r="AA530" s="5"/>
      <c r="AB530" s="5"/>
      <c r="AC530" s="5"/>
      <c r="AD530" s="5"/>
    </row>
    <row r="531">
      <c r="A531" s="10"/>
      <c r="B531" s="11"/>
      <c r="C531" s="11"/>
      <c r="D531" s="11"/>
      <c r="E531" s="11"/>
      <c r="F531" s="11"/>
      <c r="G531" s="11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11"/>
      <c r="Y531" s="5"/>
      <c r="Z531" s="11"/>
      <c r="AA531" s="5"/>
      <c r="AB531" s="5"/>
      <c r="AC531" s="5"/>
      <c r="AD531" s="5"/>
    </row>
    <row r="532">
      <c r="A532" s="10"/>
      <c r="B532" s="11"/>
      <c r="C532" s="11"/>
      <c r="D532" s="11"/>
      <c r="E532" s="11"/>
      <c r="F532" s="11"/>
      <c r="G532" s="11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11"/>
      <c r="Y532" s="5"/>
      <c r="Z532" s="11"/>
      <c r="AA532" s="5"/>
      <c r="AB532" s="5"/>
      <c r="AC532" s="5"/>
      <c r="AD532" s="5"/>
    </row>
    <row r="533">
      <c r="A533" s="10"/>
      <c r="B533" s="11"/>
      <c r="C533" s="11"/>
      <c r="D533" s="11"/>
      <c r="E533" s="11"/>
      <c r="F533" s="11"/>
      <c r="G533" s="11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11"/>
      <c r="Y533" s="5"/>
      <c r="Z533" s="11"/>
      <c r="AA533" s="5"/>
      <c r="AB533" s="5"/>
      <c r="AC533" s="5"/>
      <c r="AD533" s="5"/>
    </row>
    <row r="534">
      <c r="A534" s="10"/>
      <c r="B534" s="11"/>
      <c r="C534" s="11"/>
      <c r="D534" s="11"/>
      <c r="E534" s="11"/>
      <c r="F534" s="11"/>
      <c r="G534" s="11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11"/>
      <c r="Y534" s="5"/>
      <c r="Z534" s="11"/>
      <c r="AA534" s="5"/>
      <c r="AB534" s="5"/>
      <c r="AC534" s="5"/>
      <c r="AD534" s="5"/>
    </row>
    <row r="535">
      <c r="A535" s="10"/>
      <c r="B535" s="11"/>
      <c r="C535" s="11"/>
      <c r="D535" s="11"/>
      <c r="E535" s="11"/>
      <c r="F535" s="11"/>
      <c r="G535" s="11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11"/>
      <c r="Y535" s="5"/>
      <c r="Z535" s="11"/>
      <c r="AA535" s="5"/>
      <c r="AB535" s="5"/>
      <c r="AC535" s="5"/>
      <c r="AD535" s="5"/>
    </row>
    <row r="536">
      <c r="A536" s="10"/>
      <c r="B536" s="11"/>
      <c r="C536" s="11"/>
      <c r="D536" s="11"/>
      <c r="E536" s="11"/>
      <c r="F536" s="11"/>
      <c r="G536" s="11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11"/>
      <c r="Y536" s="5"/>
      <c r="Z536" s="11"/>
      <c r="AA536" s="5"/>
      <c r="AB536" s="5"/>
      <c r="AC536" s="5"/>
      <c r="AD536" s="5"/>
    </row>
    <row r="537">
      <c r="A537" s="10"/>
      <c r="B537" s="11"/>
      <c r="C537" s="11"/>
      <c r="D537" s="11"/>
      <c r="E537" s="11"/>
      <c r="F537" s="11"/>
      <c r="G537" s="11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11"/>
      <c r="Y537" s="5"/>
      <c r="Z537" s="11"/>
      <c r="AA537" s="5"/>
      <c r="AB537" s="5"/>
      <c r="AC537" s="5"/>
      <c r="AD537" s="5"/>
    </row>
    <row r="538">
      <c r="A538" s="10"/>
      <c r="B538" s="11"/>
      <c r="C538" s="11"/>
      <c r="D538" s="11"/>
      <c r="E538" s="11"/>
      <c r="F538" s="11"/>
      <c r="G538" s="11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11"/>
      <c r="Y538" s="5"/>
      <c r="Z538" s="11"/>
      <c r="AA538" s="5"/>
      <c r="AB538" s="5"/>
      <c r="AC538" s="5"/>
      <c r="AD538" s="5"/>
    </row>
    <row r="539">
      <c r="A539" s="10"/>
      <c r="B539" s="11"/>
      <c r="C539" s="11"/>
      <c r="D539" s="11"/>
      <c r="E539" s="11"/>
      <c r="F539" s="11"/>
      <c r="G539" s="11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11"/>
      <c r="Y539" s="5"/>
      <c r="Z539" s="11"/>
      <c r="AA539" s="5"/>
      <c r="AB539" s="5"/>
      <c r="AC539" s="5"/>
      <c r="AD539" s="5"/>
    </row>
    <row r="540">
      <c r="A540" s="10"/>
      <c r="B540" s="11"/>
      <c r="C540" s="11"/>
      <c r="D540" s="11"/>
      <c r="E540" s="11"/>
      <c r="F540" s="11"/>
      <c r="G540" s="11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11"/>
      <c r="Y540" s="5"/>
      <c r="Z540" s="11"/>
      <c r="AA540" s="5"/>
      <c r="AB540" s="5"/>
      <c r="AC540" s="5"/>
      <c r="AD540" s="5"/>
    </row>
    <row r="541">
      <c r="A541" s="10"/>
      <c r="B541" s="11"/>
      <c r="C541" s="11"/>
      <c r="D541" s="11"/>
      <c r="E541" s="11"/>
      <c r="F541" s="11"/>
      <c r="G541" s="11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11"/>
      <c r="Y541" s="5"/>
      <c r="Z541" s="11"/>
      <c r="AA541" s="5"/>
      <c r="AB541" s="5"/>
      <c r="AC541" s="5"/>
      <c r="AD541" s="5"/>
    </row>
    <row r="542">
      <c r="A542" s="10"/>
      <c r="B542" s="11"/>
      <c r="C542" s="11"/>
      <c r="D542" s="11"/>
      <c r="E542" s="11"/>
      <c r="F542" s="11"/>
      <c r="G542" s="11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11"/>
      <c r="Y542" s="5"/>
      <c r="Z542" s="11"/>
      <c r="AA542" s="5"/>
      <c r="AB542" s="5"/>
      <c r="AC542" s="5"/>
      <c r="AD542" s="5"/>
    </row>
    <row r="543">
      <c r="A543" s="10"/>
      <c r="B543" s="11"/>
      <c r="C543" s="11"/>
      <c r="D543" s="11"/>
      <c r="E543" s="11"/>
      <c r="F543" s="11"/>
      <c r="G543" s="11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11"/>
      <c r="Y543" s="5"/>
      <c r="Z543" s="11"/>
      <c r="AA543" s="5"/>
      <c r="AB543" s="5"/>
      <c r="AC543" s="5"/>
      <c r="AD543" s="5"/>
    </row>
    <row r="544">
      <c r="A544" s="10"/>
      <c r="B544" s="11"/>
      <c r="C544" s="11"/>
      <c r="D544" s="11"/>
      <c r="E544" s="11"/>
      <c r="F544" s="11"/>
      <c r="G544" s="11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11"/>
      <c r="Y544" s="5"/>
      <c r="Z544" s="11"/>
      <c r="AA544" s="5"/>
      <c r="AB544" s="5"/>
      <c r="AC544" s="5"/>
      <c r="AD544" s="5"/>
    </row>
    <row r="545">
      <c r="A545" s="10"/>
      <c r="B545" s="11"/>
      <c r="C545" s="11"/>
      <c r="D545" s="11"/>
      <c r="E545" s="11"/>
      <c r="F545" s="11"/>
      <c r="G545" s="11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11"/>
      <c r="Y545" s="5"/>
      <c r="Z545" s="11"/>
      <c r="AA545" s="5"/>
      <c r="AB545" s="5"/>
      <c r="AC545" s="5"/>
      <c r="AD545" s="5"/>
    </row>
    <row r="546">
      <c r="A546" s="10"/>
      <c r="B546" s="11"/>
      <c r="C546" s="11"/>
      <c r="D546" s="11"/>
      <c r="E546" s="11"/>
      <c r="F546" s="11"/>
      <c r="G546" s="11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11"/>
      <c r="Y546" s="5"/>
      <c r="Z546" s="11"/>
      <c r="AA546" s="5"/>
      <c r="AB546" s="5"/>
      <c r="AC546" s="5"/>
      <c r="AD546" s="5"/>
    </row>
    <row r="547">
      <c r="A547" s="10"/>
      <c r="B547" s="11"/>
      <c r="C547" s="11"/>
      <c r="D547" s="11"/>
      <c r="E547" s="11"/>
      <c r="F547" s="11"/>
      <c r="G547" s="11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11"/>
      <c r="Y547" s="5"/>
      <c r="Z547" s="11"/>
      <c r="AA547" s="5"/>
      <c r="AB547" s="5"/>
      <c r="AC547" s="5"/>
      <c r="AD547" s="5"/>
    </row>
    <row r="548">
      <c r="A548" s="10"/>
      <c r="B548" s="11"/>
      <c r="C548" s="11"/>
      <c r="D548" s="11"/>
      <c r="E548" s="11"/>
      <c r="F548" s="11"/>
      <c r="G548" s="11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11"/>
      <c r="Y548" s="5"/>
      <c r="Z548" s="11"/>
      <c r="AA548" s="5"/>
      <c r="AB548" s="5"/>
      <c r="AC548" s="5"/>
      <c r="AD548" s="5"/>
    </row>
    <row r="549">
      <c r="A549" s="10"/>
      <c r="B549" s="11"/>
      <c r="C549" s="11"/>
      <c r="D549" s="11"/>
      <c r="E549" s="11"/>
      <c r="F549" s="11"/>
      <c r="G549" s="11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11"/>
      <c r="Y549" s="5"/>
      <c r="Z549" s="11"/>
      <c r="AA549" s="5"/>
      <c r="AB549" s="5"/>
      <c r="AC549" s="5"/>
      <c r="AD549" s="5"/>
    </row>
    <row r="550">
      <c r="A550" s="10"/>
      <c r="B550" s="11"/>
      <c r="C550" s="11"/>
      <c r="D550" s="11"/>
      <c r="E550" s="11"/>
      <c r="F550" s="11"/>
      <c r="G550" s="11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11"/>
      <c r="Y550" s="5"/>
      <c r="Z550" s="11"/>
      <c r="AA550" s="5"/>
      <c r="AB550" s="5"/>
      <c r="AC550" s="5"/>
      <c r="AD550" s="5"/>
    </row>
    <row r="551">
      <c r="A551" s="10"/>
      <c r="B551" s="11"/>
      <c r="C551" s="11"/>
      <c r="D551" s="11"/>
      <c r="E551" s="11"/>
      <c r="F551" s="11"/>
      <c r="G551" s="11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11"/>
      <c r="Y551" s="5"/>
      <c r="Z551" s="11"/>
      <c r="AA551" s="5"/>
      <c r="AB551" s="5"/>
      <c r="AC551" s="5"/>
      <c r="AD551" s="5"/>
    </row>
    <row r="552">
      <c r="A552" s="10"/>
      <c r="B552" s="11"/>
      <c r="C552" s="11"/>
      <c r="D552" s="11"/>
      <c r="E552" s="11"/>
      <c r="F552" s="11"/>
      <c r="G552" s="11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11"/>
      <c r="Y552" s="5"/>
      <c r="Z552" s="11"/>
      <c r="AA552" s="5"/>
      <c r="AB552" s="5"/>
      <c r="AC552" s="5"/>
      <c r="AD552" s="5"/>
    </row>
    <row r="553">
      <c r="A553" s="10"/>
      <c r="B553" s="11"/>
      <c r="C553" s="11"/>
      <c r="D553" s="11"/>
      <c r="E553" s="11"/>
      <c r="F553" s="11"/>
      <c r="G553" s="11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11"/>
      <c r="Y553" s="5"/>
      <c r="Z553" s="11"/>
      <c r="AA553" s="5"/>
      <c r="AB553" s="5"/>
      <c r="AC553" s="5"/>
      <c r="AD553" s="5"/>
    </row>
    <row r="554">
      <c r="A554" s="10"/>
      <c r="B554" s="11"/>
      <c r="C554" s="11"/>
      <c r="D554" s="11"/>
      <c r="E554" s="11"/>
      <c r="F554" s="11"/>
      <c r="G554" s="11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11"/>
      <c r="Y554" s="5"/>
      <c r="Z554" s="11"/>
      <c r="AA554" s="5"/>
      <c r="AB554" s="5"/>
      <c r="AC554" s="5"/>
      <c r="AD554" s="5"/>
    </row>
    <row r="555">
      <c r="A555" s="10"/>
      <c r="B555" s="11"/>
      <c r="C555" s="11"/>
      <c r="D555" s="11"/>
      <c r="E555" s="11"/>
      <c r="F555" s="11"/>
      <c r="G555" s="11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11"/>
      <c r="Y555" s="5"/>
      <c r="Z555" s="11"/>
      <c r="AA555" s="5"/>
      <c r="AB555" s="5"/>
      <c r="AC555" s="5"/>
      <c r="AD555" s="5"/>
    </row>
    <row r="556">
      <c r="A556" s="10"/>
      <c r="B556" s="11"/>
      <c r="C556" s="11"/>
      <c r="D556" s="11"/>
      <c r="E556" s="11"/>
      <c r="F556" s="11"/>
      <c r="G556" s="11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11"/>
      <c r="Y556" s="5"/>
      <c r="Z556" s="11"/>
      <c r="AA556" s="5"/>
      <c r="AB556" s="5"/>
      <c r="AC556" s="5"/>
      <c r="AD556" s="5"/>
    </row>
    <row r="557">
      <c r="A557" s="10"/>
      <c r="B557" s="11"/>
      <c r="C557" s="11"/>
      <c r="D557" s="11"/>
      <c r="E557" s="11"/>
      <c r="F557" s="11"/>
      <c r="G557" s="11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11"/>
      <c r="Y557" s="5"/>
      <c r="Z557" s="11"/>
      <c r="AA557" s="5"/>
      <c r="AB557" s="5"/>
      <c r="AC557" s="5"/>
      <c r="AD557" s="5"/>
    </row>
    <row r="558">
      <c r="A558" s="10"/>
      <c r="B558" s="11"/>
      <c r="C558" s="11"/>
      <c r="D558" s="11"/>
      <c r="E558" s="11"/>
      <c r="F558" s="11"/>
      <c r="G558" s="11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11"/>
      <c r="Y558" s="5"/>
      <c r="Z558" s="11"/>
      <c r="AA558" s="5"/>
      <c r="AB558" s="5"/>
      <c r="AC558" s="5"/>
      <c r="AD558" s="5"/>
    </row>
    <row r="559">
      <c r="A559" s="10"/>
      <c r="B559" s="11"/>
      <c r="C559" s="11"/>
      <c r="D559" s="11"/>
      <c r="E559" s="11"/>
      <c r="F559" s="11"/>
      <c r="G559" s="11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11"/>
      <c r="Y559" s="5"/>
      <c r="Z559" s="11"/>
      <c r="AA559" s="5"/>
      <c r="AB559" s="5"/>
      <c r="AC559" s="5"/>
      <c r="AD559" s="5"/>
    </row>
    <row r="560">
      <c r="A560" s="10"/>
      <c r="B560" s="11"/>
      <c r="C560" s="11"/>
      <c r="D560" s="11"/>
      <c r="E560" s="11"/>
      <c r="F560" s="11"/>
      <c r="G560" s="11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11"/>
      <c r="Y560" s="5"/>
      <c r="Z560" s="11"/>
      <c r="AA560" s="5"/>
      <c r="AB560" s="5"/>
      <c r="AC560" s="5"/>
      <c r="AD560" s="5"/>
    </row>
    <row r="561">
      <c r="A561" s="10"/>
      <c r="B561" s="11"/>
      <c r="C561" s="11"/>
      <c r="D561" s="11"/>
      <c r="E561" s="11"/>
      <c r="F561" s="11"/>
      <c r="G561" s="11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11"/>
      <c r="Y561" s="5"/>
      <c r="Z561" s="11"/>
      <c r="AA561" s="5"/>
      <c r="AB561" s="5"/>
      <c r="AC561" s="5"/>
      <c r="AD561" s="5"/>
    </row>
    <row r="562">
      <c r="A562" s="10"/>
      <c r="B562" s="11"/>
      <c r="C562" s="11"/>
      <c r="D562" s="11"/>
      <c r="E562" s="11"/>
      <c r="F562" s="11"/>
      <c r="G562" s="11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11"/>
      <c r="Y562" s="5"/>
      <c r="Z562" s="11"/>
      <c r="AA562" s="5"/>
      <c r="AB562" s="5"/>
      <c r="AC562" s="5"/>
      <c r="AD562" s="5"/>
    </row>
    <row r="563">
      <c r="A563" s="10"/>
      <c r="B563" s="11"/>
      <c r="C563" s="11"/>
      <c r="D563" s="11"/>
      <c r="E563" s="11"/>
      <c r="F563" s="11"/>
      <c r="G563" s="11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11"/>
      <c r="Y563" s="5"/>
      <c r="Z563" s="11"/>
      <c r="AA563" s="5"/>
      <c r="AB563" s="5"/>
      <c r="AC563" s="5"/>
      <c r="AD563" s="5"/>
    </row>
    <row r="564">
      <c r="A564" s="10"/>
      <c r="B564" s="11"/>
      <c r="C564" s="11"/>
      <c r="D564" s="11"/>
      <c r="E564" s="11"/>
      <c r="F564" s="11"/>
      <c r="G564" s="11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11"/>
      <c r="Y564" s="5"/>
      <c r="Z564" s="11"/>
      <c r="AA564" s="5"/>
      <c r="AB564" s="5"/>
      <c r="AC564" s="5"/>
      <c r="AD564" s="5"/>
    </row>
    <row r="565">
      <c r="A565" s="10"/>
      <c r="B565" s="11"/>
      <c r="C565" s="11"/>
      <c r="D565" s="11"/>
      <c r="E565" s="11"/>
      <c r="F565" s="11"/>
      <c r="G565" s="11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11"/>
      <c r="Y565" s="5"/>
      <c r="Z565" s="11"/>
      <c r="AA565" s="5"/>
      <c r="AB565" s="5"/>
      <c r="AC565" s="5"/>
      <c r="AD565" s="5"/>
    </row>
    <row r="566">
      <c r="A566" s="10"/>
      <c r="B566" s="11"/>
      <c r="C566" s="11"/>
      <c r="D566" s="11"/>
      <c r="E566" s="11"/>
      <c r="F566" s="11"/>
      <c r="G566" s="11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11"/>
      <c r="Y566" s="5"/>
      <c r="Z566" s="11"/>
      <c r="AA566" s="5"/>
      <c r="AB566" s="5"/>
      <c r="AC566" s="5"/>
      <c r="AD566" s="5"/>
    </row>
    <row r="567">
      <c r="A567" s="10"/>
      <c r="B567" s="11"/>
      <c r="C567" s="11"/>
      <c r="D567" s="11"/>
      <c r="E567" s="11"/>
      <c r="F567" s="11"/>
      <c r="G567" s="11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11"/>
      <c r="Y567" s="5"/>
      <c r="Z567" s="11"/>
      <c r="AA567" s="5"/>
      <c r="AB567" s="5"/>
      <c r="AC567" s="5"/>
      <c r="AD567" s="5"/>
    </row>
    <row r="568">
      <c r="A568" s="10"/>
      <c r="B568" s="11"/>
      <c r="C568" s="11"/>
      <c r="D568" s="11"/>
      <c r="E568" s="11"/>
      <c r="F568" s="11"/>
      <c r="G568" s="11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11"/>
      <c r="Y568" s="5"/>
      <c r="Z568" s="11"/>
      <c r="AA568" s="5"/>
      <c r="AB568" s="5"/>
      <c r="AC568" s="5"/>
      <c r="AD568" s="5"/>
    </row>
    <row r="569">
      <c r="A569" s="10"/>
      <c r="B569" s="11"/>
      <c r="C569" s="11"/>
      <c r="D569" s="11"/>
      <c r="E569" s="11"/>
      <c r="F569" s="11"/>
      <c r="G569" s="11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11"/>
      <c r="Y569" s="5"/>
      <c r="Z569" s="11"/>
      <c r="AA569" s="5"/>
      <c r="AB569" s="5"/>
      <c r="AC569" s="5"/>
      <c r="AD569" s="5"/>
    </row>
    <row r="570">
      <c r="A570" s="10"/>
      <c r="B570" s="11"/>
      <c r="C570" s="11"/>
      <c r="D570" s="11"/>
      <c r="E570" s="11"/>
      <c r="F570" s="11"/>
      <c r="G570" s="11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11"/>
      <c r="Y570" s="5"/>
      <c r="Z570" s="11"/>
      <c r="AA570" s="5"/>
      <c r="AB570" s="5"/>
      <c r="AC570" s="5"/>
      <c r="AD570" s="5"/>
    </row>
    <row r="571">
      <c r="A571" s="10"/>
      <c r="B571" s="11"/>
      <c r="C571" s="11"/>
      <c r="D571" s="11"/>
      <c r="E571" s="11"/>
      <c r="F571" s="11"/>
      <c r="G571" s="11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11"/>
      <c r="Y571" s="5"/>
      <c r="Z571" s="11"/>
      <c r="AA571" s="5"/>
      <c r="AB571" s="5"/>
      <c r="AC571" s="5"/>
      <c r="AD571" s="5"/>
    </row>
    <row r="572">
      <c r="A572" s="10"/>
      <c r="B572" s="11"/>
      <c r="C572" s="11"/>
      <c r="D572" s="11"/>
      <c r="E572" s="11"/>
      <c r="F572" s="11"/>
      <c r="G572" s="11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11"/>
      <c r="Y572" s="5"/>
      <c r="Z572" s="11"/>
      <c r="AA572" s="5"/>
      <c r="AB572" s="5"/>
      <c r="AC572" s="5"/>
      <c r="AD572" s="5"/>
    </row>
    <row r="573">
      <c r="A573" s="10"/>
      <c r="B573" s="11"/>
      <c r="C573" s="11"/>
      <c r="D573" s="11"/>
      <c r="E573" s="11"/>
      <c r="F573" s="11"/>
      <c r="G573" s="11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11"/>
      <c r="Y573" s="5"/>
      <c r="Z573" s="11"/>
      <c r="AA573" s="5"/>
      <c r="AB573" s="5"/>
      <c r="AC573" s="5"/>
      <c r="AD573" s="5"/>
    </row>
    <row r="574">
      <c r="A574" s="10"/>
      <c r="B574" s="11"/>
      <c r="C574" s="11"/>
      <c r="D574" s="11"/>
      <c r="E574" s="11"/>
      <c r="F574" s="11"/>
      <c r="G574" s="11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11"/>
      <c r="Y574" s="5"/>
      <c r="Z574" s="11"/>
      <c r="AA574" s="5"/>
      <c r="AB574" s="5"/>
      <c r="AC574" s="5"/>
      <c r="AD574" s="5"/>
    </row>
    <row r="575">
      <c r="A575" s="10"/>
      <c r="B575" s="11"/>
      <c r="C575" s="11"/>
      <c r="D575" s="11"/>
      <c r="E575" s="11"/>
      <c r="F575" s="11"/>
      <c r="G575" s="11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11"/>
      <c r="Y575" s="5"/>
      <c r="Z575" s="11"/>
      <c r="AA575" s="5"/>
      <c r="AB575" s="5"/>
      <c r="AC575" s="5"/>
      <c r="AD575" s="5"/>
    </row>
    <row r="576">
      <c r="A576" s="10"/>
      <c r="B576" s="11"/>
      <c r="C576" s="11"/>
      <c r="D576" s="11"/>
      <c r="E576" s="11"/>
      <c r="F576" s="11"/>
      <c r="G576" s="11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11"/>
      <c r="Y576" s="5"/>
      <c r="Z576" s="11"/>
      <c r="AA576" s="5"/>
      <c r="AB576" s="5"/>
      <c r="AC576" s="5"/>
      <c r="AD576" s="5"/>
    </row>
    <row r="577">
      <c r="A577" s="10"/>
      <c r="B577" s="11"/>
      <c r="C577" s="11"/>
      <c r="D577" s="11"/>
      <c r="E577" s="11"/>
      <c r="F577" s="11"/>
      <c r="G577" s="11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11"/>
      <c r="Y577" s="5"/>
      <c r="Z577" s="11"/>
      <c r="AA577" s="5"/>
      <c r="AB577" s="5"/>
      <c r="AC577" s="5"/>
      <c r="AD577" s="5"/>
    </row>
    <row r="578">
      <c r="A578" s="10"/>
      <c r="B578" s="11"/>
      <c r="C578" s="11"/>
      <c r="D578" s="11"/>
      <c r="E578" s="11"/>
      <c r="F578" s="11"/>
      <c r="G578" s="11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11"/>
      <c r="Y578" s="5"/>
      <c r="Z578" s="11"/>
      <c r="AA578" s="5"/>
      <c r="AB578" s="5"/>
      <c r="AC578" s="5"/>
      <c r="AD578" s="5"/>
    </row>
    <row r="579">
      <c r="A579" s="10"/>
      <c r="B579" s="11"/>
      <c r="C579" s="11"/>
      <c r="D579" s="11"/>
      <c r="E579" s="11"/>
      <c r="F579" s="11"/>
      <c r="G579" s="11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11"/>
      <c r="Y579" s="5"/>
      <c r="Z579" s="11"/>
      <c r="AA579" s="5"/>
      <c r="AB579" s="5"/>
      <c r="AC579" s="5"/>
      <c r="AD579" s="5"/>
    </row>
    <row r="580">
      <c r="A580" s="10"/>
      <c r="B580" s="11"/>
      <c r="C580" s="11"/>
      <c r="D580" s="11"/>
      <c r="E580" s="11"/>
      <c r="F580" s="11"/>
      <c r="G580" s="11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11"/>
      <c r="Y580" s="5"/>
      <c r="Z580" s="11"/>
      <c r="AA580" s="5"/>
      <c r="AB580" s="5"/>
      <c r="AC580" s="5"/>
      <c r="AD580" s="5"/>
    </row>
    <row r="581">
      <c r="A581" s="10"/>
      <c r="B581" s="11"/>
      <c r="C581" s="11"/>
      <c r="D581" s="11"/>
      <c r="E581" s="11"/>
      <c r="F581" s="11"/>
      <c r="G581" s="11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11"/>
      <c r="Y581" s="5"/>
      <c r="Z581" s="11"/>
      <c r="AA581" s="5"/>
      <c r="AB581" s="5"/>
      <c r="AC581" s="5"/>
      <c r="AD581" s="5"/>
    </row>
    <row r="582">
      <c r="A582" s="10"/>
      <c r="B582" s="11"/>
      <c r="C582" s="11"/>
      <c r="D582" s="11"/>
      <c r="E582" s="11"/>
      <c r="F582" s="11"/>
      <c r="G582" s="11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11"/>
      <c r="Y582" s="5"/>
      <c r="Z582" s="11"/>
      <c r="AA582" s="5"/>
      <c r="AB582" s="5"/>
      <c r="AC582" s="5"/>
      <c r="AD582" s="5"/>
    </row>
    <row r="583">
      <c r="A583" s="10"/>
      <c r="B583" s="11"/>
      <c r="C583" s="11"/>
      <c r="D583" s="11"/>
      <c r="E583" s="11"/>
      <c r="F583" s="11"/>
      <c r="G583" s="11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11"/>
      <c r="Y583" s="5"/>
      <c r="Z583" s="11"/>
      <c r="AA583" s="5"/>
      <c r="AB583" s="5"/>
      <c r="AC583" s="5"/>
      <c r="AD583" s="5"/>
    </row>
    <row r="584">
      <c r="A584" s="10"/>
      <c r="B584" s="11"/>
      <c r="C584" s="11"/>
      <c r="D584" s="11"/>
      <c r="E584" s="11"/>
      <c r="F584" s="11"/>
      <c r="G584" s="11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11"/>
      <c r="Y584" s="5"/>
      <c r="Z584" s="11"/>
      <c r="AA584" s="5"/>
      <c r="AB584" s="5"/>
      <c r="AC584" s="5"/>
      <c r="AD584" s="5"/>
    </row>
    <row r="585">
      <c r="A585" s="10"/>
      <c r="B585" s="11"/>
      <c r="C585" s="11"/>
      <c r="D585" s="11"/>
      <c r="E585" s="11"/>
      <c r="F585" s="11"/>
      <c r="G585" s="11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11"/>
      <c r="Y585" s="5"/>
      <c r="Z585" s="11"/>
      <c r="AA585" s="5"/>
      <c r="AB585" s="5"/>
      <c r="AC585" s="5"/>
      <c r="AD585" s="5"/>
    </row>
    <row r="586">
      <c r="A586" s="10"/>
      <c r="B586" s="11"/>
      <c r="C586" s="11"/>
      <c r="D586" s="11"/>
      <c r="E586" s="11"/>
      <c r="F586" s="11"/>
      <c r="G586" s="11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11"/>
      <c r="Y586" s="5"/>
      <c r="Z586" s="11"/>
      <c r="AA586" s="5"/>
      <c r="AB586" s="5"/>
      <c r="AC586" s="5"/>
      <c r="AD586" s="5"/>
    </row>
    <row r="587">
      <c r="A587" s="10"/>
      <c r="B587" s="11"/>
      <c r="C587" s="11"/>
      <c r="D587" s="11"/>
      <c r="E587" s="11"/>
      <c r="F587" s="11"/>
      <c r="G587" s="11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11"/>
      <c r="Y587" s="5"/>
      <c r="Z587" s="11"/>
      <c r="AA587" s="5"/>
      <c r="AB587" s="5"/>
      <c r="AC587" s="5"/>
      <c r="AD587" s="5"/>
    </row>
    <row r="588">
      <c r="A588" s="10"/>
      <c r="B588" s="11"/>
      <c r="C588" s="11"/>
      <c r="D588" s="11"/>
      <c r="E588" s="11"/>
      <c r="F588" s="11"/>
      <c r="G588" s="11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11"/>
      <c r="Y588" s="5"/>
      <c r="Z588" s="11"/>
      <c r="AA588" s="5"/>
      <c r="AB588" s="5"/>
      <c r="AC588" s="5"/>
      <c r="AD588" s="5"/>
    </row>
    <row r="589">
      <c r="A589" s="10"/>
      <c r="B589" s="11"/>
      <c r="C589" s="11"/>
      <c r="D589" s="11"/>
      <c r="E589" s="11"/>
      <c r="F589" s="11"/>
      <c r="G589" s="11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11"/>
      <c r="Y589" s="5"/>
      <c r="Z589" s="11"/>
      <c r="AA589" s="5"/>
      <c r="AB589" s="5"/>
      <c r="AC589" s="5"/>
      <c r="AD589" s="5"/>
    </row>
    <row r="590">
      <c r="A590" s="10"/>
      <c r="B590" s="11"/>
      <c r="C590" s="11"/>
      <c r="D590" s="11"/>
      <c r="E590" s="11"/>
      <c r="F590" s="11"/>
      <c r="G590" s="11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11"/>
      <c r="Y590" s="5"/>
      <c r="Z590" s="11"/>
      <c r="AA590" s="5"/>
      <c r="AB590" s="5"/>
      <c r="AC590" s="5"/>
      <c r="AD590" s="5"/>
    </row>
    <row r="591">
      <c r="A591" s="10"/>
      <c r="B591" s="11"/>
      <c r="C591" s="11"/>
      <c r="D591" s="11"/>
      <c r="E591" s="11"/>
      <c r="F591" s="11"/>
      <c r="G591" s="11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11"/>
      <c r="Y591" s="5"/>
      <c r="Z591" s="11"/>
      <c r="AA591" s="5"/>
      <c r="AB591" s="5"/>
      <c r="AC591" s="5"/>
      <c r="AD591" s="5"/>
    </row>
    <row r="592">
      <c r="A592" s="10"/>
      <c r="B592" s="11"/>
      <c r="C592" s="11"/>
      <c r="D592" s="11"/>
      <c r="E592" s="11"/>
      <c r="F592" s="11"/>
      <c r="G592" s="11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11"/>
      <c r="Y592" s="5"/>
      <c r="Z592" s="11"/>
      <c r="AA592" s="5"/>
      <c r="AB592" s="5"/>
      <c r="AC592" s="5"/>
      <c r="AD592" s="5"/>
    </row>
    <row r="593">
      <c r="A593" s="10"/>
      <c r="B593" s="11"/>
      <c r="C593" s="11"/>
      <c r="D593" s="11"/>
      <c r="E593" s="11"/>
      <c r="F593" s="11"/>
      <c r="G593" s="11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11"/>
      <c r="Y593" s="5"/>
      <c r="Z593" s="11"/>
      <c r="AA593" s="5"/>
      <c r="AB593" s="5"/>
      <c r="AC593" s="5"/>
      <c r="AD593" s="5"/>
    </row>
    <row r="594">
      <c r="A594" s="10"/>
      <c r="B594" s="11"/>
      <c r="C594" s="11"/>
      <c r="D594" s="11"/>
      <c r="E594" s="11"/>
      <c r="F594" s="11"/>
      <c r="G594" s="11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11"/>
      <c r="Y594" s="5"/>
      <c r="Z594" s="11"/>
      <c r="AA594" s="5"/>
      <c r="AB594" s="5"/>
      <c r="AC594" s="5"/>
      <c r="AD594" s="5"/>
    </row>
    <row r="595">
      <c r="A595" s="10"/>
      <c r="B595" s="11"/>
      <c r="C595" s="11"/>
      <c r="D595" s="11"/>
      <c r="E595" s="11"/>
      <c r="F595" s="11"/>
      <c r="G595" s="11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11"/>
      <c r="Y595" s="5"/>
      <c r="Z595" s="11"/>
      <c r="AA595" s="5"/>
      <c r="AB595" s="5"/>
      <c r="AC595" s="5"/>
      <c r="AD595" s="5"/>
    </row>
    <row r="596">
      <c r="A596" s="10"/>
      <c r="B596" s="11"/>
      <c r="C596" s="11"/>
      <c r="D596" s="11"/>
      <c r="E596" s="11"/>
      <c r="F596" s="11"/>
      <c r="G596" s="11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11"/>
      <c r="Y596" s="5"/>
      <c r="Z596" s="11"/>
      <c r="AA596" s="5"/>
      <c r="AB596" s="5"/>
      <c r="AC596" s="5"/>
      <c r="AD596" s="5"/>
    </row>
    <row r="597">
      <c r="A597" s="10"/>
      <c r="B597" s="11"/>
      <c r="C597" s="11"/>
      <c r="D597" s="11"/>
      <c r="E597" s="11"/>
      <c r="F597" s="11"/>
      <c r="G597" s="11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11"/>
      <c r="Y597" s="5"/>
      <c r="Z597" s="11"/>
      <c r="AA597" s="5"/>
      <c r="AB597" s="5"/>
      <c r="AC597" s="5"/>
      <c r="AD597" s="5"/>
    </row>
    <row r="598">
      <c r="A598" s="10"/>
      <c r="B598" s="11"/>
      <c r="C598" s="11"/>
      <c r="D598" s="11"/>
      <c r="E598" s="11"/>
      <c r="F598" s="11"/>
      <c r="G598" s="11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11"/>
      <c r="Y598" s="5"/>
      <c r="Z598" s="11"/>
      <c r="AA598" s="5"/>
      <c r="AB598" s="5"/>
      <c r="AC598" s="5"/>
      <c r="AD598" s="5"/>
    </row>
    <row r="599">
      <c r="A599" s="10"/>
      <c r="B599" s="11"/>
      <c r="C599" s="11"/>
      <c r="D599" s="11"/>
      <c r="E599" s="11"/>
      <c r="F599" s="11"/>
      <c r="G599" s="11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11"/>
      <c r="Y599" s="5"/>
      <c r="Z599" s="11"/>
      <c r="AA599" s="5"/>
      <c r="AB599" s="5"/>
      <c r="AC599" s="5"/>
      <c r="AD599" s="5"/>
    </row>
    <row r="600">
      <c r="A600" s="10"/>
      <c r="B600" s="11"/>
      <c r="C600" s="11"/>
      <c r="D600" s="11"/>
      <c r="E600" s="11"/>
      <c r="F600" s="11"/>
      <c r="G600" s="11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11"/>
      <c r="Y600" s="5"/>
      <c r="Z600" s="11"/>
      <c r="AA600" s="5"/>
      <c r="AB600" s="5"/>
      <c r="AC600" s="5"/>
      <c r="AD600" s="5"/>
    </row>
    <row r="601">
      <c r="A601" s="10"/>
      <c r="B601" s="11"/>
      <c r="C601" s="11"/>
      <c r="D601" s="11"/>
      <c r="E601" s="11"/>
      <c r="F601" s="11"/>
      <c r="G601" s="11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11"/>
      <c r="Y601" s="5"/>
      <c r="Z601" s="11"/>
      <c r="AA601" s="5"/>
      <c r="AB601" s="5"/>
      <c r="AC601" s="5"/>
      <c r="AD601" s="5"/>
    </row>
    <row r="602">
      <c r="A602" s="10"/>
      <c r="B602" s="11"/>
      <c r="C602" s="11"/>
      <c r="D602" s="11"/>
      <c r="E602" s="11"/>
      <c r="F602" s="11"/>
      <c r="G602" s="11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11"/>
      <c r="Y602" s="5"/>
      <c r="Z602" s="11"/>
      <c r="AA602" s="5"/>
      <c r="AB602" s="5"/>
      <c r="AC602" s="5"/>
      <c r="AD602" s="5"/>
    </row>
    <row r="603">
      <c r="A603" s="10"/>
      <c r="B603" s="11"/>
      <c r="C603" s="11"/>
      <c r="D603" s="11"/>
      <c r="E603" s="11"/>
      <c r="F603" s="11"/>
      <c r="G603" s="11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11"/>
      <c r="Y603" s="5"/>
      <c r="Z603" s="11"/>
      <c r="AA603" s="5"/>
      <c r="AB603" s="5"/>
      <c r="AC603" s="5"/>
      <c r="AD603" s="5"/>
    </row>
    <row r="604">
      <c r="A604" s="10"/>
      <c r="B604" s="11"/>
      <c r="C604" s="11"/>
      <c r="D604" s="11"/>
      <c r="E604" s="11"/>
      <c r="F604" s="11"/>
      <c r="G604" s="11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11"/>
      <c r="Y604" s="5"/>
      <c r="Z604" s="11"/>
      <c r="AA604" s="5"/>
      <c r="AB604" s="5"/>
      <c r="AC604" s="5"/>
      <c r="AD604" s="5"/>
    </row>
    <row r="605">
      <c r="A605" s="10"/>
      <c r="B605" s="11"/>
      <c r="C605" s="11"/>
      <c r="D605" s="11"/>
      <c r="E605" s="11"/>
      <c r="F605" s="11"/>
      <c r="G605" s="11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11"/>
      <c r="Y605" s="5"/>
      <c r="Z605" s="11"/>
      <c r="AA605" s="5"/>
      <c r="AB605" s="5"/>
      <c r="AC605" s="5"/>
      <c r="AD605" s="5"/>
    </row>
    <row r="606">
      <c r="A606" s="10"/>
      <c r="B606" s="11"/>
      <c r="C606" s="11"/>
      <c r="D606" s="11"/>
      <c r="E606" s="11"/>
      <c r="F606" s="11"/>
      <c r="G606" s="11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11"/>
      <c r="Y606" s="5"/>
      <c r="Z606" s="11"/>
      <c r="AA606" s="5"/>
      <c r="AB606" s="5"/>
      <c r="AC606" s="5"/>
      <c r="AD606" s="5"/>
    </row>
    <row r="607">
      <c r="A607" s="10"/>
      <c r="B607" s="11"/>
      <c r="C607" s="11"/>
      <c r="D607" s="11"/>
      <c r="E607" s="11"/>
      <c r="F607" s="11"/>
      <c r="G607" s="11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11"/>
      <c r="Y607" s="5"/>
      <c r="Z607" s="11"/>
      <c r="AA607" s="5"/>
      <c r="AB607" s="5"/>
      <c r="AC607" s="5"/>
      <c r="AD607" s="5"/>
    </row>
    <row r="608">
      <c r="A608" s="10"/>
      <c r="B608" s="11"/>
      <c r="C608" s="11"/>
      <c r="D608" s="11"/>
      <c r="E608" s="11"/>
      <c r="F608" s="11"/>
      <c r="G608" s="11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11"/>
      <c r="Y608" s="5"/>
      <c r="Z608" s="11"/>
      <c r="AA608" s="5"/>
      <c r="AB608" s="5"/>
      <c r="AC608" s="5"/>
      <c r="AD608" s="5"/>
    </row>
    <row r="609">
      <c r="A609" s="10"/>
      <c r="B609" s="11"/>
      <c r="C609" s="11"/>
      <c r="D609" s="11"/>
      <c r="E609" s="11"/>
      <c r="F609" s="11"/>
      <c r="G609" s="11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11"/>
      <c r="Y609" s="5"/>
      <c r="Z609" s="11"/>
      <c r="AA609" s="5"/>
      <c r="AB609" s="5"/>
      <c r="AC609" s="5"/>
      <c r="AD609" s="5"/>
    </row>
    <row r="610">
      <c r="A610" s="10"/>
      <c r="B610" s="11"/>
      <c r="C610" s="11"/>
      <c r="D610" s="11"/>
      <c r="E610" s="11"/>
      <c r="F610" s="11"/>
      <c r="G610" s="11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11"/>
      <c r="Y610" s="5"/>
      <c r="Z610" s="11"/>
      <c r="AA610" s="5"/>
      <c r="AB610" s="5"/>
      <c r="AC610" s="5"/>
      <c r="AD610" s="5"/>
    </row>
    <row r="611">
      <c r="A611" s="10"/>
      <c r="B611" s="11"/>
      <c r="C611" s="11"/>
      <c r="D611" s="11"/>
      <c r="E611" s="11"/>
      <c r="F611" s="11"/>
      <c r="G611" s="11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11"/>
      <c r="Y611" s="5"/>
      <c r="Z611" s="11"/>
      <c r="AA611" s="5"/>
      <c r="AB611" s="5"/>
      <c r="AC611" s="5"/>
      <c r="AD611" s="5"/>
    </row>
    <row r="612">
      <c r="A612" s="10"/>
      <c r="B612" s="11"/>
      <c r="C612" s="11"/>
      <c r="D612" s="11"/>
      <c r="E612" s="11"/>
      <c r="F612" s="11"/>
      <c r="G612" s="11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11"/>
      <c r="Y612" s="5"/>
      <c r="Z612" s="11"/>
      <c r="AA612" s="5"/>
      <c r="AB612" s="5"/>
      <c r="AC612" s="5"/>
      <c r="AD612" s="5"/>
    </row>
    <row r="613">
      <c r="A613" s="10"/>
      <c r="B613" s="11"/>
      <c r="C613" s="11"/>
      <c r="D613" s="11"/>
      <c r="E613" s="11"/>
      <c r="F613" s="11"/>
      <c r="G613" s="11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11"/>
      <c r="Y613" s="5"/>
      <c r="Z613" s="11"/>
      <c r="AA613" s="5"/>
      <c r="AB613" s="5"/>
      <c r="AC613" s="5"/>
      <c r="AD613" s="5"/>
    </row>
    <row r="614">
      <c r="A614" s="10"/>
      <c r="B614" s="11"/>
      <c r="C614" s="11"/>
      <c r="D614" s="11"/>
      <c r="E614" s="11"/>
      <c r="F614" s="11"/>
      <c r="G614" s="11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11"/>
      <c r="Y614" s="5"/>
      <c r="Z614" s="11"/>
      <c r="AA614" s="5"/>
      <c r="AB614" s="5"/>
      <c r="AC614" s="5"/>
      <c r="AD614" s="5"/>
    </row>
    <row r="615">
      <c r="A615" s="10"/>
      <c r="B615" s="11"/>
      <c r="C615" s="11"/>
      <c r="D615" s="11"/>
      <c r="E615" s="11"/>
      <c r="F615" s="11"/>
      <c r="G615" s="11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11"/>
      <c r="Y615" s="5"/>
      <c r="Z615" s="11"/>
      <c r="AA615" s="5"/>
      <c r="AB615" s="5"/>
      <c r="AC615" s="5"/>
      <c r="AD615" s="5"/>
    </row>
    <row r="616">
      <c r="A616" s="10"/>
      <c r="B616" s="11"/>
      <c r="C616" s="11"/>
      <c r="D616" s="11"/>
      <c r="E616" s="11"/>
      <c r="F616" s="11"/>
      <c r="G616" s="11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11"/>
      <c r="Y616" s="5"/>
      <c r="Z616" s="11"/>
      <c r="AA616" s="5"/>
      <c r="AB616" s="5"/>
      <c r="AC616" s="5"/>
      <c r="AD616" s="5"/>
    </row>
    <row r="617">
      <c r="A617" s="10"/>
      <c r="B617" s="11"/>
      <c r="C617" s="11"/>
      <c r="D617" s="11"/>
      <c r="E617" s="11"/>
      <c r="F617" s="11"/>
      <c r="G617" s="11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11"/>
      <c r="Y617" s="5"/>
      <c r="Z617" s="11"/>
      <c r="AA617" s="5"/>
      <c r="AB617" s="5"/>
      <c r="AC617" s="5"/>
      <c r="AD617" s="5"/>
    </row>
    <row r="618">
      <c r="A618" s="10"/>
      <c r="B618" s="11"/>
      <c r="C618" s="11"/>
      <c r="D618" s="11"/>
      <c r="E618" s="11"/>
      <c r="F618" s="11"/>
      <c r="G618" s="11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11"/>
      <c r="Y618" s="5"/>
      <c r="Z618" s="11"/>
      <c r="AA618" s="5"/>
      <c r="AB618" s="5"/>
      <c r="AC618" s="5"/>
      <c r="AD618" s="5"/>
    </row>
    <row r="619">
      <c r="A619" s="10"/>
      <c r="B619" s="11"/>
      <c r="C619" s="11"/>
      <c r="D619" s="11"/>
      <c r="E619" s="11"/>
      <c r="F619" s="11"/>
      <c r="G619" s="11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11"/>
      <c r="Y619" s="5"/>
      <c r="Z619" s="11"/>
      <c r="AA619" s="5"/>
      <c r="AB619" s="5"/>
      <c r="AC619" s="5"/>
      <c r="AD619" s="5"/>
    </row>
    <row r="620">
      <c r="A620" s="10"/>
      <c r="B620" s="11"/>
      <c r="C620" s="11"/>
      <c r="D620" s="11"/>
      <c r="E620" s="11"/>
      <c r="F620" s="11"/>
      <c r="G620" s="11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11"/>
      <c r="Y620" s="5"/>
      <c r="Z620" s="11"/>
      <c r="AA620" s="5"/>
      <c r="AB620" s="5"/>
      <c r="AC620" s="5"/>
      <c r="AD620" s="5"/>
    </row>
    <row r="621">
      <c r="A621" s="10"/>
      <c r="B621" s="11"/>
      <c r="C621" s="11"/>
      <c r="D621" s="11"/>
      <c r="E621" s="11"/>
      <c r="F621" s="11"/>
      <c r="G621" s="11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11"/>
      <c r="Y621" s="5"/>
      <c r="Z621" s="11"/>
      <c r="AA621" s="5"/>
      <c r="AB621" s="5"/>
      <c r="AC621" s="5"/>
      <c r="AD621" s="5"/>
    </row>
    <row r="622">
      <c r="A622" s="10"/>
      <c r="B622" s="11"/>
      <c r="C622" s="11"/>
      <c r="D622" s="11"/>
      <c r="E622" s="11"/>
      <c r="F622" s="11"/>
      <c r="G622" s="11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11"/>
      <c r="Y622" s="5"/>
      <c r="Z622" s="11"/>
      <c r="AA622" s="5"/>
      <c r="AB622" s="5"/>
      <c r="AC622" s="5"/>
      <c r="AD622" s="5"/>
    </row>
    <row r="623">
      <c r="A623" s="10"/>
      <c r="B623" s="11"/>
      <c r="C623" s="11"/>
      <c r="D623" s="11"/>
      <c r="E623" s="11"/>
      <c r="F623" s="11"/>
      <c r="G623" s="11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11"/>
      <c r="Y623" s="5"/>
      <c r="Z623" s="11"/>
      <c r="AA623" s="5"/>
      <c r="AB623" s="5"/>
      <c r="AC623" s="5"/>
      <c r="AD623" s="5"/>
    </row>
    <row r="624">
      <c r="A624" s="10"/>
      <c r="B624" s="11"/>
      <c r="C624" s="11"/>
      <c r="D624" s="11"/>
      <c r="E624" s="11"/>
      <c r="F624" s="11"/>
      <c r="G624" s="11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11"/>
      <c r="Y624" s="5"/>
      <c r="Z624" s="11"/>
      <c r="AA624" s="5"/>
      <c r="AB624" s="5"/>
      <c r="AC624" s="5"/>
      <c r="AD624" s="5"/>
    </row>
    <row r="625">
      <c r="A625" s="10"/>
      <c r="B625" s="11"/>
      <c r="C625" s="11"/>
      <c r="D625" s="11"/>
      <c r="E625" s="11"/>
      <c r="F625" s="11"/>
      <c r="G625" s="11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11"/>
      <c r="Y625" s="5"/>
      <c r="Z625" s="11"/>
      <c r="AA625" s="5"/>
      <c r="AB625" s="5"/>
      <c r="AC625" s="5"/>
      <c r="AD625" s="5"/>
    </row>
    <row r="626">
      <c r="A626" s="10"/>
      <c r="B626" s="11"/>
      <c r="C626" s="11"/>
      <c r="D626" s="11"/>
      <c r="E626" s="11"/>
      <c r="F626" s="11"/>
      <c r="G626" s="11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11"/>
      <c r="Y626" s="5"/>
      <c r="Z626" s="11"/>
      <c r="AA626" s="5"/>
      <c r="AB626" s="5"/>
      <c r="AC626" s="5"/>
      <c r="AD626" s="5"/>
    </row>
    <row r="627">
      <c r="A627" s="10"/>
      <c r="B627" s="11"/>
      <c r="C627" s="11"/>
      <c r="D627" s="11"/>
      <c r="E627" s="11"/>
      <c r="F627" s="11"/>
      <c r="G627" s="11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11"/>
      <c r="Y627" s="5"/>
      <c r="Z627" s="11"/>
      <c r="AA627" s="5"/>
      <c r="AB627" s="5"/>
      <c r="AC627" s="5"/>
      <c r="AD627" s="5"/>
    </row>
    <row r="628">
      <c r="A628" s="10"/>
      <c r="B628" s="11"/>
      <c r="C628" s="11"/>
      <c r="D628" s="11"/>
      <c r="E628" s="11"/>
      <c r="F628" s="11"/>
      <c r="G628" s="11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11"/>
      <c r="Y628" s="5"/>
      <c r="Z628" s="11"/>
      <c r="AA628" s="5"/>
      <c r="AB628" s="5"/>
      <c r="AC628" s="5"/>
      <c r="AD628" s="5"/>
    </row>
    <row r="629">
      <c r="A629" s="10"/>
      <c r="B629" s="11"/>
      <c r="C629" s="11"/>
      <c r="D629" s="11"/>
      <c r="E629" s="11"/>
      <c r="F629" s="11"/>
      <c r="G629" s="11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11"/>
      <c r="Y629" s="5"/>
      <c r="Z629" s="11"/>
      <c r="AA629" s="5"/>
      <c r="AB629" s="5"/>
      <c r="AC629" s="5"/>
      <c r="AD629" s="5"/>
    </row>
    <row r="630">
      <c r="A630" s="10"/>
      <c r="B630" s="11"/>
      <c r="C630" s="11"/>
      <c r="D630" s="11"/>
      <c r="E630" s="11"/>
      <c r="F630" s="11"/>
      <c r="G630" s="11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11"/>
      <c r="Y630" s="5"/>
      <c r="Z630" s="11"/>
      <c r="AA630" s="5"/>
      <c r="AB630" s="5"/>
      <c r="AC630" s="5"/>
      <c r="AD630" s="5"/>
    </row>
    <row r="631">
      <c r="A631" s="10"/>
      <c r="B631" s="11"/>
      <c r="C631" s="11"/>
      <c r="D631" s="11"/>
      <c r="E631" s="11"/>
      <c r="F631" s="11"/>
      <c r="G631" s="11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11"/>
      <c r="Y631" s="5"/>
      <c r="Z631" s="11"/>
      <c r="AA631" s="5"/>
      <c r="AB631" s="5"/>
      <c r="AC631" s="5"/>
      <c r="AD631" s="5"/>
    </row>
    <row r="632">
      <c r="A632" s="10"/>
      <c r="B632" s="11"/>
      <c r="C632" s="11"/>
      <c r="D632" s="11"/>
      <c r="E632" s="11"/>
      <c r="F632" s="11"/>
      <c r="G632" s="11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11"/>
      <c r="Y632" s="5"/>
      <c r="Z632" s="11"/>
      <c r="AA632" s="5"/>
      <c r="AB632" s="5"/>
      <c r="AC632" s="5"/>
      <c r="AD632" s="5"/>
    </row>
    <row r="633">
      <c r="A633" s="10"/>
      <c r="B633" s="11"/>
      <c r="C633" s="11"/>
      <c r="D633" s="11"/>
      <c r="E633" s="11"/>
      <c r="F633" s="11"/>
      <c r="G633" s="11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11"/>
      <c r="Y633" s="5"/>
      <c r="Z633" s="11"/>
      <c r="AA633" s="5"/>
      <c r="AB633" s="5"/>
      <c r="AC633" s="5"/>
      <c r="AD633" s="5"/>
    </row>
    <row r="634">
      <c r="A634" s="10"/>
      <c r="B634" s="11"/>
      <c r="C634" s="11"/>
      <c r="D634" s="11"/>
      <c r="E634" s="11"/>
      <c r="F634" s="11"/>
      <c r="G634" s="11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11"/>
      <c r="Y634" s="5"/>
      <c r="Z634" s="11"/>
      <c r="AA634" s="5"/>
      <c r="AB634" s="5"/>
      <c r="AC634" s="5"/>
      <c r="AD634" s="5"/>
    </row>
    <row r="635">
      <c r="A635" s="10"/>
      <c r="B635" s="11"/>
      <c r="C635" s="11"/>
      <c r="D635" s="11"/>
      <c r="E635" s="11"/>
      <c r="F635" s="11"/>
      <c r="G635" s="11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11"/>
      <c r="Y635" s="5"/>
      <c r="Z635" s="11"/>
      <c r="AA635" s="5"/>
      <c r="AB635" s="5"/>
      <c r="AC635" s="5"/>
      <c r="AD635" s="5"/>
    </row>
    <row r="636">
      <c r="A636" s="10"/>
      <c r="B636" s="11"/>
      <c r="C636" s="11"/>
      <c r="D636" s="11"/>
      <c r="E636" s="11"/>
      <c r="F636" s="11"/>
      <c r="G636" s="11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11"/>
      <c r="Y636" s="5"/>
      <c r="Z636" s="11"/>
      <c r="AA636" s="5"/>
      <c r="AB636" s="5"/>
      <c r="AC636" s="5"/>
      <c r="AD636" s="5"/>
    </row>
    <row r="637">
      <c r="A637" s="10"/>
      <c r="B637" s="11"/>
      <c r="C637" s="11"/>
      <c r="D637" s="11"/>
      <c r="E637" s="11"/>
      <c r="F637" s="11"/>
      <c r="G637" s="11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11"/>
      <c r="Y637" s="5"/>
      <c r="Z637" s="11"/>
      <c r="AA637" s="5"/>
      <c r="AB637" s="5"/>
      <c r="AC637" s="5"/>
      <c r="AD637" s="5"/>
    </row>
    <row r="638">
      <c r="A638" s="10"/>
      <c r="B638" s="11"/>
      <c r="C638" s="11"/>
      <c r="D638" s="11"/>
      <c r="E638" s="11"/>
      <c r="F638" s="11"/>
      <c r="G638" s="11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11"/>
      <c r="Y638" s="5"/>
      <c r="Z638" s="11"/>
      <c r="AA638" s="5"/>
      <c r="AB638" s="5"/>
      <c r="AC638" s="5"/>
      <c r="AD638" s="5"/>
    </row>
    <row r="639">
      <c r="A639" s="10"/>
      <c r="B639" s="11"/>
      <c r="C639" s="11"/>
      <c r="D639" s="11"/>
      <c r="E639" s="11"/>
      <c r="F639" s="11"/>
      <c r="G639" s="11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11"/>
      <c r="Y639" s="5"/>
      <c r="Z639" s="11"/>
      <c r="AA639" s="5"/>
      <c r="AB639" s="5"/>
      <c r="AC639" s="5"/>
      <c r="AD639" s="5"/>
    </row>
    <row r="640">
      <c r="A640" s="10"/>
      <c r="B640" s="11"/>
      <c r="C640" s="11"/>
      <c r="D640" s="11"/>
      <c r="E640" s="11"/>
      <c r="F640" s="11"/>
      <c r="G640" s="11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11"/>
      <c r="Y640" s="5"/>
      <c r="Z640" s="11"/>
      <c r="AA640" s="5"/>
      <c r="AB640" s="5"/>
      <c r="AC640" s="5"/>
      <c r="AD640" s="5"/>
    </row>
    <row r="641">
      <c r="A641" s="10"/>
      <c r="B641" s="11"/>
      <c r="C641" s="11"/>
      <c r="D641" s="11"/>
      <c r="E641" s="11"/>
      <c r="F641" s="11"/>
      <c r="G641" s="11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11"/>
      <c r="Y641" s="5"/>
      <c r="Z641" s="11"/>
      <c r="AA641" s="5"/>
      <c r="AB641" s="5"/>
      <c r="AC641" s="5"/>
      <c r="AD641" s="5"/>
    </row>
    <row r="642">
      <c r="A642" s="10"/>
      <c r="B642" s="11"/>
      <c r="C642" s="11"/>
      <c r="D642" s="11"/>
      <c r="E642" s="11"/>
      <c r="F642" s="11"/>
      <c r="G642" s="11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11"/>
      <c r="Y642" s="5"/>
      <c r="Z642" s="11"/>
      <c r="AA642" s="5"/>
      <c r="AB642" s="5"/>
      <c r="AC642" s="5"/>
      <c r="AD642" s="5"/>
    </row>
    <row r="643">
      <c r="A643" s="10"/>
      <c r="B643" s="11"/>
      <c r="C643" s="11"/>
      <c r="D643" s="11"/>
      <c r="E643" s="11"/>
      <c r="F643" s="11"/>
      <c r="G643" s="11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11"/>
      <c r="Y643" s="5"/>
      <c r="Z643" s="11"/>
      <c r="AA643" s="5"/>
      <c r="AB643" s="5"/>
      <c r="AC643" s="5"/>
      <c r="AD643" s="5"/>
    </row>
    <row r="644">
      <c r="A644" s="10"/>
      <c r="B644" s="11"/>
      <c r="C644" s="11"/>
      <c r="D644" s="11"/>
      <c r="E644" s="11"/>
      <c r="F644" s="11"/>
      <c r="G644" s="11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11"/>
      <c r="Y644" s="5"/>
      <c r="Z644" s="11"/>
      <c r="AA644" s="5"/>
      <c r="AB644" s="5"/>
      <c r="AC644" s="5"/>
      <c r="AD644" s="5"/>
    </row>
    <row r="645">
      <c r="A645" s="10"/>
      <c r="B645" s="11"/>
      <c r="C645" s="11"/>
      <c r="D645" s="11"/>
      <c r="E645" s="11"/>
      <c r="F645" s="11"/>
      <c r="G645" s="11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11"/>
      <c r="Y645" s="5"/>
      <c r="Z645" s="11"/>
      <c r="AA645" s="5"/>
      <c r="AB645" s="5"/>
      <c r="AC645" s="5"/>
      <c r="AD645" s="5"/>
    </row>
    <row r="646">
      <c r="A646" s="10"/>
      <c r="B646" s="11"/>
      <c r="C646" s="11"/>
      <c r="D646" s="11"/>
      <c r="E646" s="11"/>
      <c r="F646" s="11"/>
      <c r="G646" s="11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11"/>
      <c r="Y646" s="5"/>
      <c r="Z646" s="11"/>
      <c r="AA646" s="5"/>
      <c r="AB646" s="5"/>
      <c r="AC646" s="5"/>
      <c r="AD646" s="5"/>
    </row>
    <row r="647">
      <c r="A647" s="10"/>
      <c r="B647" s="11"/>
      <c r="C647" s="11"/>
      <c r="D647" s="11"/>
      <c r="E647" s="11"/>
      <c r="F647" s="11"/>
      <c r="G647" s="11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11"/>
      <c r="Y647" s="5"/>
      <c r="Z647" s="11"/>
      <c r="AA647" s="5"/>
      <c r="AB647" s="5"/>
      <c r="AC647" s="5"/>
      <c r="AD647" s="5"/>
    </row>
    <row r="648">
      <c r="A648" s="10"/>
      <c r="B648" s="11"/>
      <c r="C648" s="11"/>
      <c r="D648" s="11"/>
      <c r="E648" s="11"/>
      <c r="F648" s="11"/>
      <c r="G648" s="11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11"/>
      <c r="Y648" s="5"/>
      <c r="Z648" s="11"/>
      <c r="AA648" s="5"/>
      <c r="AB648" s="5"/>
      <c r="AC648" s="5"/>
      <c r="AD648" s="5"/>
    </row>
    <row r="649">
      <c r="A649" s="10"/>
      <c r="B649" s="11"/>
      <c r="C649" s="11"/>
      <c r="D649" s="11"/>
      <c r="E649" s="11"/>
      <c r="F649" s="11"/>
      <c r="G649" s="11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11"/>
      <c r="Y649" s="5"/>
      <c r="Z649" s="11"/>
      <c r="AA649" s="5"/>
      <c r="AB649" s="5"/>
      <c r="AC649" s="5"/>
      <c r="AD649" s="5"/>
    </row>
    <row r="650">
      <c r="A650" s="10"/>
      <c r="B650" s="11"/>
      <c r="C650" s="11"/>
      <c r="D650" s="11"/>
      <c r="E650" s="11"/>
      <c r="F650" s="11"/>
      <c r="G650" s="11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11"/>
      <c r="Y650" s="5"/>
      <c r="Z650" s="11"/>
      <c r="AA650" s="5"/>
      <c r="AB650" s="5"/>
      <c r="AC650" s="5"/>
      <c r="AD650" s="5"/>
    </row>
    <row r="651">
      <c r="A651" s="10"/>
      <c r="B651" s="11"/>
      <c r="C651" s="11"/>
      <c r="D651" s="11"/>
      <c r="E651" s="11"/>
      <c r="F651" s="11"/>
      <c r="G651" s="11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11"/>
      <c r="Y651" s="5"/>
      <c r="Z651" s="11"/>
      <c r="AA651" s="5"/>
      <c r="AB651" s="5"/>
      <c r="AC651" s="5"/>
      <c r="AD651" s="5"/>
    </row>
    <row r="652">
      <c r="A652" s="10"/>
      <c r="B652" s="11"/>
      <c r="C652" s="11"/>
      <c r="D652" s="11"/>
      <c r="E652" s="11"/>
      <c r="F652" s="11"/>
      <c r="G652" s="11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11"/>
      <c r="Y652" s="5"/>
      <c r="Z652" s="11"/>
      <c r="AA652" s="5"/>
      <c r="AB652" s="5"/>
      <c r="AC652" s="5"/>
      <c r="AD652" s="5"/>
    </row>
    <row r="653">
      <c r="A653" s="10"/>
      <c r="B653" s="11"/>
      <c r="C653" s="11"/>
      <c r="D653" s="11"/>
      <c r="E653" s="11"/>
      <c r="F653" s="11"/>
      <c r="G653" s="11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11"/>
      <c r="Y653" s="5"/>
      <c r="Z653" s="11"/>
      <c r="AA653" s="5"/>
      <c r="AB653" s="5"/>
      <c r="AC653" s="5"/>
      <c r="AD653" s="5"/>
    </row>
    <row r="654">
      <c r="A654" s="10"/>
      <c r="B654" s="11"/>
      <c r="C654" s="11"/>
      <c r="D654" s="11"/>
      <c r="E654" s="11"/>
      <c r="F654" s="11"/>
      <c r="G654" s="11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11"/>
      <c r="Y654" s="5"/>
      <c r="Z654" s="11"/>
      <c r="AA654" s="5"/>
      <c r="AB654" s="5"/>
      <c r="AC654" s="5"/>
      <c r="AD654" s="5"/>
    </row>
    <row r="655">
      <c r="A655" s="10"/>
      <c r="B655" s="11"/>
      <c r="C655" s="11"/>
      <c r="D655" s="11"/>
      <c r="E655" s="11"/>
      <c r="F655" s="11"/>
      <c r="G655" s="11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11"/>
      <c r="Y655" s="5"/>
      <c r="Z655" s="11"/>
      <c r="AA655" s="5"/>
      <c r="AB655" s="5"/>
      <c r="AC655" s="5"/>
      <c r="AD655" s="5"/>
    </row>
    <row r="656">
      <c r="A656" s="10"/>
      <c r="B656" s="11"/>
      <c r="C656" s="11"/>
      <c r="D656" s="11"/>
      <c r="E656" s="11"/>
      <c r="F656" s="11"/>
      <c r="G656" s="11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11"/>
      <c r="Y656" s="5"/>
      <c r="Z656" s="11"/>
      <c r="AA656" s="5"/>
      <c r="AB656" s="5"/>
      <c r="AC656" s="5"/>
      <c r="AD656" s="5"/>
    </row>
    <row r="657">
      <c r="A657" s="10"/>
      <c r="B657" s="11"/>
      <c r="C657" s="11"/>
      <c r="D657" s="11"/>
      <c r="E657" s="11"/>
      <c r="F657" s="11"/>
      <c r="G657" s="11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11"/>
      <c r="Y657" s="5"/>
      <c r="Z657" s="11"/>
      <c r="AA657" s="5"/>
      <c r="AB657" s="5"/>
      <c r="AC657" s="5"/>
      <c r="AD657" s="5"/>
    </row>
    <row r="658">
      <c r="A658" s="10"/>
      <c r="B658" s="11"/>
      <c r="C658" s="11"/>
      <c r="D658" s="11"/>
      <c r="E658" s="11"/>
      <c r="F658" s="11"/>
      <c r="G658" s="11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11"/>
      <c r="Y658" s="5"/>
      <c r="Z658" s="11"/>
      <c r="AA658" s="5"/>
      <c r="AB658" s="5"/>
      <c r="AC658" s="5"/>
      <c r="AD658" s="5"/>
    </row>
    <row r="659">
      <c r="A659" s="10"/>
      <c r="B659" s="11"/>
      <c r="C659" s="11"/>
      <c r="D659" s="11"/>
      <c r="E659" s="11"/>
      <c r="F659" s="11"/>
      <c r="G659" s="11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11"/>
      <c r="Y659" s="5"/>
      <c r="Z659" s="11"/>
      <c r="AA659" s="5"/>
      <c r="AB659" s="5"/>
      <c r="AC659" s="5"/>
      <c r="AD659" s="5"/>
    </row>
    <row r="660">
      <c r="A660" s="10"/>
      <c r="B660" s="11"/>
      <c r="C660" s="11"/>
      <c r="D660" s="11"/>
      <c r="E660" s="11"/>
      <c r="F660" s="11"/>
      <c r="G660" s="11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11"/>
      <c r="Y660" s="5"/>
      <c r="Z660" s="11"/>
      <c r="AA660" s="5"/>
      <c r="AB660" s="5"/>
      <c r="AC660" s="5"/>
      <c r="AD660" s="5"/>
    </row>
    <row r="661">
      <c r="A661" s="10"/>
      <c r="B661" s="11"/>
      <c r="C661" s="11"/>
      <c r="D661" s="11"/>
      <c r="E661" s="11"/>
      <c r="F661" s="11"/>
      <c r="G661" s="11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11"/>
      <c r="Y661" s="5"/>
      <c r="Z661" s="11"/>
      <c r="AA661" s="5"/>
      <c r="AB661" s="5"/>
      <c r="AC661" s="5"/>
      <c r="AD661" s="5"/>
    </row>
    <row r="662">
      <c r="A662" s="10"/>
      <c r="B662" s="11"/>
      <c r="C662" s="11"/>
      <c r="D662" s="11"/>
      <c r="E662" s="11"/>
      <c r="F662" s="11"/>
      <c r="G662" s="11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11"/>
      <c r="Y662" s="5"/>
      <c r="Z662" s="11"/>
      <c r="AA662" s="5"/>
      <c r="AB662" s="5"/>
      <c r="AC662" s="5"/>
      <c r="AD662" s="5"/>
    </row>
    <row r="663">
      <c r="A663" s="10"/>
      <c r="B663" s="11"/>
      <c r="C663" s="11"/>
      <c r="D663" s="11"/>
      <c r="E663" s="11"/>
      <c r="F663" s="11"/>
      <c r="G663" s="11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11"/>
      <c r="Y663" s="5"/>
      <c r="Z663" s="11"/>
      <c r="AA663" s="5"/>
      <c r="AB663" s="5"/>
      <c r="AC663" s="5"/>
      <c r="AD663" s="5"/>
    </row>
    <row r="664">
      <c r="A664" s="10"/>
      <c r="B664" s="11"/>
      <c r="C664" s="11"/>
      <c r="D664" s="11"/>
      <c r="E664" s="11"/>
      <c r="F664" s="11"/>
      <c r="G664" s="11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11"/>
      <c r="Y664" s="5"/>
      <c r="Z664" s="11"/>
      <c r="AA664" s="5"/>
      <c r="AB664" s="5"/>
      <c r="AC664" s="5"/>
      <c r="AD664" s="5"/>
    </row>
    <row r="665">
      <c r="A665" s="10"/>
      <c r="B665" s="11"/>
      <c r="C665" s="11"/>
      <c r="D665" s="11"/>
      <c r="E665" s="11"/>
      <c r="F665" s="11"/>
      <c r="G665" s="11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11"/>
      <c r="Y665" s="5"/>
      <c r="Z665" s="11"/>
      <c r="AA665" s="5"/>
      <c r="AB665" s="5"/>
      <c r="AC665" s="5"/>
      <c r="AD665" s="5"/>
    </row>
    <row r="666">
      <c r="A666" s="10"/>
      <c r="B666" s="11"/>
      <c r="C666" s="11"/>
      <c r="D666" s="11"/>
      <c r="E666" s="11"/>
      <c r="F666" s="11"/>
      <c r="G666" s="11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11"/>
      <c r="Y666" s="5"/>
      <c r="Z666" s="11"/>
      <c r="AA666" s="5"/>
      <c r="AB666" s="5"/>
      <c r="AC666" s="5"/>
      <c r="AD666" s="5"/>
    </row>
    <row r="667">
      <c r="A667" s="10"/>
      <c r="B667" s="11"/>
      <c r="C667" s="11"/>
      <c r="D667" s="11"/>
      <c r="E667" s="11"/>
      <c r="F667" s="11"/>
      <c r="G667" s="11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11"/>
      <c r="Y667" s="5"/>
      <c r="Z667" s="11"/>
      <c r="AA667" s="5"/>
      <c r="AB667" s="5"/>
      <c r="AC667" s="5"/>
      <c r="AD667" s="5"/>
    </row>
    <row r="668">
      <c r="A668" s="10"/>
      <c r="B668" s="11"/>
      <c r="C668" s="11"/>
      <c r="D668" s="11"/>
      <c r="E668" s="11"/>
      <c r="F668" s="11"/>
      <c r="G668" s="11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11"/>
      <c r="Y668" s="5"/>
      <c r="Z668" s="11"/>
      <c r="AA668" s="5"/>
      <c r="AB668" s="5"/>
      <c r="AC668" s="5"/>
      <c r="AD668" s="5"/>
    </row>
    <row r="669">
      <c r="A669" s="10"/>
      <c r="B669" s="11"/>
      <c r="C669" s="11"/>
      <c r="D669" s="11"/>
      <c r="E669" s="11"/>
      <c r="F669" s="11"/>
      <c r="G669" s="11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11"/>
      <c r="Y669" s="5"/>
      <c r="Z669" s="11"/>
      <c r="AA669" s="5"/>
      <c r="AB669" s="5"/>
      <c r="AC669" s="5"/>
      <c r="AD669" s="5"/>
    </row>
    <row r="670">
      <c r="A670" s="10"/>
      <c r="B670" s="11"/>
      <c r="C670" s="11"/>
      <c r="D670" s="11"/>
      <c r="E670" s="11"/>
      <c r="F670" s="11"/>
      <c r="G670" s="11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11"/>
      <c r="Y670" s="5"/>
      <c r="Z670" s="11"/>
      <c r="AA670" s="5"/>
      <c r="AB670" s="5"/>
      <c r="AC670" s="5"/>
      <c r="AD670" s="5"/>
    </row>
    <row r="671">
      <c r="A671" s="10"/>
      <c r="B671" s="11"/>
      <c r="C671" s="11"/>
      <c r="D671" s="11"/>
      <c r="E671" s="11"/>
      <c r="F671" s="11"/>
      <c r="G671" s="11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11"/>
      <c r="Y671" s="5"/>
      <c r="Z671" s="11"/>
      <c r="AA671" s="5"/>
      <c r="AB671" s="5"/>
      <c r="AC671" s="5"/>
      <c r="AD671" s="5"/>
    </row>
    <row r="672">
      <c r="A672" s="10"/>
      <c r="B672" s="11"/>
      <c r="C672" s="11"/>
      <c r="D672" s="11"/>
      <c r="E672" s="11"/>
      <c r="F672" s="11"/>
      <c r="G672" s="11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11"/>
      <c r="Y672" s="5"/>
      <c r="Z672" s="11"/>
      <c r="AA672" s="5"/>
      <c r="AB672" s="5"/>
      <c r="AC672" s="5"/>
      <c r="AD672" s="5"/>
    </row>
    <row r="673">
      <c r="A673" s="10"/>
      <c r="B673" s="11"/>
      <c r="C673" s="11"/>
      <c r="D673" s="11"/>
      <c r="E673" s="11"/>
      <c r="F673" s="11"/>
      <c r="G673" s="11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11"/>
      <c r="Y673" s="5"/>
      <c r="Z673" s="11"/>
      <c r="AA673" s="5"/>
      <c r="AB673" s="5"/>
      <c r="AC673" s="5"/>
      <c r="AD673" s="5"/>
    </row>
    <row r="674">
      <c r="A674" s="10"/>
      <c r="B674" s="11"/>
      <c r="C674" s="11"/>
      <c r="D674" s="11"/>
      <c r="E674" s="11"/>
      <c r="F674" s="11"/>
      <c r="G674" s="11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11"/>
      <c r="Y674" s="5"/>
      <c r="Z674" s="11"/>
      <c r="AA674" s="5"/>
      <c r="AB674" s="5"/>
      <c r="AC674" s="5"/>
      <c r="AD674" s="5"/>
    </row>
    <row r="675">
      <c r="A675" s="10"/>
      <c r="B675" s="11"/>
      <c r="C675" s="11"/>
      <c r="D675" s="11"/>
      <c r="E675" s="11"/>
      <c r="F675" s="11"/>
      <c r="G675" s="11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11"/>
      <c r="Y675" s="5"/>
      <c r="Z675" s="11"/>
      <c r="AA675" s="5"/>
      <c r="AB675" s="5"/>
      <c r="AC675" s="5"/>
      <c r="AD675" s="5"/>
    </row>
    <row r="676">
      <c r="A676" s="10"/>
      <c r="B676" s="11"/>
      <c r="C676" s="11"/>
      <c r="D676" s="11"/>
      <c r="E676" s="11"/>
      <c r="F676" s="11"/>
      <c r="G676" s="11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11"/>
      <c r="Y676" s="5"/>
      <c r="Z676" s="11"/>
      <c r="AA676" s="5"/>
      <c r="AB676" s="5"/>
      <c r="AC676" s="5"/>
      <c r="AD676" s="5"/>
    </row>
    <row r="677">
      <c r="A677" s="10"/>
      <c r="B677" s="11"/>
      <c r="C677" s="11"/>
      <c r="D677" s="11"/>
      <c r="E677" s="11"/>
      <c r="F677" s="11"/>
      <c r="G677" s="11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11"/>
      <c r="Y677" s="5"/>
      <c r="Z677" s="11"/>
      <c r="AA677" s="5"/>
      <c r="AB677" s="5"/>
      <c r="AC677" s="5"/>
      <c r="AD677" s="5"/>
    </row>
    <row r="678">
      <c r="A678" s="10"/>
      <c r="B678" s="11"/>
      <c r="C678" s="11"/>
      <c r="D678" s="11"/>
      <c r="E678" s="11"/>
      <c r="F678" s="11"/>
      <c r="G678" s="11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11"/>
      <c r="Y678" s="5"/>
      <c r="Z678" s="11"/>
      <c r="AA678" s="5"/>
      <c r="AB678" s="5"/>
      <c r="AC678" s="5"/>
      <c r="AD678" s="5"/>
    </row>
    <row r="679">
      <c r="A679" s="10"/>
      <c r="B679" s="11"/>
      <c r="C679" s="11"/>
      <c r="D679" s="11"/>
      <c r="E679" s="11"/>
      <c r="F679" s="11"/>
      <c r="G679" s="11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11"/>
      <c r="Y679" s="5"/>
      <c r="Z679" s="11"/>
      <c r="AA679" s="5"/>
      <c r="AB679" s="5"/>
      <c r="AC679" s="5"/>
      <c r="AD679" s="5"/>
    </row>
    <row r="680">
      <c r="A680" s="10"/>
      <c r="B680" s="11"/>
      <c r="C680" s="11"/>
      <c r="D680" s="11"/>
      <c r="E680" s="11"/>
      <c r="F680" s="11"/>
      <c r="G680" s="11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11"/>
      <c r="Y680" s="5"/>
      <c r="Z680" s="11"/>
      <c r="AA680" s="5"/>
      <c r="AB680" s="5"/>
      <c r="AC680" s="5"/>
      <c r="AD680" s="5"/>
    </row>
    <row r="681">
      <c r="A681" s="10"/>
      <c r="B681" s="11"/>
      <c r="C681" s="11"/>
      <c r="D681" s="11"/>
      <c r="E681" s="11"/>
      <c r="F681" s="11"/>
      <c r="G681" s="11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11"/>
      <c r="Y681" s="5"/>
      <c r="Z681" s="11"/>
      <c r="AA681" s="5"/>
      <c r="AB681" s="5"/>
      <c r="AC681" s="5"/>
      <c r="AD681" s="5"/>
    </row>
    <row r="682">
      <c r="A682" s="10"/>
      <c r="B682" s="11"/>
      <c r="C682" s="11"/>
      <c r="D682" s="11"/>
      <c r="E682" s="11"/>
      <c r="F682" s="11"/>
      <c r="G682" s="11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11"/>
      <c r="Y682" s="5"/>
      <c r="Z682" s="11"/>
      <c r="AA682" s="5"/>
      <c r="AB682" s="5"/>
      <c r="AC682" s="5"/>
      <c r="AD682" s="5"/>
    </row>
    <row r="683">
      <c r="A683" s="10"/>
      <c r="B683" s="11"/>
      <c r="C683" s="11"/>
      <c r="D683" s="11"/>
      <c r="E683" s="11"/>
      <c r="F683" s="11"/>
      <c r="G683" s="11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11"/>
      <c r="Y683" s="5"/>
      <c r="Z683" s="11"/>
      <c r="AA683" s="5"/>
      <c r="AB683" s="5"/>
      <c r="AC683" s="5"/>
      <c r="AD683" s="5"/>
    </row>
    <row r="684">
      <c r="A684" s="10"/>
      <c r="B684" s="11"/>
      <c r="C684" s="11"/>
      <c r="D684" s="11"/>
      <c r="E684" s="11"/>
      <c r="F684" s="11"/>
      <c r="G684" s="11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11"/>
      <c r="Y684" s="5"/>
      <c r="Z684" s="11"/>
      <c r="AA684" s="5"/>
      <c r="AB684" s="5"/>
      <c r="AC684" s="5"/>
      <c r="AD684" s="5"/>
    </row>
    <row r="685">
      <c r="A685" s="10"/>
      <c r="B685" s="11"/>
      <c r="C685" s="11"/>
      <c r="D685" s="11"/>
      <c r="E685" s="11"/>
      <c r="F685" s="11"/>
      <c r="G685" s="11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11"/>
      <c r="Y685" s="5"/>
      <c r="Z685" s="11"/>
      <c r="AA685" s="5"/>
      <c r="AB685" s="5"/>
      <c r="AC685" s="5"/>
      <c r="AD685" s="5"/>
    </row>
    <row r="686">
      <c r="A686" s="10"/>
      <c r="B686" s="11"/>
      <c r="C686" s="11"/>
      <c r="D686" s="11"/>
      <c r="E686" s="11"/>
      <c r="F686" s="11"/>
      <c r="G686" s="11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11"/>
      <c r="Y686" s="5"/>
      <c r="Z686" s="11"/>
      <c r="AA686" s="5"/>
      <c r="AB686" s="5"/>
      <c r="AC686" s="5"/>
      <c r="AD686" s="5"/>
    </row>
    <row r="687">
      <c r="A687" s="10"/>
      <c r="B687" s="11"/>
      <c r="C687" s="11"/>
      <c r="D687" s="11"/>
      <c r="E687" s="11"/>
      <c r="F687" s="11"/>
      <c r="G687" s="11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11"/>
      <c r="Y687" s="5"/>
      <c r="Z687" s="11"/>
      <c r="AA687" s="5"/>
      <c r="AB687" s="5"/>
      <c r="AC687" s="5"/>
      <c r="AD687" s="5"/>
    </row>
    <row r="688">
      <c r="A688" s="10"/>
      <c r="B688" s="11"/>
      <c r="C688" s="11"/>
      <c r="D688" s="11"/>
      <c r="E688" s="11"/>
      <c r="F688" s="11"/>
      <c r="G688" s="11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11"/>
      <c r="Y688" s="5"/>
      <c r="Z688" s="11"/>
      <c r="AA688" s="5"/>
      <c r="AB688" s="5"/>
      <c r="AC688" s="5"/>
      <c r="AD688" s="5"/>
    </row>
    <row r="689">
      <c r="A689" s="10"/>
      <c r="B689" s="11"/>
      <c r="C689" s="11"/>
      <c r="D689" s="11"/>
      <c r="E689" s="11"/>
      <c r="F689" s="11"/>
      <c r="G689" s="11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11"/>
      <c r="Y689" s="5"/>
      <c r="Z689" s="11"/>
      <c r="AA689" s="5"/>
      <c r="AB689" s="5"/>
      <c r="AC689" s="5"/>
      <c r="AD689" s="5"/>
    </row>
    <row r="690">
      <c r="A690" s="10"/>
      <c r="B690" s="11"/>
      <c r="C690" s="11"/>
      <c r="D690" s="11"/>
      <c r="E690" s="11"/>
      <c r="F690" s="11"/>
      <c r="G690" s="11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11"/>
      <c r="Y690" s="5"/>
      <c r="Z690" s="11"/>
      <c r="AA690" s="5"/>
      <c r="AB690" s="5"/>
      <c r="AC690" s="5"/>
      <c r="AD690" s="5"/>
    </row>
    <row r="691">
      <c r="A691" s="10"/>
      <c r="B691" s="11"/>
      <c r="C691" s="11"/>
      <c r="D691" s="11"/>
      <c r="E691" s="11"/>
      <c r="F691" s="11"/>
      <c r="G691" s="11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11"/>
      <c r="Y691" s="5"/>
      <c r="Z691" s="11"/>
      <c r="AA691" s="5"/>
      <c r="AB691" s="5"/>
      <c r="AC691" s="5"/>
      <c r="AD691" s="5"/>
    </row>
    <row r="692">
      <c r="A692" s="10"/>
      <c r="B692" s="11"/>
      <c r="C692" s="11"/>
      <c r="D692" s="11"/>
      <c r="E692" s="11"/>
      <c r="F692" s="11"/>
      <c r="G692" s="11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11"/>
      <c r="Y692" s="5"/>
      <c r="Z692" s="11"/>
      <c r="AA692" s="5"/>
      <c r="AB692" s="5"/>
      <c r="AC692" s="5"/>
      <c r="AD692" s="5"/>
    </row>
    <row r="693">
      <c r="A693" s="10"/>
      <c r="B693" s="11"/>
      <c r="C693" s="11"/>
      <c r="D693" s="11"/>
      <c r="E693" s="11"/>
      <c r="F693" s="11"/>
      <c r="G693" s="11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11"/>
      <c r="Y693" s="5"/>
      <c r="Z693" s="11"/>
      <c r="AA693" s="5"/>
      <c r="AB693" s="5"/>
      <c r="AC693" s="5"/>
      <c r="AD693" s="5"/>
    </row>
    <row r="694">
      <c r="A694" s="10"/>
      <c r="B694" s="11"/>
      <c r="C694" s="11"/>
      <c r="D694" s="11"/>
      <c r="E694" s="11"/>
      <c r="F694" s="11"/>
      <c r="G694" s="11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11"/>
      <c r="Y694" s="5"/>
      <c r="Z694" s="11"/>
      <c r="AA694" s="5"/>
      <c r="AB694" s="5"/>
      <c r="AC694" s="5"/>
      <c r="AD694" s="5"/>
    </row>
    <row r="695">
      <c r="A695" s="10"/>
      <c r="B695" s="11"/>
      <c r="C695" s="11"/>
      <c r="D695" s="11"/>
      <c r="E695" s="11"/>
      <c r="F695" s="11"/>
      <c r="G695" s="11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11"/>
      <c r="Y695" s="5"/>
      <c r="Z695" s="11"/>
      <c r="AA695" s="5"/>
      <c r="AB695" s="5"/>
      <c r="AC695" s="5"/>
      <c r="AD695" s="5"/>
    </row>
    <row r="696">
      <c r="A696" s="10"/>
      <c r="B696" s="11"/>
      <c r="C696" s="11"/>
      <c r="D696" s="11"/>
      <c r="E696" s="11"/>
      <c r="F696" s="11"/>
      <c r="G696" s="11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11"/>
      <c r="Y696" s="5"/>
      <c r="Z696" s="11"/>
      <c r="AA696" s="5"/>
      <c r="AB696" s="5"/>
      <c r="AC696" s="5"/>
      <c r="AD696" s="5"/>
    </row>
    <row r="697">
      <c r="A697" s="10"/>
      <c r="B697" s="11"/>
      <c r="C697" s="11"/>
      <c r="D697" s="11"/>
      <c r="E697" s="11"/>
      <c r="F697" s="11"/>
      <c r="G697" s="11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11"/>
      <c r="Y697" s="5"/>
      <c r="Z697" s="11"/>
      <c r="AA697" s="5"/>
      <c r="AB697" s="5"/>
      <c r="AC697" s="5"/>
      <c r="AD697" s="5"/>
    </row>
    <row r="698">
      <c r="A698" s="10"/>
      <c r="B698" s="11"/>
      <c r="C698" s="11"/>
      <c r="D698" s="11"/>
      <c r="E698" s="11"/>
      <c r="F698" s="11"/>
      <c r="G698" s="11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11"/>
      <c r="Y698" s="5"/>
      <c r="Z698" s="11"/>
      <c r="AA698" s="5"/>
      <c r="AB698" s="5"/>
      <c r="AC698" s="5"/>
      <c r="AD698" s="5"/>
    </row>
    <row r="699">
      <c r="A699" s="10"/>
      <c r="B699" s="11"/>
      <c r="C699" s="11"/>
      <c r="D699" s="11"/>
      <c r="E699" s="11"/>
      <c r="F699" s="11"/>
      <c r="G699" s="11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11"/>
      <c r="Y699" s="5"/>
      <c r="Z699" s="11"/>
      <c r="AA699" s="5"/>
      <c r="AB699" s="5"/>
      <c r="AC699" s="5"/>
      <c r="AD699" s="5"/>
    </row>
    <row r="700">
      <c r="A700" s="10"/>
      <c r="B700" s="11"/>
      <c r="C700" s="11"/>
      <c r="D700" s="11"/>
      <c r="E700" s="11"/>
      <c r="F700" s="11"/>
      <c r="G700" s="11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11"/>
      <c r="Y700" s="5"/>
      <c r="Z700" s="11"/>
      <c r="AA700" s="5"/>
      <c r="AB700" s="5"/>
      <c r="AC700" s="5"/>
      <c r="AD700" s="5"/>
    </row>
    <row r="701">
      <c r="A701" s="10"/>
      <c r="B701" s="11"/>
      <c r="C701" s="11"/>
      <c r="D701" s="11"/>
      <c r="E701" s="11"/>
      <c r="F701" s="11"/>
      <c r="G701" s="11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11"/>
      <c r="Y701" s="5"/>
      <c r="Z701" s="11"/>
      <c r="AA701" s="5"/>
      <c r="AB701" s="5"/>
      <c r="AC701" s="5"/>
      <c r="AD701" s="5"/>
    </row>
    <row r="702">
      <c r="A702" s="10"/>
      <c r="B702" s="11"/>
      <c r="C702" s="11"/>
      <c r="D702" s="11"/>
      <c r="E702" s="11"/>
      <c r="F702" s="11"/>
      <c r="G702" s="11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11"/>
      <c r="Y702" s="5"/>
      <c r="Z702" s="11"/>
      <c r="AA702" s="5"/>
      <c r="AB702" s="5"/>
      <c r="AC702" s="5"/>
      <c r="AD702" s="5"/>
    </row>
    <row r="703">
      <c r="A703" s="10"/>
      <c r="B703" s="11"/>
      <c r="C703" s="11"/>
      <c r="D703" s="11"/>
      <c r="E703" s="11"/>
      <c r="F703" s="11"/>
      <c r="G703" s="11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11"/>
      <c r="Y703" s="5"/>
      <c r="Z703" s="11"/>
      <c r="AA703" s="5"/>
      <c r="AB703" s="5"/>
      <c r="AC703" s="5"/>
      <c r="AD703" s="5"/>
    </row>
    <row r="704">
      <c r="A704" s="10"/>
      <c r="B704" s="11"/>
      <c r="C704" s="11"/>
      <c r="D704" s="11"/>
      <c r="E704" s="11"/>
      <c r="F704" s="11"/>
      <c r="G704" s="11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11"/>
      <c r="Y704" s="5"/>
      <c r="Z704" s="11"/>
      <c r="AA704" s="5"/>
      <c r="AB704" s="5"/>
      <c r="AC704" s="5"/>
      <c r="AD704" s="5"/>
    </row>
    <row r="705">
      <c r="A705" s="10"/>
      <c r="B705" s="11"/>
      <c r="C705" s="11"/>
      <c r="D705" s="11"/>
      <c r="E705" s="11"/>
      <c r="F705" s="11"/>
      <c r="G705" s="11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11"/>
      <c r="Y705" s="5"/>
      <c r="Z705" s="11"/>
      <c r="AA705" s="5"/>
      <c r="AB705" s="5"/>
      <c r="AC705" s="5"/>
      <c r="AD705" s="5"/>
    </row>
    <row r="706">
      <c r="A706" s="10"/>
      <c r="B706" s="11"/>
      <c r="C706" s="11"/>
      <c r="D706" s="11"/>
      <c r="E706" s="11"/>
      <c r="F706" s="11"/>
      <c r="G706" s="11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11"/>
      <c r="Y706" s="5"/>
      <c r="Z706" s="11"/>
      <c r="AA706" s="5"/>
      <c r="AB706" s="5"/>
      <c r="AC706" s="5"/>
      <c r="AD706" s="5"/>
    </row>
    <row r="707">
      <c r="A707" s="10"/>
      <c r="B707" s="11"/>
      <c r="C707" s="11"/>
      <c r="D707" s="11"/>
      <c r="E707" s="11"/>
      <c r="F707" s="11"/>
      <c r="G707" s="11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11"/>
      <c r="Y707" s="5"/>
      <c r="Z707" s="11"/>
      <c r="AA707" s="5"/>
      <c r="AB707" s="5"/>
      <c r="AC707" s="5"/>
      <c r="AD707" s="5"/>
    </row>
    <row r="708">
      <c r="A708" s="10"/>
      <c r="B708" s="11"/>
      <c r="C708" s="11"/>
      <c r="D708" s="11"/>
      <c r="E708" s="11"/>
      <c r="F708" s="11"/>
      <c r="G708" s="11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11"/>
      <c r="Y708" s="5"/>
      <c r="Z708" s="11"/>
      <c r="AA708" s="5"/>
      <c r="AB708" s="5"/>
      <c r="AC708" s="5"/>
      <c r="AD708" s="5"/>
    </row>
    <row r="709">
      <c r="A709" s="10"/>
      <c r="B709" s="11"/>
      <c r="C709" s="11"/>
      <c r="D709" s="11"/>
      <c r="E709" s="11"/>
      <c r="F709" s="11"/>
      <c r="G709" s="11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11"/>
      <c r="Y709" s="5"/>
      <c r="Z709" s="11"/>
      <c r="AA709" s="5"/>
      <c r="AB709" s="5"/>
      <c r="AC709" s="5"/>
      <c r="AD709" s="5"/>
    </row>
    <row r="710">
      <c r="A710" s="10"/>
      <c r="B710" s="11"/>
      <c r="C710" s="11"/>
      <c r="D710" s="11"/>
      <c r="E710" s="11"/>
      <c r="F710" s="11"/>
      <c r="G710" s="11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11"/>
      <c r="Y710" s="5"/>
      <c r="Z710" s="11"/>
      <c r="AA710" s="5"/>
      <c r="AB710" s="5"/>
      <c r="AC710" s="5"/>
      <c r="AD710" s="5"/>
    </row>
    <row r="711">
      <c r="A711" s="10"/>
      <c r="B711" s="11"/>
      <c r="C711" s="11"/>
      <c r="D711" s="11"/>
      <c r="E711" s="11"/>
      <c r="F711" s="11"/>
      <c r="G711" s="11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11"/>
      <c r="Y711" s="5"/>
      <c r="Z711" s="11"/>
      <c r="AA711" s="5"/>
      <c r="AB711" s="5"/>
      <c r="AC711" s="5"/>
      <c r="AD711" s="5"/>
    </row>
    <row r="712">
      <c r="A712" s="10"/>
      <c r="B712" s="11"/>
      <c r="C712" s="11"/>
      <c r="D712" s="11"/>
      <c r="E712" s="11"/>
      <c r="F712" s="11"/>
      <c r="G712" s="11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11"/>
      <c r="Y712" s="5"/>
      <c r="Z712" s="11"/>
      <c r="AA712" s="5"/>
      <c r="AB712" s="5"/>
      <c r="AC712" s="5"/>
      <c r="AD712" s="5"/>
    </row>
    <row r="713">
      <c r="A713" s="10"/>
      <c r="B713" s="11"/>
      <c r="C713" s="11"/>
      <c r="D713" s="11"/>
      <c r="E713" s="11"/>
      <c r="F713" s="11"/>
      <c r="G713" s="11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11"/>
      <c r="Y713" s="5"/>
      <c r="Z713" s="11"/>
      <c r="AA713" s="5"/>
      <c r="AB713" s="5"/>
      <c r="AC713" s="5"/>
      <c r="AD713" s="5"/>
    </row>
    <row r="714">
      <c r="A714" s="10"/>
      <c r="B714" s="11"/>
      <c r="C714" s="11"/>
      <c r="D714" s="11"/>
      <c r="E714" s="11"/>
      <c r="F714" s="11"/>
      <c r="G714" s="11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11"/>
      <c r="Y714" s="5"/>
      <c r="Z714" s="11"/>
      <c r="AA714" s="5"/>
      <c r="AB714" s="5"/>
      <c r="AC714" s="5"/>
      <c r="AD714" s="5"/>
    </row>
    <row r="715">
      <c r="A715" s="10"/>
      <c r="B715" s="11"/>
      <c r="C715" s="11"/>
      <c r="D715" s="11"/>
      <c r="E715" s="11"/>
      <c r="F715" s="11"/>
      <c r="G715" s="11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11"/>
      <c r="Y715" s="5"/>
      <c r="Z715" s="11"/>
      <c r="AA715" s="5"/>
      <c r="AB715" s="5"/>
      <c r="AC715" s="5"/>
      <c r="AD715" s="5"/>
    </row>
    <row r="716">
      <c r="A716" s="10"/>
      <c r="B716" s="11"/>
      <c r="C716" s="11"/>
      <c r="D716" s="11"/>
      <c r="E716" s="11"/>
      <c r="F716" s="11"/>
      <c r="G716" s="11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11"/>
      <c r="Y716" s="5"/>
      <c r="Z716" s="11"/>
      <c r="AA716" s="5"/>
      <c r="AB716" s="5"/>
      <c r="AC716" s="5"/>
      <c r="AD716" s="5"/>
    </row>
    <row r="717">
      <c r="A717" s="10"/>
      <c r="B717" s="11"/>
      <c r="C717" s="11"/>
      <c r="D717" s="11"/>
      <c r="E717" s="11"/>
      <c r="F717" s="11"/>
      <c r="G717" s="11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11"/>
      <c r="Y717" s="5"/>
      <c r="Z717" s="11"/>
      <c r="AA717" s="5"/>
      <c r="AB717" s="5"/>
      <c r="AC717" s="5"/>
      <c r="AD717" s="5"/>
    </row>
    <row r="718">
      <c r="A718" s="10"/>
      <c r="B718" s="11"/>
      <c r="C718" s="11"/>
      <c r="D718" s="11"/>
      <c r="E718" s="11"/>
      <c r="F718" s="11"/>
      <c r="G718" s="11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11"/>
      <c r="Y718" s="5"/>
      <c r="Z718" s="11"/>
      <c r="AA718" s="5"/>
      <c r="AB718" s="5"/>
      <c r="AC718" s="5"/>
      <c r="AD718" s="5"/>
    </row>
    <row r="719">
      <c r="A719" s="10"/>
      <c r="B719" s="11"/>
      <c r="C719" s="11"/>
      <c r="D719" s="11"/>
      <c r="E719" s="11"/>
      <c r="F719" s="11"/>
      <c r="G719" s="11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11"/>
      <c r="Y719" s="5"/>
      <c r="Z719" s="11"/>
      <c r="AA719" s="5"/>
      <c r="AB719" s="5"/>
      <c r="AC719" s="5"/>
      <c r="AD719" s="5"/>
    </row>
    <row r="720">
      <c r="A720" s="10"/>
      <c r="B720" s="11"/>
      <c r="C720" s="11"/>
      <c r="D720" s="11"/>
      <c r="E720" s="11"/>
      <c r="F720" s="11"/>
      <c r="G720" s="11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11"/>
      <c r="Y720" s="5"/>
      <c r="Z720" s="11"/>
      <c r="AA720" s="5"/>
      <c r="AB720" s="5"/>
      <c r="AC720" s="5"/>
      <c r="AD720" s="5"/>
    </row>
    <row r="721">
      <c r="A721" s="10"/>
      <c r="B721" s="11"/>
      <c r="C721" s="11"/>
      <c r="D721" s="11"/>
      <c r="E721" s="11"/>
      <c r="F721" s="11"/>
      <c r="G721" s="11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11"/>
      <c r="Y721" s="5"/>
      <c r="Z721" s="11"/>
      <c r="AA721" s="5"/>
      <c r="AB721" s="5"/>
      <c r="AC721" s="5"/>
      <c r="AD721" s="5"/>
    </row>
    <row r="722">
      <c r="A722" s="10"/>
      <c r="B722" s="11"/>
      <c r="C722" s="11"/>
      <c r="D722" s="11"/>
      <c r="E722" s="11"/>
      <c r="F722" s="11"/>
      <c r="G722" s="11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11"/>
      <c r="Y722" s="5"/>
      <c r="Z722" s="11"/>
      <c r="AA722" s="5"/>
      <c r="AB722" s="5"/>
      <c r="AC722" s="5"/>
      <c r="AD722" s="5"/>
    </row>
    <row r="723">
      <c r="A723" s="10"/>
      <c r="B723" s="11"/>
      <c r="C723" s="11"/>
      <c r="D723" s="11"/>
      <c r="E723" s="11"/>
      <c r="F723" s="11"/>
      <c r="G723" s="11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11"/>
      <c r="Y723" s="5"/>
      <c r="Z723" s="11"/>
      <c r="AA723" s="5"/>
      <c r="AB723" s="5"/>
      <c r="AC723" s="5"/>
      <c r="AD723" s="5"/>
    </row>
    <row r="724">
      <c r="A724" s="10"/>
      <c r="B724" s="11"/>
      <c r="C724" s="11"/>
      <c r="D724" s="11"/>
      <c r="E724" s="11"/>
      <c r="F724" s="11"/>
      <c r="G724" s="11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11"/>
      <c r="Y724" s="5"/>
      <c r="Z724" s="11"/>
      <c r="AA724" s="5"/>
      <c r="AB724" s="5"/>
      <c r="AC724" s="5"/>
      <c r="AD724" s="5"/>
    </row>
    <row r="725">
      <c r="A725" s="10"/>
      <c r="B725" s="11"/>
      <c r="C725" s="11"/>
      <c r="D725" s="11"/>
      <c r="E725" s="11"/>
      <c r="F725" s="11"/>
      <c r="G725" s="11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11"/>
      <c r="Y725" s="5"/>
      <c r="Z725" s="11"/>
      <c r="AA725" s="5"/>
      <c r="AB725" s="5"/>
      <c r="AC725" s="5"/>
      <c r="AD725" s="5"/>
    </row>
    <row r="726">
      <c r="A726" s="10"/>
      <c r="B726" s="11"/>
      <c r="C726" s="11"/>
      <c r="D726" s="11"/>
      <c r="E726" s="11"/>
      <c r="F726" s="11"/>
      <c r="G726" s="11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11"/>
      <c r="Y726" s="5"/>
      <c r="Z726" s="11"/>
      <c r="AA726" s="5"/>
      <c r="AB726" s="5"/>
      <c r="AC726" s="5"/>
      <c r="AD726" s="5"/>
    </row>
    <row r="727">
      <c r="A727" s="10"/>
      <c r="B727" s="11"/>
      <c r="C727" s="11"/>
      <c r="D727" s="11"/>
      <c r="E727" s="11"/>
      <c r="F727" s="11"/>
      <c r="G727" s="11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11"/>
      <c r="Y727" s="5"/>
      <c r="Z727" s="11"/>
      <c r="AA727" s="5"/>
      <c r="AB727" s="5"/>
      <c r="AC727" s="5"/>
      <c r="AD727" s="5"/>
    </row>
    <row r="728">
      <c r="A728" s="10"/>
      <c r="B728" s="11"/>
      <c r="C728" s="11"/>
      <c r="D728" s="11"/>
      <c r="E728" s="11"/>
      <c r="F728" s="11"/>
      <c r="G728" s="11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11"/>
      <c r="Y728" s="5"/>
      <c r="Z728" s="11"/>
      <c r="AA728" s="5"/>
      <c r="AB728" s="5"/>
      <c r="AC728" s="5"/>
      <c r="AD728" s="5"/>
    </row>
    <row r="729">
      <c r="A729" s="10"/>
      <c r="B729" s="11"/>
      <c r="C729" s="11"/>
      <c r="D729" s="11"/>
      <c r="E729" s="11"/>
      <c r="F729" s="11"/>
      <c r="G729" s="11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11"/>
      <c r="Y729" s="5"/>
      <c r="Z729" s="11"/>
      <c r="AA729" s="5"/>
      <c r="AB729" s="5"/>
      <c r="AC729" s="5"/>
      <c r="AD729" s="5"/>
    </row>
    <row r="730">
      <c r="A730" s="10"/>
      <c r="B730" s="11"/>
      <c r="C730" s="11"/>
      <c r="D730" s="11"/>
      <c r="E730" s="11"/>
      <c r="F730" s="11"/>
      <c r="G730" s="11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11"/>
      <c r="Y730" s="5"/>
      <c r="Z730" s="11"/>
      <c r="AA730" s="5"/>
      <c r="AB730" s="5"/>
      <c r="AC730" s="5"/>
      <c r="AD730" s="5"/>
    </row>
    <row r="731">
      <c r="A731" s="10"/>
      <c r="B731" s="11"/>
      <c r="C731" s="11"/>
      <c r="D731" s="11"/>
      <c r="E731" s="11"/>
      <c r="F731" s="11"/>
      <c r="G731" s="11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11"/>
      <c r="Y731" s="5"/>
      <c r="Z731" s="11"/>
      <c r="AA731" s="5"/>
      <c r="AB731" s="5"/>
      <c r="AC731" s="5"/>
      <c r="AD731" s="5"/>
    </row>
    <row r="732">
      <c r="A732" s="10"/>
      <c r="B732" s="11"/>
      <c r="C732" s="11"/>
      <c r="D732" s="11"/>
      <c r="E732" s="11"/>
      <c r="F732" s="11"/>
      <c r="G732" s="11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11"/>
      <c r="Y732" s="5"/>
      <c r="Z732" s="11"/>
      <c r="AA732" s="5"/>
      <c r="AB732" s="5"/>
      <c r="AC732" s="5"/>
      <c r="AD732" s="5"/>
    </row>
    <row r="733">
      <c r="A733" s="10"/>
      <c r="B733" s="11"/>
      <c r="C733" s="11"/>
      <c r="D733" s="11"/>
      <c r="E733" s="11"/>
      <c r="F733" s="11"/>
      <c r="G733" s="11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11"/>
      <c r="Y733" s="5"/>
      <c r="Z733" s="11"/>
      <c r="AA733" s="5"/>
      <c r="AB733" s="5"/>
      <c r="AC733" s="5"/>
      <c r="AD733" s="5"/>
    </row>
    <row r="734">
      <c r="A734" s="10"/>
      <c r="B734" s="11"/>
      <c r="C734" s="11"/>
      <c r="D734" s="11"/>
      <c r="E734" s="11"/>
      <c r="F734" s="11"/>
      <c r="G734" s="11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11"/>
      <c r="Y734" s="5"/>
      <c r="Z734" s="11"/>
      <c r="AA734" s="5"/>
      <c r="AB734" s="5"/>
      <c r="AC734" s="5"/>
      <c r="AD734" s="5"/>
    </row>
    <row r="735">
      <c r="A735" s="10"/>
      <c r="B735" s="11"/>
      <c r="C735" s="11"/>
      <c r="D735" s="11"/>
      <c r="E735" s="11"/>
      <c r="F735" s="11"/>
      <c r="G735" s="11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11"/>
      <c r="Y735" s="5"/>
      <c r="Z735" s="11"/>
      <c r="AA735" s="5"/>
      <c r="AB735" s="5"/>
      <c r="AC735" s="5"/>
      <c r="AD735" s="5"/>
    </row>
    <row r="736">
      <c r="A736" s="10"/>
      <c r="B736" s="11"/>
      <c r="C736" s="11"/>
      <c r="D736" s="11"/>
      <c r="E736" s="11"/>
      <c r="F736" s="11"/>
      <c r="G736" s="11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11"/>
      <c r="Y736" s="5"/>
      <c r="Z736" s="11"/>
      <c r="AA736" s="5"/>
      <c r="AB736" s="5"/>
      <c r="AC736" s="5"/>
      <c r="AD736" s="5"/>
    </row>
    <row r="737">
      <c r="A737" s="10"/>
      <c r="B737" s="11"/>
      <c r="C737" s="11"/>
      <c r="D737" s="11"/>
      <c r="E737" s="11"/>
      <c r="F737" s="11"/>
      <c r="G737" s="11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11"/>
      <c r="Y737" s="5"/>
      <c r="Z737" s="11"/>
      <c r="AA737" s="5"/>
      <c r="AB737" s="5"/>
      <c r="AC737" s="5"/>
      <c r="AD737" s="5"/>
    </row>
    <row r="738">
      <c r="A738" s="10"/>
      <c r="B738" s="11"/>
      <c r="C738" s="11"/>
      <c r="D738" s="11"/>
      <c r="E738" s="11"/>
      <c r="F738" s="11"/>
      <c r="G738" s="11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11"/>
      <c r="Y738" s="5"/>
      <c r="Z738" s="11"/>
      <c r="AA738" s="5"/>
      <c r="AB738" s="5"/>
      <c r="AC738" s="5"/>
      <c r="AD738" s="5"/>
    </row>
    <row r="739">
      <c r="A739" s="10"/>
      <c r="B739" s="11"/>
      <c r="C739" s="11"/>
      <c r="D739" s="11"/>
      <c r="E739" s="11"/>
      <c r="F739" s="11"/>
      <c r="G739" s="11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11"/>
      <c r="Y739" s="5"/>
      <c r="Z739" s="11"/>
      <c r="AA739" s="5"/>
      <c r="AB739" s="5"/>
      <c r="AC739" s="5"/>
      <c r="AD739" s="5"/>
    </row>
    <row r="740">
      <c r="A740" s="10"/>
      <c r="B740" s="11"/>
      <c r="C740" s="11"/>
      <c r="D740" s="11"/>
      <c r="E740" s="11"/>
      <c r="F740" s="11"/>
      <c r="G740" s="11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11"/>
      <c r="Y740" s="5"/>
      <c r="Z740" s="11"/>
      <c r="AA740" s="5"/>
      <c r="AB740" s="5"/>
      <c r="AC740" s="5"/>
      <c r="AD740" s="5"/>
    </row>
    <row r="741">
      <c r="A741" s="10"/>
      <c r="B741" s="11"/>
      <c r="C741" s="11"/>
      <c r="D741" s="11"/>
      <c r="E741" s="11"/>
      <c r="F741" s="11"/>
      <c r="G741" s="11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11"/>
      <c r="Y741" s="5"/>
      <c r="Z741" s="11"/>
      <c r="AA741" s="5"/>
      <c r="AB741" s="5"/>
      <c r="AC741" s="5"/>
      <c r="AD741" s="5"/>
    </row>
    <row r="742">
      <c r="A742" s="10"/>
      <c r="B742" s="11"/>
      <c r="C742" s="11"/>
      <c r="D742" s="11"/>
      <c r="E742" s="11"/>
      <c r="F742" s="11"/>
      <c r="G742" s="11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11"/>
      <c r="Y742" s="5"/>
      <c r="Z742" s="11"/>
      <c r="AA742" s="5"/>
      <c r="AB742" s="5"/>
      <c r="AC742" s="5"/>
      <c r="AD742" s="5"/>
    </row>
    <row r="743">
      <c r="A743" s="10"/>
      <c r="B743" s="11"/>
      <c r="C743" s="11"/>
      <c r="D743" s="11"/>
      <c r="E743" s="11"/>
      <c r="F743" s="11"/>
      <c r="G743" s="11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11"/>
      <c r="Y743" s="5"/>
      <c r="Z743" s="11"/>
      <c r="AA743" s="5"/>
      <c r="AB743" s="5"/>
      <c r="AC743" s="5"/>
      <c r="AD743" s="5"/>
    </row>
    <row r="744">
      <c r="A744" s="10"/>
      <c r="B744" s="11"/>
      <c r="C744" s="11"/>
      <c r="D744" s="11"/>
      <c r="E744" s="11"/>
      <c r="F744" s="11"/>
      <c r="G744" s="11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11"/>
      <c r="Y744" s="5"/>
      <c r="Z744" s="11"/>
      <c r="AA744" s="5"/>
      <c r="AB744" s="5"/>
      <c r="AC744" s="5"/>
      <c r="AD744" s="5"/>
    </row>
    <row r="745">
      <c r="A745" s="10"/>
      <c r="B745" s="11"/>
      <c r="C745" s="11"/>
      <c r="D745" s="11"/>
      <c r="E745" s="11"/>
      <c r="F745" s="11"/>
      <c r="G745" s="11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11"/>
      <c r="Y745" s="5"/>
      <c r="Z745" s="11"/>
      <c r="AA745" s="5"/>
      <c r="AB745" s="5"/>
      <c r="AC745" s="5"/>
      <c r="AD745" s="5"/>
    </row>
    <row r="746">
      <c r="A746" s="10"/>
      <c r="B746" s="11"/>
      <c r="C746" s="11"/>
      <c r="D746" s="11"/>
      <c r="E746" s="11"/>
      <c r="F746" s="11"/>
      <c r="G746" s="11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11"/>
      <c r="Y746" s="5"/>
      <c r="Z746" s="11"/>
      <c r="AA746" s="5"/>
      <c r="AB746" s="5"/>
      <c r="AC746" s="5"/>
      <c r="AD746" s="5"/>
    </row>
    <row r="747">
      <c r="A747" s="10"/>
      <c r="B747" s="11"/>
      <c r="C747" s="11"/>
      <c r="D747" s="11"/>
      <c r="E747" s="11"/>
      <c r="F747" s="11"/>
      <c r="G747" s="11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11"/>
      <c r="Y747" s="5"/>
      <c r="Z747" s="11"/>
      <c r="AA747" s="5"/>
      <c r="AB747" s="5"/>
      <c r="AC747" s="5"/>
      <c r="AD747" s="5"/>
    </row>
    <row r="748">
      <c r="A748" s="10"/>
      <c r="B748" s="11"/>
      <c r="C748" s="11"/>
      <c r="D748" s="11"/>
      <c r="E748" s="11"/>
      <c r="F748" s="11"/>
      <c r="G748" s="11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11"/>
      <c r="Y748" s="5"/>
      <c r="Z748" s="11"/>
      <c r="AA748" s="5"/>
      <c r="AB748" s="5"/>
      <c r="AC748" s="5"/>
      <c r="AD748" s="5"/>
    </row>
    <row r="749">
      <c r="A749" s="10"/>
      <c r="B749" s="11"/>
      <c r="C749" s="11"/>
      <c r="D749" s="11"/>
      <c r="E749" s="11"/>
      <c r="F749" s="11"/>
      <c r="G749" s="11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11"/>
      <c r="Y749" s="5"/>
      <c r="Z749" s="11"/>
      <c r="AA749" s="5"/>
      <c r="AB749" s="5"/>
      <c r="AC749" s="5"/>
      <c r="AD749" s="5"/>
    </row>
    <row r="750">
      <c r="A750" s="10"/>
      <c r="B750" s="11"/>
      <c r="C750" s="11"/>
      <c r="D750" s="11"/>
      <c r="E750" s="11"/>
      <c r="F750" s="11"/>
      <c r="G750" s="11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11"/>
      <c r="Y750" s="5"/>
      <c r="Z750" s="11"/>
      <c r="AA750" s="5"/>
      <c r="AB750" s="5"/>
      <c r="AC750" s="5"/>
      <c r="AD750" s="5"/>
    </row>
    <row r="751">
      <c r="A751" s="10"/>
      <c r="B751" s="11"/>
      <c r="C751" s="11"/>
      <c r="D751" s="11"/>
      <c r="E751" s="11"/>
      <c r="F751" s="11"/>
      <c r="G751" s="11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11"/>
      <c r="Y751" s="5"/>
      <c r="Z751" s="11"/>
      <c r="AA751" s="5"/>
      <c r="AB751" s="5"/>
      <c r="AC751" s="5"/>
      <c r="AD751" s="5"/>
    </row>
    <row r="752">
      <c r="A752" s="10"/>
      <c r="B752" s="11"/>
      <c r="C752" s="11"/>
      <c r="D752" s="11"/>
      <c r="E752" s="11"/>
      <c r="F752" s="11"/>
      <c r="G752" s="11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11"/>
      <c r="Y752" s="5"/>
      <c r="Z752" s="11"/>
      <c r="AA752" s="5"/>
      <c r="AB752" s="5"/>
      <c r="AC752" s="5"/>
      <c r="AD752" s="5"/>
    </row>
    <row r="753">
      <c r="A753" s="10"/>
      <c r="B753" s="11"/>
      <c r="C753" s="11"/>
      <c r="D753" s="11"/>
      <c r="E753" s="11"/>
      <c r="F753" s="11"/>
      <c r="G753" s="11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11"/>
      <c r="Y753" s="5"/>
      <c r="Z753" s="11"/>
      <c r="AA753" s="5"/>
      <c r="AB753" s="5"/>
      <c r="AC753" s="5"/>
      <c r="AD753" s="5"/>
    </row>
    <row r="754">
      <c r="A754" s="10"/>
      <c r="B754" s="11"/>
      <c r="C754" s="11"/>
      <c r="D754" s="11"/>
      <c r="E754" s="11"/>
      <c r="F754" s="11"/>
      <c r="G754" s="11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11"/>
      <c r="Y754" s="5"/>
      <c r="Z754" s="11"/>
      <c r="AA754" s="5"/>
      <c r="AB754" s="5"/>
      <c r="AC754" s="5"/>
      <c r="AD754" s="5"/>
    </row>
    <row r="755">
      <c r="A755" s="10"/>
      <c r="B755" s="11"/>
      <c r="C755" s="11"/>
      <c r="D755" s="11"/>
      <c r="E755" s="11"/>
      <c r="F755" s="11"/>
      <c r="G755" s="11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11"/>
      <c r="Y755" s="5"/>
      <c r="Z755" s="11"/>
      <c r="AA755" s="5"/>
      <c r="AB755" s="5"/>
      <c r="AC755" s="5"/>
      <c r="AD755" s="5"/>
    </row>
    <row r="756">
      <c r="A756" s="10"/>
      <c r="B756" s="11"/>
      <c r="C756" s="11"/>
      <c r="D756" s="11"/>
      <c r="E756" s="11"/>
      <c r="F756" s="11"/>
      <c r="G756" s="11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11"/>
      <c r="Y756" s="5"/>
      <c r="Z756" s="11"/>
      <c r="AA756" s="5"/>
      <c r="AB756" s="5"/>
      <c r="AC756" s="5"/>
      <c r="AD756" s="5"/>
    </row>
    <row r="757">
      <c r="A757" s="10"/>
      <c r="B757" s="11"/>
      <c r="C757" s="11"/>
      <c r="D757" s="11"/>
      <c r="E757" s="11"/>
      <c r="F757" s="11"/>
      <c r="G757" s="11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11"/>
      <c r="Y757" s="5"/>
      <c r="Z757" s="11"/>
      <c r="AA757" s="5"/>
      <c r="AB757" s="5"/>
      <c r="AC757" s="5"/>
      <c r="AD757" s="5"/>
    </row>
    <row r="758">
      <c r="A758" s="10"/>
      <c r="B758" s="11"/>
      <c r="C758" s="11"/>
      <c r="D758" s="11"/>
      <c r="E758" s="11"/>
      <c r="F758" s="11"/>
      <c r="G758" s="11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11"/>
      <c r="Y758" s="5"/>
      <c r="Z758" s="11"/>
      <c r="AA758" s="5"/>
      <c r="AB758" s="5"/>
      <c r="AC758" s="5"/>
      <c r="AD758" s="5"/>
    </row>
    <row r="759">
      <c r="A759" s="10"/>
      <c r="B759" s="11"/>
      <c r="C759" s="11"/>
      <c r="D759" s="11"/>
      <c r="E759" s="11"/>
      <c r="F759" s="11"/>
      <c r="G759" s="11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11"/>
      <c r="Y759" s="5"/>
      <c r="Z759" s="11"/>
      <c r="AA759" s="5"/>
      <c r="AB759" s="5"/>
      <c r="AC759" s="5"/>
      <c r="AD759" s="5"/>
    </row>
    <row r="760">
      <c r="A760" s="10"/>
      <c r="B760" s="11"/>
      <c r="C760" s="11"/>
      <c r="D760" s="11"/>
      <c r="E760" s="11"/>
      <c r="F760" s="11"/>
      <c r="G760" s="11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11"/>
      <c r="Y760" s="5"/>
      <c r="Z760" s="11"/>
      <c r="AA760" s="5"/>
      <c r="AB760" s="5"/>
      <c r="AC760" s="5"/>
      <c r="AD760" s="5"/>
    </row>
    <row r="761">
      <c r="A761" s="10"/>
      <c r="B761" s="11"/>
      <c r="C761" s="11"/>
      <c r="D761" s="11"/>
      <c r="E761" s="11"/>
      <c r="F761" s="11"/>
      <c r="G761" s="11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11"/>
      <c r="Y761" s="5"/>
      <c r="Z761" s="11"/>
      <c r="AA761" s="5"/>
      <c r="AB761" s="5"/>
      <c r="AC761" s="5"/>
      <c r="AD761" s="5"/>
    </row>
    <row r="762">
      <c r="A762" s="10"/>
      <c r="B762" s="11"/>
      <c r="C762" s="11"/>
      <c r="D762" s="11"/>
      <c r="E762" s="11"/>
      <c r="F762" s="11"/>
      <c r="G762" s="11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11"/>
      <c r="Y762" s="5"/>
      <c r="Z762" s="11"/>
      <c r="AA762" s="5"/>
      <c r="AB762" s="5"/>
      <c r="AC762" s="5"/>
      <c r="AD762" s="5"/>
    </row>
    <row r="763">
      <c r="A763" s="10"/>
      <c r="B763" s="11"/>
      <c r="C763" s="11"/>
      <c r="D763" s="11"/>
      <c r="E763" s="11"/>
      <c r="F763" s="11"/>
      <c r="G763" s="11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11"/>
      <c r="Y763" s="5"/>
      <c r="Z763" s="11"/>
      <c r="AA763" s="5"/>
      <c r="AB763" s="5"/>
      <c r="AC763" s="5"/>
      <c r="AD763" s="5"/>
    </row>
    <row r="764">
      <c r="A764" s="10"/>
      <c r="B764" s="11"/>
      <c r="C764" s="11"/>
      <c r="D764" s="11"/>
      <c r="E764" s="11"/>
      <c r="F764" s="11"/>
      <c r="G764" s="11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11"/>
      <c r="Y764" s="5"/>
      <c r="Z764" s="11"/>
      <c r="AA764" s="5"/>
      <c r="AB764" s="5"/>
      <c r="AC764" s="5"/>
      <c r="AD764" s="5"/>
    </row>
    <row r="765">
      <c r="A765" s="10"/>
      <c r="B765" s="11"/>
      <c r="C765" s="11"/>
      <c r="D765" s="11"/>
      <c r="E765" s="11"/>
      <c r="F765" s="11"/>
      <c r="G765" s="11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11"/>
      <c r="Y765" s="5"/>
      <c r="Z765" s="11"/>
      <c r="AA765" s="5"/>
      <c r="AB765" s="5"/>
      <c r="AC765" s="5"/>
      <c r="AD765" s="5"/>
    </row>
    <row r="766">
      <c r="A766" s="10"/>
      <c r="B766" s="11"/>
      <c r="C766" s="11"/>
      <c r="D766" s="11"/>
      <c r="E766" s="11"/>
      <c r="F766" s="11"/>
      <c r="G766" s="11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11"/>
      <c r="Y766" s="5"/>
      <c r="Z766" s="11"/>
      <c r="AA766" s="5"/>
      <c r="AB766" s="5"/>
      <c r="AC766" s="5"/>
      <c r="AD766" s="5"/>
    </row>
    <row r="767">
      <c r="A767" s="10"/>
      <c r="B767" s="11"/>
      <c r="C767" s="11"/>
      <c r="D767" s="11"/>
      <c r="E767" s="11"/>
      <c r="F767" s="11"/>
      <c r="G767" s="11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11"/>
      <c r="Y767" s="5"/>
      <c r="Z767" s="11"/>
      <c r="AA767" s="5"/>
      <c r="AB767" s="5"/>
      <c r="AC767" s="5"/>
      <c r="AD767" s="5"/>
    </row>
    <row r="768">
      <c r="A768" s="10"/>
      <c r="B768" s="11"/>
      <c r="C768" s="11"/>
      <c r="D768" s="11"/>
      <c r="E768" s="11"/>
      <c r="F768" s="11"/>
      <c r="G768" s="11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11"/>
      <c r="Y768" s="5"/>
      <c r="Z768" s="11"/>
      <c r="AA768" s="5"/>
      <c r="AB768" s="5"/>
      <c r="AC768" s="5"/>
      <c r="AD768" s="5"/>
    </row>
    <row r="769">
      <c r="A769" s="10"/>
      <c r="B769" s="11"/>
      <c r="C769" s="11"/>
      <c r="D769" s="11"/>
      <c r="E769" s="11"/>
      <c r="F769" s="11"/>
      <c r="G769" s="11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11"/>
      <c r="Y769" s="5"/>
      <c r="Z769" s="11"/>
      <c r="AA769" s="5"/>
      <c r="AB769" s="5"/>
      <c r="AC769" s="5"/>
      <c r="AD769" s="5"/>
    </row>
    <row r="770">
      <c r="A770" s="10"/>
      <c r="B770" s="11"/>
      <c r="C770" s="11"/>
      <c r="D770" s="11"/>
      <c r="E770" s="11"/>
      <c r="F770" s="11"/>
      <c r="G770" s="11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11"/>
      <c r="Y770" s="5"/>
      <c r="Z770" s="11"/>
      <c r="AA770" s="5"/>
      <c r="AB770" s="5"/>
      <c r="AC770" s="5"/>
      <c r="AD770" s="5"/>
    </row>
    <row r="771">
      <c r="A771" s="10"/>
      <c r="B771" s="11"/>
      <c r="C771" s="11"/>
      <c r="D771" s="11"/>
      <c r="E771" s="11"/>
      <c r="F771" s="11"/>
      <c r="G771" s="11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11"/>
      <c r="Y771" s="5"/>
      <c r="Z771" s="11"/>
      <c r="AA771" s="5"/>
      <c r="AB771" s="5"/>
      <c r="AC771" s="5"/>
      <c r="AD771" s="5"/>
    </row>
    <row r="772">
      <c r="A772" s="10"/>
      <c r="B772" s="11"/>
      <c r="C772" s="11"/>
      <c r="D772" s="11"/>
      <c r="E772" s="11"/>
      <c r="F772" s="11"/>
      <c r="G772" s="11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11"/>
      <c r="Y772" s="5"/>
      <c r="Z772" s="11"/>
      <c r="AA772" s="5"/>
      <c r="AB772" s="5"/>
      <c r="AC772" s="5"/>
      <c r="AD772" s="5"/>
    </row>
    <row r="773">
      <c r="A773" s="10"/>
      <c r="B773" s="11"/>
      <c r="C773" s="11"/>
      <c r="D773" s="11"/>
      <c r="E773" s="11"/>
      <c r="F773" s="11"/>
      <c r="G773" s="11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11"/>
      <c r="Y773" s="5"/>
      <c r="Z773" s="11"/>
      <c r="AA773" s="5"/>
      <c r="AB773" s="5"/>
      <c r="AC773" s="5"/>
      <c r="AD773" s="5"/>
    </row>
    <row r="774">
      <c r="A774" s="10"/>
      <c r="B774" s="11"/>
      <c r="C774" s="11"/>
      <c r="D774" s="11"/>
      <c r="E774" s="11"/>
      <c r="F774" s="11"/>
      <c r="G774" s="11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11"/>
      <c r="Y774" s="5"/>
      <c r="Z774" s="11"/>
      <c r="AA774" s="5"/>
      <c r="AB774" s="5"/>
      <c r="AC774" s="5"/>
      <c r="AD774" s="5"/>
    </row>
    <row r="775">
      <c r="A775" s="10"/>
      <c r="B775" s="11"/>
      <c r="C775" s="11"/>
      <c r="D775" s="11"/>
      <c r="E775" s="11"/>
      <c r="F775" s="11"/>
      <c r="G775" s="11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11"/>
      <c r="Y775" s="5"/>
      <c r="Z775" s="11"/>
      <c r="AA775" s="5"/>
      <c r="AB775" s="5"/>
      <c r="AC775" s="5"/>
      <c r="AD775" s="5"/>
    </row>
    <row r="776">
      <c r="A776" s="10"/>
      <c r="B776" s="11"/>
      <c r="C776" s="11"/>
      <c r="D776" s="11"/>
      <c r="E776" s="11"/>
      <c r="F776" s="11"/>
      <c r="G776" s="11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11"/>
      <c r="Y776" s="5"/>
      <c r="Z776" s="11"/>
      <c r="AA776" s="5"/>
      <c r="AB776" s="5"/>
      <c r="AC776" s="5"/>
      <c r="AD776" s="5"/>
    </row>
    <row r="777">
      <c r="A777" s="10"/>
      <c r="B777" s="11"/>
      <c r="C777" s="11"/>
      <c r="D777" s="11"/>
      <c r="E777" s="11"/>
      <c r="F777" s="11"/>
      <c r="G777" s="11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11"/>
      <c r="Y777" s="5"/>
      <c r="Z777" s="11"/>
      <c r="AA777" s="5"/>
      <c r="AB777" s="5"/>
      <c r="AC777" s="5"/>
      <c r="AD777" s="5"/>
    </row>
    <row r="778">
      <c r="A778" s="10"/>
      <c r="B778" s="11"/>
      <c r="C778" s="11"/>
      <c r="D778" s="11"/>
      <c r="E778" s="11"/>
      <c r="F778" s="11"/>
      <c r="G778" s="11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11"/>
      <c r="Y778" s="5"/>
      <c r="Z778" s="11"/>
      <c r="AA778" s="5"/>
      <c r="AB778" s="5"/>
      <c r="AC778" s="5"/>
      <c r="AD778" s="5"/>
    </row>
    <row r="779">
      <c r="A779" s="10"/>
      <c r="B779" s="11"/>
      <c r="C779" s="11"/>
      <c r="D779" s="11"/>
      <c r="E779" s="11"/>
      <c r="F779" s="11"/>
      <c r="G779" s="11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11"/>
      <c r="Y779" s="5"/>
      <c r="Z779" s="11"/>
      <c r="AA779" s="5"/>
      <c r="AB779" s="5"/>
      <c r="AC779" s="5"/>
      <c r="AD779" s="5"/>
    </row>
    <row r="780">
      <c r="A780" s="10"/>
      <c r="B780" s="11"/>
      <c r="C780" s="11"/>
      <c r="D780" s="11"/>
      <c r="E780" s="11"/>
      <c r="F780" s="11"/>
      <c r="G780" s="11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11"/>
      <c r="Y780" s="5"/>
      <c r="Z780" s="11"/>
      <c r="AA780" s="5"/>
      <c r="AB780" s="5"/>
      <c r="AC780" s="5"/>
      <c r="AD780" s="5"/>
    </row>
    <row r="781">
      <c r="A781" s="10"/>
      <c r="B781" s="11"/>
      <c r="C781" s="11"/>
      <c r="D781" s="11"/>
      <c r="E781" s="11"/>
      <c r="F781" s="11"/>
      <c r="G781" s="11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11"/>
      <c r="Y781" s="5"/>
      <c r="Z781" s="11"/>
      <c r="AA781" s="5"/>
      <c r="AB781" s="5"/>
      <c r="AC781" s="5"/>
      <c r="AD781" s="5"/>
    </row>
    <row r="782">
      <c r="A782" s="10"/>
      <c r="B782" s="11"/>
      <c r="C782" s="11"/>
      <c r="D782" s="11"/>
      <c r="E782" s="11"/>
      <c r="F782" s="11"/>
      <c r="G782" s="11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11"/>
      <c r="Y782" s="5"/>
      <c r="Z782" s="11"/>
      <c r="AA782" s="5"/>
      <c r="AB782" s="5"/>
      <c r="AC782" s="5"/>
      <c r="AD782" s="5"/>
    </row>
    <row r="783">
      <c r="A783" s="10"/>
      <c r="B783" s="11"/>
      <c r="C783" s="11"/>
      <c r="D783" s="11"/>
      <c r="E783" s="11"/>
      <c r="F783" s="11"/>
      <c r="G783" s="11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11"/>
      <c r="Y783" s="5"/>
      <c r="Z783" s="11"/>
      <c r="AA783" s="5"/>
      <c r="AB783" s="5"/>
      <c r="AC783" s="5"/>
      <c r="AD783" s="5"/>
    </row>
    <row r="784">
      <c r="A784" s="10"/>
      <c r="B784" s="11"/>
      <c r="C784" s="11"/>
      <c r="D784" s="11"/>
      <c r="E784" s="11"/>
      <c r="F784" s="11"/>
      <c r="G784" s="11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11"/>
      <c r="Y784" s="5"/>
      <c r="Z784" s="11"/>
      <c r="AA784" s="5"/>
      <c r="AB784" s="5"/>
      <c r="AC784" s="5"/>
      <c r="AD784" s="5"/>
    </row>
    <row r="785">
      <c r="A785" s="10"/>
      <c r="B785" s="11"/>
      <c r="C785" s="11"/>
      <c r="D785" s="11"/>
      <c r="E785" s="11"/>
      <c r="F785" s="11"/>
      <c r="G785" s="11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11"/>
      <c r="Y785" s="5"/>
      <c r="Z785" s="11"/>
      <c r="AA785" s="5"/>
      <c r="AB785" s="5"/>
      <c r="AC785" s="5"/>
      <c r="AD785" s="5"/>
    </row>
    <row r="786">
      <c r="A786" s="10"/>
      <c r="B786" s="11"/>
      <c r="C786" s="11"/>
      <c r="D786" s="11"/>
      <c r="E786" s="11"/>
      <c r="F786" s="11"/>
      <c r="G786" s="11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11"/>
      <c r="Y786" s="5"/>
      <c r="Z786" s="11"/>
      <c r="AA786" s="5"/>
      <c r="AB786" s="5"/>
      <c r="AC786" s="5"/>
      <c r="AD786" s="5"/>
    </row>
    <row r="787">
      <c r="A787" s="10"/>
      <c r="B787" s="11"/>
      <c r="C787" s="11"/>
      <c r="D787" s="11"/>
      <c r="E787" s="11"/>
      <c r="F787" s="11"/>
      <c r="G787" s="11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11"/>
      <c r="Y787" s="5"/>
      <c r="Z787" s="11"/>
      <c r="AA787" s="5"/>
      <c r="AB787" s="5"/>
      <c r="AC787" s="5"/>
      <c r="AD787" s="5"/>
    </row>
    <row r="788">
      <c r="A788" s="10"/>
      <c r="B788" s="11"/>
      <c r="C788" s="11"/>
      <c r="D788" s="11"/>
      <c r="E788" s="11"/>
      <c r="F788" s="11"/>
      <c r="G788" s="11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11"/>
      <c r="Y788" s="5"/>
      <c r="Z788" s="11"/>
      <c r="AA788" s="5"/>
      <c r="AB788" s="5"/>
      <c r="AC788" s="5"/>
      <c r="AD788" s="5"/>
    </row>
    <row r="789">
      <c r="A789" s="10"/>
      <c r="B789" s="11"/>
      <c r="C789" s="11"/>
      <c r="D789" s="11"/>
      <c r="E789" s="11"/>
      <c r="F789" s="11"/>
      <c r="G789" s="11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11"/>
      <c r="Y789" s="5"/>
      <c r="Z789" s="11"/>
      <c r="AA789" s="5"/>
      <c r="AB789" s="5"/>
      <c r="AC789" s="5"/>
      <c r="AD789" s="5"/>
    </row>
    <row r="790">
      <c r="A790" s="10"/>
      <c r="B790" s="11"/>
      <c r="C790" s="11"/>
      <c r="D790" s="11"/>
      <c r="E790" s="11"/>
      <c r="F790" s="11"/>
      <c r="G790" s="11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11"/>
      <c r="Y790" s="5"/>
      <c r="Z790" s="11"/>
      <c r="AA790" s="5"/>
      <c r="AB790" s="5"/>
      <c r="AC790" s="5"/>
      <c r="AD790" s="5"/>
    </row>
    <row r="791">
      <c r="A791" s="10"/>
      <c r="B791" s="11"/>
      <c r="C791" s="11"/>
      <c r="D791" s="11"/>
      <c r="E791" s="11"/>
      <c r="F791" s="11"/>
      <c r="G791" s="11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11"/>
      <c r="Y791" s="5"/>
      <c r="Z791" s="11"/>
      <c r="AA791" s="5"/>
      <c r="AB791" s="5"/>
      <c r="AC791" s="5"/>
      <c r="AD791" s="5"/>
    </row>
    <row r="792">
      <c r="A792" s="10"/>
      <c r="B792" s="11"/>
      <c r="C792" s="11"/>
      <c r="D792" s="11"/>
      <c r="E792" s="11"/>
      <c r="F792" s="11"/>
      <c r="G792" s="11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11"/>
      <c r="Y792" s="5"/>
      <c r="Z792" s="11"/>
      <c r="AA792" s="5"/>
      <c r="AB792" s="5"/>
      <c r="AC792" s="5"/>
      <c r="AD792" s="5"/>
    </row>
    <row r="793">
      <c r="A793" s="10"/>
      <c r="B793" s="11"/>
      <c r="C793" s="11"/>
      <c r="D793" s="11"/>
      <c r="E793" s="11"/>
      <c r="F793" s="11"/>
      <c r="G793" s="11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11"/>
      <c r="Y793" s="5"/>
      <c r="Z793" s="11"/>
      <c r="AA793" s="5"/>
      <c r="AB793" s="5"/>
      <c r="AC793" s="5"/>
      <c r="AD793" s="5"/>
    </row>
    <row r="794">
      <c r="A794" s="10"/>
      <c r="B794" s="11"/>
      <c r="C794" s="11"/>
      <c r="D794" s="11"/>
      <c r="E794" s="11"/>
      <c r="F794" s="11"/>
      <c r="G794" s="11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11"/>
      <c r="Y794" s="5"/>
      <c r="Z794" s="11"/>
      <c r="AA794" s="5"/>
      <c r="AB794" s="5"/>
      <c r="AC794" s="5"/>
      <c r="AD794" s="5"/>
    </row>
    <row r="795">
      <c r="A795" s="10"/>
      <c r="B795" s="11"/>
      <c r="C795" s="11"/>
      <c r="D795" s="11"/>
      <c r="E795" s="11"/>
      <c r="F795" s="11"/>
      <c r="G795" s="11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11"/>
      <c r="Y795" s="5"/>
      <c r="Z795" s="11"/>
      <c r="AA795" s="5"/>
      <c r="AB795" s="5"/>
      <c r="AC795" s="5"/>
      <c r="AD795" s="5"/>
    </row>
    <row r="796">
      <c r="A796" s="10"/>
      <c r="B796" s="11"/>
      <c r="C796" s="11"/>
      <c r="D796" s="11"/>
      <c r="E796" s="11"/>
      <c r="F796" s="11"/>
      <c r="G796" s="11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11"/>
      <c r="Y796" s="5"/>
      <c r="Z796" s="11"/>
      <c r="AA796" s="5"/>
      <c r="AB796" s="5"/>
      <c r="AC796" s="5"/>
      <c r="AD796" s="5"/>
    </row>
    <row r="797">
      <c r="A797" s="10"/>
      <c r="B797" s="11"/>
      <c r="C797" s="11"/>
      <c r="D797" s="11"/>
      <c r="E797" s="11"/>
      <c r="F797" s="11"/>
      <c r="G797" s="11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11"/>
      <c r="Y797" s="5"/>
      <c r="Z797" s="11"/>
      <c r="AA797" s="5"/>
      <c r="AB797" s="5"/>
      <c r="AC797" s="5"/>
      <c r="AD797" s="5"/>
    </row>
    <row r="798">
      <c r="A798" s="10"/>
      <c r="B798" s="11"/>
      <c r="C798" s="11"/>
      <c r="D798" s="11"/>
      <c r="E798" s="11"/>
      <c r="F798" s="11"/>
      <c r="G798" s="11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11"/>
      <c r="Y798" s="5"/>
      <c r="Z798" s="11"/>
      <c r="AA798" s="5"/>
      <c r="AB798" s="5"/>
      <c r="AC798" s="5"/>
      <c r="AD798" s="5"/>
    </row>
    <row r="799">
      <c r="A799" s="10"/>
      <c r="B799" s="11"/>
      <c r="C799" s="11"/>
      <c r="D799" s="11"/>
      <c r="E799" s="11"/>
      <c r="F799" s="11"/>
      <c r="G799" s="11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11"/>
      <c r="Y799" s="5"/>
      <c r="Z799" s="11"/>
      <c r="AA799" s="5"/>
      <c r="AB799" s="5"/>
      <c r="AC799" s="5"/>
      <c r="AD799" s="5"/>
    </row>
    <row r="800">
      <c r="A800" s="10"/>
      <c r="B800" s="11"/>
      <c r="C800" s="11"/>
      <c r="D800" s="11"/>
      <c r="E800" s="11"/>
      <c r="F800" s="11"/>
      <c r="G800" s="11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11"/>
      <c r="Y800" s="5"/>
      <c r="Z800" s="11"/>
      <c r="AA800" s="5"/>
      <c r="AB800" s="5"/>
      <c r="AC800" s="5"/>
      <c r="AD800" s="5"/>
    </row>
    <row r="801">
      <c r="A801" s="10"/>
      <c r="B801" s="11"/>
      <c r="C801" s="11"/>
      <c r="D801" s="11"/>
      <c r="E801" s="11"/>
      <c r="F801" s="11"/>
      <c r="G801" s="11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11"/>
      <c r="Y801" s="5"/>
      <c r="Z801" s="11"/>
      <c r="AA801" s="5"/>
      <c r="AB801" s="5"/>
      <c r="AC801" s="5"/>
      <c r="AD801" s="5"/>
    </row>
    <row r="802">
      <c r="A802" s="10"/>
      <c r="B802" s="11"/>
      <c r="C802" s="11"/>
      <c r="D802" s="11"/>
      <c r="E802" s="11"/>
      <c r="F802" s="11"/>
      <c r="G802" s="11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11"/>
      <c r="Y802" s="5"/>
      <c r="Z802" s="11"/>
      <c r="AA802" s="5"/>
      <c r="AB802" s="5"/>
      <c r="AC802" s="5"/>
      <c r="AD802" s="5"/>
    </row>
    <row r="803">
      <c r="A803" s="10"/>
      <c r="B803" s="11"/>
      <c r="C803" s="11"/>
      <c r="D803" s="11"/>
      <c r="E803" s="11"/>
      <c r="F803" s="11"/>
      <c r="G803" s="11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11"/>
      <c r="Y803" s="5"/>
      <c r="Z803" s="11"/>
      <c r="AA803" s="5"/>
      <c r="AB803" s="5"/>
      <c r="AC803" s="5"/>
      <c r="AD803" s="5"/>
    </row>
    <row r="804">
      <c r="A804" s="10"/>
      <c r="B804" s="11"/>
      <c r="C804" s="11"/>
      <c r="D804" s="11"/>
      <c r="E804" s="11"/>
      <c r="F804" s="11"/>
      <c r="G804" s="11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11"/>
      <c r="Y804" s="5"/>
      <c r="Z804" s="11"/>
      <c r="AA804" s="5"/>
      <c r="AB804" s="5"/>
      <c r="AC804" s="5"/>
      <c r="AD804" s="5"/>
    </row>
    <row r="805">
      <c r="A805" s="10"/>
      <c r="B805" s="11"/>
      <c r="C805" s="11"/>
      <c r="D805" s="11"/>
      <c r="E805" s="11"/>
      <c r="F805" s="11"/>
      <c r="G805" s="11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11"/>
      <c r="Y805" s="5"/>
      <c r="Z805" s="11"/>
      <c r="AA805" s="5"/>
      <c r="AB805" s="5"/>
      <c r="AC805" s="5"/>
      <c r="AD805" s="5"/>
    </row>
    <row r="806">
      <c r="A806" s="10"/>
      <c r="B806" s="11"/>
      <c r="C806" s="11"/>
      <c r="D806" s="11"/>
      <c r="E806" s="11"/>
      <c r="F806" s="11"/>
      <c r="G806" s="11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11"/>
      <c r="Y806" s="5"/>
      <c r="Z806" s="11"/>
      <c r="AA806" s="5"/>
      <c r="AB806" s="5"/>
      <c r="AC806" s="5"/>
      <c r="AD806" s="5"/>
    </row>
    <row r="807">
      <c r="A807" s="10"/>
      <c r="B807" s="11"/>
      <c r="C807" s="11"/>
      <c r="D807" s="11"/>
      <c r="E807" s="11"/>
      <c r="F807" s="11"/>
      <c r="G807" s="11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11"/>
      <c r="Y807" s="5"/>
      <c r="Z807" s="11"/>
      <c r="AA807" s="5"/>
      <c r="AB807" s="5"/>
      <c r="AC807" s="5"/>
      <c r="AD807" s="5"/>
    </row>
    <row r="808">
      <c r="A808" s="10"/>
      <c r="B808" s="11"/>
      <c r="C808" s="11"/>
      <c r="D808" s="11"/>
      <c r="E808" s="11"/>
      <c r="F808" s="11"/>
      <c r="G808" s="11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11"/>
      <c r="Y808" s="5"/>
      <c r="Z808" s="11"/>
      <c r="AA808" s="5"/>
      <c r="AB808" s="5"/>
      <c r="AC808" s="5"/>
      <c r="AD808" s="5"/>
    </row>
    <row r="809">
      <c r="A809" s="10"/>
      <c r="B809" s="11"/>
      <c r="C809" s="11"/>
      <c r="D809" s="11"/>
      <c r="E809" s="11"/>
      <c r="F809" s="11"/>
      <c r="G809" s="11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11"/>
      <c r="Y809" s="5"/>
      <c r="Z809" s="11"/>
      <c r="AA809" s="5"/>
      <c r="AB809" s="5"/>
      <c r="AC809" s="5"/>
      <c r="AD809" s="5"/>
    </row>
    <row r="810">
      <c r="A810" s="10"/>
      <c r="B810" s="11"/>
      <c r="C810" s="11"/>
      <c r="D810" s="11"/>
      <c r="E810" s="11"/>
      <c r="F810" s="11"/>
      <c r="G810" s="11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11"/>
      <c r="Y810" s="5"/>
      <c r="Z810" s="11"/>
      <c r="AA810" s="5"/>
      <c r="AB810" s="5"/>
      <c r="AC810" s="5"/>
      <c r="AD810" s="5"/>
    </row>
    <row r="811">
      <c r="A811" s="10"/>
      <c r="B811" s="11"/>
      <c r="C811" s="11"/>
      <c r="D811" s="11"/>
      <c r="E811" s="11"/>
      <c r="F811" s="11"/>
      <c r="G811" s="11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11"/>
      <c r="Y811" s="5"/>
      <c r="Z811" s="11"/>
      <c r="AA811" s="5"/>
      <c r="AB811" s="5"/>
      <c r="AC811" s="5"/>
      <c r="AD811" s="5"/>
    </row>
    <row r="812">
      <c r="A812" s="10"/>
      <c r="B812" s="11"/>
      <c r="C812" s="11"/>
      <c r="D812" s="11"/>
      <c r="E812" s="11"/>
      <c r="F812" s="11"/>
      <c r="G812" s="11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11"/>
      <c r="Y812" s="5"/>
      <c r="Z812" s="11"/>
      <c r="AA812" s="5"/>
      <c r="AB812" s="5"/>
      <c r="AC812" s="5"/>
      <c r="AD812" s="5"/>
    </row>
    <row r="813">
      <c r="A813" s="10"/>
      <c r="B813" s="11"/>
      <c r="C813" s="11"/>
      <c r="D813" s="11"/>
      <c r="E813" s="11"/>
      <c r="F813" s="11"/>
      <c r="G813" s="11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11"/>
      <c r="Y813" s="5"/>
      <c r="Z813" s="11"/>
      <c r="AA813" s="5"/>
      <c r="AB813" s="5"/>
      <c r="AC813" s="5"/>
      <c r="AD813" s="5"/>
    </row>
    <row r="814">
      <c r="A814" s="10"/>
      <c r="B814" s="11"/>
      <c r="C814" s="11"/>
      <c r="D814" s="11"/>
      <c r="E814" s="11"/>
      <c r="F814" s="11"/>
      <c r="G814" s="11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11"/>
      <c r="Y814" s="5"/>
      <c r="Z814" s="11"/>
      <c r="AA814" s="5"/>
      <c r="AB814" s="5"/>
      <c r="AC814" s="5"/>
      <c r="AD814" s="5"/>
    </row>
    <row r="815">
      <c r="A815" s="10"/>
      <c r="B815" s="11"/>
      <c r="C815" s="11"/>
      <c r="D815" s="11"/>
      <c r="E815" s="11"/>
      <c r="F815" s="11"/>
      <c r="G815" s="11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11"/>
      <c r="Y815" s="5"/>
      <c r="Z815" s="11"/>
      <c r="AA815" s="5"/>
      <c r="AB815" s="5"/>
      <c r="AC815" s="5"/>
      <c r="AD815" s="5"/>
    </row>
    <row r="816">
      <c r="A816" s="10"/>
      <c r="B816" s="11"/>
      <c r="C816" s="11"/>
      <c r="D816" s="11"/>
      <c r="E816" s="11"/>
      <c r="F816" s="11"/>
      <c r="G816" s="11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11"/>
      <c r="Y816" s="5"/>
      <c r="Z816" s="11"/>
      <c r="AA816" s="5"/>
      <c r="AB816" s="5"/>
      <c r="AC816" s="5"/>
      <c r="AD816" s="5"/>
    </row>
    <row r="817">
      <c r="A817" s="10"/>
      <c r="B817" s="11"/>
      <c r="C817" s="11"/>
      <c r="D817" s="11"/>
      <c r="E817" s="11"/>
      <c r="F817" s="11"/>
      <c r="G817" s="11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11"/>
      <c r="Y817" s="5"/>
      <c r="Z817" s="11"/>
      <c r="AA817" s="5"/>
      <c r="AB817" s="5"/>
      <c r="AC817" s="5"/>
      <c r="AD817" s="5"/>
    </row>
    <row r="818">
      <c r="A818" s="10"/>
      <c r="B818" s="11"/>
      <c r="C818" s="11"/>
      <c r="D818" s="11"/>
      <c r="E818" s="11"/>
      <c r="F818" s="11"/>
      <c r="G818" s="11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11"/>
      <c r="Y818" s="5"/>
      <c r="Z818" s="11"/>
      <c r="AA818" s="5"/>
      <c r="AB818" s="5"/>
      <c r="AC818" s="5"/>
      <c r="AD818" s="5"/>
    </row>
    <row r="819">
      <c r="A819" s="10"/>
      <c r="B819" s="11"/>
      <c r="C819" s="11"/>
      <c r="D819" s="11"/>
      <c r="E819" s="11"/>
      <c r="F819" s="11"/>
      <c r="G819" s="11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11"/>
      <c r="Y819" s="5"/>
      <c r="Z819" s="11"/>
      <c r="AA819" s="5"/>
      <c r="AB819" s="5"/>
      <c r="AC819" s="5"/>
      <c r="AD819" s="5"/>
    </row>
    <row r="820">
      <c r="A820" s="10"/>
      <c r="B820" s="11"/>
      <c r="C820" s="11"/>
      <c r="D820" s="11"/>
      <c r="E820" s="11"/>
      <c r="F820" s="11"/>
      <c r="G820" s="11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11"/>
      <c r="Y820" s="5"/>
      <c r="Z820" s="11"/>
      <c r="AA820" s="5"/>
      <c r="AB820" s="5"/>
      <c r="AC820" s="5"/>
      <c r="AD820" s="5"/>
    </row>
    <row r="821">
      <c r="A821" s="10"/>
      <c r="B821" s="11"/>
      <c r="C821" s="11"/>
      <c r="D821" s="11"/>
      <c r="E821" s="11"/>
      <c r="F821" s="11"/>
      <c r="G821" s="11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11"/>
      <c r="Y821" s="5"/>
      <c r="Z821" s="11"/>
      <c r="AA821" s="5"/>
      <c r="AB821" s="5"/>
      <c r="AC821" s="5"/>
      <c r="AD821" s="5"/>
    </row>
    <row r="822">
      <c r="A822" s="10"/>
      <c r="B822" s="11"/>
      <c r="C822" s="11"/>
      <c r="D822" s="11"/>
      <c r="E822" s="11"/>
      <c r="F822" s="11"/>
      <c r="G822" s="11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11"/>
      <c r="Y822" s="5"/>
      <c r="Z822" s="11"/>
      <c r="AA822" s="5"/>
      <c r="AB822" s="5"/>
      <c r="AC822" s="5"/>
      <c r="AD822" s="5"/>
    </row>
    <row r="823">
      <c r="A823" s="10"/>
      <c r="B823" s="11"/>
      <c r="C823" s="11"/>
      <c r="D823" s="11"/>
      <c r="E823" s="11"/>
      <c r="F823" s="11"/>
      <c r="G823" s="11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11"/>
      <c r="Y823" s="5"/>
      <c r="Z823" s="11"/>
      <c r="AA823" s="5"/>
      <c r="AB823" s="5"/>
      <c r="AC823" s="5"/>
      <c r="AD823" s="5"/>
    </row>
    <row r="824">
      <c r="A824" s="10"/>
      <c r="B824" s="11"/>
      <c r="C824" s="11"/>
      <c r="D824" s="11"/>
      <c r="E824" s="11"/>
      <c r="F824" s="11"/>
      <c r="G824" s="11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11"/>
      <c r="Y824" s="5"/>
      <c r="Z824" s="11"/>
      <c r="AA824" s="5"/>
      <c r="AB824" s="5"/>
      <c r="AC824" s="5"/>
      <c r="AD824" s="5"/>
    </row>
    <row r="825">
      <c r="A825" s="10"/>
      <c r="B825" s="11"/>
      <c r="C825" s="11"/>
      <c r="D825" s="11"/>
      <c r="E825" s="11"/>
      <c r="F825" s="11"/>
      <c r="G825" s="11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11"/>
      <c r="Y825" s="5"/>
      <c r="Z825" s="11"/>
      <c r="AA825" s="5"/>
      <c r="AB825" s="5"/>
      <c r="AC825" s="5"/>
      <c r="AD825" s="5"/>
    </row>
    <row r="826">
      <c r="A826" s="10"/>
      <c r="B826" s="11"/>
      <c r="C826" s="11"/>
      <c r="D826" s="11"/>
      <c r="E826" s="11"/>
      <c r="F826" s="11"/>
      <c r="G826" s="11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11"/>
      <c r="Y826" s="5"/>
      <c r="Z826" s="11"/>
      <c r="AA826" s="5"/>
      <c r="AB826" s="5"/>
      <c r="AC826" s="5"/>
      <c r="AD826" s="5"/>
    </row>
    <row r="827">
      <c r="A827" s="10"/>
      <c r="B827" s="11"/>
      <c r="C827" s="11"/>
      <c r="D827" s="11"/>
      <c r="E827" s="11"/>
      <c r="F827" s="11"/>
      <c r="G827" s="11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11"/>
      <c r="Y827" s="5"/>
      <c r="Z827" s="11"/>
      <c r="AA827" s="5"/>
      <c r="AB827" s="5"/>
      <c r="AC827" s="5"/>
      <c r="AD827" s="5"/>
    </row>
    <row r="828">
      <c r="A828" s="10"/>
      <c r="B828" s="11"/>
      <c r="C828" s="11"/>
      <c r="D828" s="11"/>
      <c r="E828" s="11"/>
      <c r="F828" s="11"/>
      <c r="G828" s="11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11"/>
      <c r="Y828" s="5"/>
      <c r="Z828" s="11"/>
      <c r="AA828" s="5"/>
      <c r="AB828" s="5"/>
      <c r="AC828" s="5"/>
      <c r="AD828" s="5"/>
    </row>
    <row r="829">
      <c r="A829" s="10"/>
      <c r="B829" s="11"/>
      <c r="C829" s="11"/>
      <c r="D829" s="11"/>
      <c r="E829" s="11"/>
      <c r="F829" s="11"/>
      <c r="G829" s="11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11"/>
      <c r="Y829" s="5"/>
      <c r="Z829" s="11"/>
      <c r="AA829" s="5"/>
      <c r="AB829" s="5"/>
      <c r="AC829" s="5"/>
      <c r="AD829" s="5"/>
    </row>
    <row r="830">
      <c r="A830" s="10"/>
      <c r="B830" s="11"/>
      <c r="C830" s="11"/>
      <c r="D830" s="11"/>
      <c r="E830" s="11"/>
      <c r="F830" s="11"/>
      <c r="G830" s="11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11"/>
      <c r="Y830" s="5"/>
      <c r="Z830" s="11"/>
      <c r="AA830" s="5"/>
      <c r="AB830" s="5"/>
      <c r="AC830" s="5"/>
      <c r="AD830" s="5"/>
    </row>
    <row r="831">
      <c r="A831" s="10"/>
      <c r="B831" s="11"/>
      <c r="C831" s="11"/>
      <c r="D831" s="11"/>
      <c r="E831" s="11"/>
      <c r="F831" s="11"/>
      <c r="G831" s="11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11"/>
      <c r="Y831" s="5"/>
      <c r="Z831" s="11"/>
      <c r="AA831" s="5"/>
      <c r="AB831" s="5"/>
      <c r="AC831" s="5"/>
      <c r="AD831" s="5"/>
    </row>
    <row r="832">
      <c r="A832" s="10"/>
      <c r="B832" s="11"/>
      <c r="C832" s="11"/>
      <c r="D832" s="11"/>
      <c r="E832" s="11"/>
      <c r="F832" s="11"/>
      <c r="G832" s="11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11"/>
      <c r="Y832" s="5"/>
      <c r="Z832" s="11"/>
      <c r="AA832" s="5"/>
      <c r="AB832" s="5"/>
      <c r="AC832" s="5"/>
      <c r="AD832" s="5"/>
    </row>
    <row r="833">
      <c r="A833" s="10"/>
      <c r="B833" s="11"/>
      <c r="C833" s="11"/>
      <c r="D833" s="11"/>
      <c r="E833" s="11"/>
      <c r="F833" s="11"/>
      <c r="G833" s="11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11"/>
      <c r="Y833" s="5"/>
      <c r="Z833" s="11"/>
      <c r="AA833" s="5"/>
      <c r="AB833" s="5"/>
      <c r="AC833" s="5"/>
      <c r="AD833" s="5"/>
    </row>
    <row r="834">
      <c r="A834" s="10"/>
      <c r="B834" s="11"/>
      <c r="C834" s="11"/>
      <c r="D834" s="11"/>
      <c r="E834" s="11"/>
      <c r="F834" s="11"/>
      <c r="G834" s="11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11"/>
      <c r="Y834" s="5"/>
      <c r="Z834" s="11"/>
      <c r="AA834" s="5"/>
      <c r="AB834" s="5"/>
      <c r="AC834" s="5"/>
      <c r="AD834" s="5"/>
    </row>
    <row r="835">
      <c r="A835" s="10"/>
      <c r="B835" s="11"/>
      <c r="C835" s="11"/>
      <c r="D835" s="11"/>
      <c r="E835" s="11"/>
      <c r="F835" s="11"/>
      <c r="G835" s="11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11"/>
      <c r="Y835" s="5"/>
      <c r="Z835" s="11"/>
      <c r="AA835" s="5"/>
      <c r="AB835" s="5"/>
      <c r="AC835" s="5"/>
      <c r="AD835" s="5"/>
    </row>
    <row r="836">
      <c r="A836" s="10"/>
      <c r="B836" s="11"/>
      <c r="C836" s="11"/>
      <c r="D836" s="11"/>
      <c r="E836" s="11"/>
      <c r="F836" s="11"/>
      <c r="G836" s="11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11"/>
      <c r="Y836" s="5"/>
      <c r="Z836" s="11"/>
      <c r="AA836" s="5"/>
      <c r="AB836" s="5"/>
      <c r="AC836" s="5"/>
      <c r="AD836" s="5"/>
    </row>
    <row r="837">
      <c r="A837" s="10"/>
      <c r="B837" s="11"/>
      <c r="C837" s="11"/>
      <c r="D837" s="11"/>
      <c r="E837" s="11"/>
      <c r="F837" s="11"/>
      <c r="G837" s="11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11"/>
      <c r="Y837" s="5"/>
      <c r="Z837" s="11"/>
      <c r="AA837" s="5"/>
      <c r="AB837" s="5"/>
      <c r="AC837" s="5"/>
      <c r="AD837" s="5"/>
    </row>
    <row r="838">
      <c r="A838" s="10"/>
      <c r="B838" s="11"/>
      <c r="C838" s="11"/>
      <c r="D838" s="11"/>
      <c r="E838" s="11"/>
      <c r="F838" s="11"/>
      <c r="G838" s="11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11"/>
      <c r="Y838" s="5"/>
      <c r="Z838" s="11"/>
      <c r="AA838" s="5"/>
      <c r="AB838" s="5"/>
      <c r="AC838" s="5"/>
      <c r="AD838" s="5"/>
    </row>
    <row r="839">
      <c r="A839" s="10"/>
      <c r="B839" s="11"/>
      <c r="C839" s="11"/>
      <c r="D839" s="11"/>
      <c r="E839" s="11"/>
      <c r="F839" s="11"/>
      <c r="G839" s="11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11"/>
      <c r="Y839" s="5"/>
      <c r="Z839" s="11"/>
      <c r="AA839" s="5"/>
      <c r="AB839" s="5"/>
      <c r="AC839" s="5"/>
      <c r="AD839" s="5"/>
    </row>
    <row r="840">
      <c r="A840" s="10"/>
      <c r="B840" s="11"/>
      <c r="C840" s="11"/>
      <c r="D840" s="11"/>
      <c r="E840" s="11"/>
      <c r="F840" s="11"/>
      <c r="G840" s="11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11"/>
      <c r="Y840" s="5"/>
      <c r="Z840" s="11"/>
      <c r="AA840" s="5"/>
      <c r="AB840" s="5"/>
      <c r="AC840" s="5"/>
      <c r="AD840" s="5"/>
    </row>
    <row r="841">
      <c r="A841" s="10"/>
      <c r="B841" s="11"/>
      <c r="C841" s="11"/>
      <c r="D841" s="11"/>
      <c r="E841" s="11"/>
      <c r="F841" s="11"/>
      <c r="G841" s="11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11"/>
      <c r="Y841" s="5"/>
      <c r="Z841" s="11"/>
      <c r="AA841" s="5"/>
      <c r="AB841" s="5"/>
      <c r="AC841" s="5"/>
      <c r="AD841" s="5"/>
    </row>
    <row r="842">
      <c r="A842" s="10"/>
      <c r="B842" s="11"/>
      <c r="C842" s="11"/>
      <c r="D842" s="11"/>
      <c r="E842" s="11"/>
      <c r="F842" s="11"/>
      <c r="G842" s="11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11"/>
      <c r="Y842" s="5"/>
      <c r="Z842" s="11"/>
      <c r="AA842" s="5"/>
      <c r="AB842" s="5"/>
      <c r="AC842" s="5"/>
      <c r="AD842" s="5"/>
    </row>
    <row r="843">
      <c r="A843" s="10"/>
      <c r="B843" s="11"/>
      <c r="C843" s="11"/>
      <c r="D843" s="11"/>
      <c r="E843" s="11"/>
      <c r="F843" s="11"/>
      <c r="G843" s="11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11"/>
      <c r="Y843" s="5"/>
      <c r="Z843" s="11"/>
      <c r="AA843" s="5"/>
      <c r="AB843" s="5"/>
      <c r="AC843" s="5"/>
      <c r="AD843" s="5"/>
    </row>
    <row r="844">
      <c r="A844" s="10"/>
      <c r="B844" s="11"/>
      <c r="C844" s="11"/>
      <c r="D844" s="11"/>
      <c r="E844" s="11"/>
      <c r="F844" s="11"/>
      <c r="G844" s="11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11"/>
      <c r="Y844" s="5"/>
      <c r="Z844" s="11"/>
      <c r="AA844" s="5"/>
      <c r="AB844" s="5"/>
      <c r="AC844" s="5"/>
      <c r="AD844" s="5"/>
    </row>
    <row r="845">
      <c r="A845" s="10"/>
      <c r="B845" s="11"/>
      <c r="C845" s="11"/>
      <c r="D845" s="11"/>
      <c r="E845" s="11"/>
      <c r="F845" s="11"/>
      <c r="G845" s="11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11"/>
      <c r="Y845" s="5"/>
      <c r="Z845" s="11"/>
      <c r="AA845" s="5"/>
      <c r="AB845" s="5"/>
      <c r="AC845" s="5"/>
      <c r="AD845" s="5"/>
    </row>
    <row r="846">
      <c r="A846" s="10"/>
      <c r="B846" s="11"/>
      <c r="C846" s="11"/>
      <c r="D846" s="11"/>
      <c r="E846" s="11"/>
      <c r="F846" s="11"/>
      <c r="G846" s="11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11"/>
      <c r="Y846" s="5"/>
      <c r="Z846" s="11"/>
      <c r="AA846" s="5"/>
      <c r="AB846" s="5"/>
      <c r="AC846" s="5"/>
      <c r="AD846" s="5"/>
    </row>
    <row r="847">
      <c r="A847" s="10"/>
      <c r="B847" s="11"/>
      <c r="C847" s="11"/>
      <c r="D847" s="11"/>
      <c r="E847" s="11"/>
      <c r="F847" s="11"/>
      <c r="G847" s="11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11"/>
      <c r="Y847" s="5"/>
      <c r="Z847" s="11"/>
      <c r="AA847" s="5"/>
      <c r="AB847" s="5"/>
      <c r="AC847" s="5"/>
      <c r="AD847" s="5"/>
    </row>
    <row r="848">
      <c r="A848" s="10"/>
      <c r="B848" s="11"/>
      <c r="C848" s="11"/>
      <c r="D848" s="11"/>
      <c r="E848" s="11"/>
      <c r="F848" s="11"/>
      <c r="G848" s="11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11"/>
      <c r="Y848" s="5"/>
      <c r="Z848" s="11"/>
      <c r="AA848" s="5"/>
      <c r="AB848" s="5"/>
      <c r="AC848" s="5"/>
      <c r="AD848" s="5"/>
    </row>
    <row r="849">
      <c r="A849" s="10"/>
      <c r="B849" s="11"/>
      <c r="C849" s="11"/>
      <c r="D849" s="11"/>
      <c r="E849" s="11"/>
      <c r="F849" s="11"/>
      <c r="G849" s="11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11"/>
      <c r="Y849" s="5"/>
      <c r="Z849" s="11"/>
      <c r="AA849" s="5"/>
      <c r="AB849" s="5"/>
      <c r="AC849" s="5"/>
      <c r="AD849" s="5"/>
    </row>
    <row r="850">
      <c r="A850" s="10"/>
      <c r="B850" s="11"/>
      <c r="C850" s="11"/>
      <c r="D850" s="11"/>
      <c r="E850" s="11"/>
      <c r="F850" s="11"/>
      <c r="G850" s="11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11"/>
      <c r="Y850" s="5"/>
      <c r="Z850" s="11"/>
      <c r="AA850" s="5"/>
      <c r="AB850" s="5"/>
      <c r="AC850" s="5"/>
      <c r="AD850" s="5"/>
    </row>
    <row r="851">
      <c r="A851" s="10"/>
      <c r="B851" s="11"/>
      <c r="C851" s="11"/>
      <c r="D851" s="11"/>
      <c r="E851" s="11"/>
      <c r="F851" s="11"/>
      <c r="G851" s="11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11"/>
      <c r="Y851" s="5"/>
      <c r="Z851" s="11"/>
      <c r="AA851" s="5"/>
      <c r="AB851" s="5"/>
      <c r="AC851" s="5"/>
      <c r="AD851" s="5"/>
    </row>
    <row r="852">
      <c r="A852" s="10"/>
      <c r="B852" s="11"/>
      <c r="C852" s="11"/>
      <c r="D852" s="11"/>
      <c r="E852" s="11"/>
      <c r="F852" s="11"/>
      <c r="G852" s="11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11"/>
      <c r="Y852" s="5"/>
      <c r="Z852" s="11"/>
      <c r="AA852" s="5"/>
      <c r="AB852" s="5"/>
      <c r="AC852" s="5"/>
      <c r="AD852" s="5"/>
    </row>
    <row r="853">
      <c r="A853" s="10"/>
      <c r="B853" s="11"/>
      <c r="C853" s="11"/>
      <c r="D853" s="11"/>
      <c r="E853" s="11"/>
      <c r="F853" s="11"/>
      <c r="G853" s="11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11"/>
      <c r="Y853" s="5"/>
      <c r="Z853" s="11"/>
      <c r="AA853" s="5"/>
      <c r="AB853" s="5"/>
      <c r="AC853" s="5"/>
      <c r="AD853" s="5"/>
    </row>
    <row r="854">
      <c r="A854" s="10"/>
      <c r="B854" s="11"/>
      <c r="C854" s="11"/>
      <c r="D854" s="11"/>
      <c r="E854" s="11"/>
      <c r="F854" s="11"/>
      <c r="G854" s="11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11"/>
      <c r="Y854" s="5"/>
      <c r="Z854" s="11"/>
      <c r="AA854" s="5"/>
      <c r="AB854" s="5"/>
      <c r="AC854" s="5"/>
      <c r="AD854" s="5"/>
    </row>
    <row r="855">
      <c r="A855" s="10"/>
      <c r="B855" s="11"/>
      <c r="C855" s="11"/>
      <c r="D855" s="11"/>
      <c r="E855" s="11"/>
      <c r="F855" s="11"/>
      <c r="G855" s="11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11"/>
      <c r="Y855" s="5"/>
      <c r="Z855" s="11"/>
      <c r="AA855" s="5"/>
      <c r="AB855" s="5"/>
      <c r="AC855" s="5"/>
      <c r="AD855" s="5"/>
    </row>
    <row r="856">
      <c r="A856" s="10"/>
      <c r="B856" s="11"/>
      <c r="C856" s="11"/>
      <c r="D856" s="11"/>
      <c r="E856" s="11"/>
      <c r="F856" s="11"/>
      <c r="G856" s="11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11"/>
      <c r="Y856" s="5"/>
      <c r="Z856" s="11"/>
      <c r="AA856" s="5"/>
      <c r="AB856" s="5"/>
      <c r="AC856" s="5"/>
      <c r="AD856" s="5"/>
    </row>
    <row r="857">
      <c r="A857" s="10"/>
      <c r="B857" s="11"/>
      <c r="C857" s="11"/>
      <c r="D857" s="11"/>
      <c r="E857" s="11"/>
      <c r="F857" s="11"/>
      <c r="G857" s="11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11"/>
      <c r="Y857" s="5"/>
      <c r="Z857" s="11"/>
      <c r="AA857" s="5"/>
      <c r="AB857" s="5"/>
      <c r="AC857" s="5"/>
      <c r="AD857" s="5"/>
    </row>
    <row r="858">
      <c r="A858" s="10"/>
      <c r="B858" s="11"/>
      <c r="C858" s="11"/>
      <c r="D858" s="11"/>
      <c r="E858" s="11"/>
      <c r="F858" s="11"/>
      <c r="G858" s="11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11"/>
      <c r="Y858" s="5"/>
      <c r="Z858" s="11"/>
      <c r="AA858" s="5"/>
      <c r="AB858" s="5"/>
      <c r="AC858" s="5"/>
      <c r="AD858" s="5"/>
    </row>
    <row r="859">
      <c r="A859" s="10"/>
      <c r="B859" s="11"/>
      <c r="C859" s="11"/>
      <c r="D859" s="11"/>
      <c r="E859" s="11"/>
      <c r="F859" s="11"/>
      <c r="G859" s="11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11"/>
      <c r="Y859" s="5"/>
      <c r="Z859" s="11"/>
      <c r="AA859" s="5"/>
      <c r="AB859" s="5"/>
      <c r="AC859" s="5"/>
      <c r="AD859" s="5"/>
    </row>
    <row r="860">
      <c r="A860" s="10"/>
      <c r="B860" s="11"/>
      <c r="C860" s="11"/>
      <c r="D860" s="11"/>
      <c r="E860" s="11"/>
      <c r="F860" s="11"/>
      <c r="G860" s="11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11"/>
      <c r="Y860" s="5"/>
      <c r="Z860" s="11"/>
      <c r="AA860" s="5"/>
      <c r="AB860" s="5"/>
      <c r="AC860" s="5"/>
      <c r="AD860" s="5"/>
    </row>
    <row r="861">
      <c r="A861" s="10"/>
      <c r="B861" s="11"/>
      <c r="C861" s="11"/>
      <c r="D861" s="11"/>
      <c r="E861" s="11"/>
      <c r="F861" s="11"/>
      <c r="G861" s="11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11"/>
      <c r="Y861" s="5"/>
      <c r="Z861" s="11"/>
      <c r="AA861" s="5"/>
      <c r="AB861" s="5"/>
      <c r="AC861" s="5"/>
      <c r="AD861" s="5"/>
    </row>
    <row r="862">
      <c r="A862" s="10"/>
      <c r="B862" s="11"/>
      <c r="C862" s="11"/>
      <c r="D862" s="11"/>
      <c r="E862" s="11"/>
      <c r="F862" s="11"/>
      <c r="G862" s="11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11"/>
      <c r="Y862" s="5"/>
      <c r="Z862" s="11"/>
      <c r="AA862" s="5"/>
      <c r="AB862" s="5"/>
      <c r="AC862" s="5"/>
      <c r="AD862" s="5"/>
    </row>
    <row r="863">
      <c r="A863" s="10"/>
      <c r="B863" s="11"/>
      <c r="C863" s="11"/>
      <c r="D863" s="11"/>
      <c r="E863" s="11"/>
      <c r="F863" s="11"/>
      <c r="G863" s="11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11"/>
      <c r="Y863" s="5"/>
      <c r="Z863" s="11"/>
      <c r="AA863" s="5"/>
      <c r="AB863" s="5"/>
      <c r="AC863" s="5"/>
      <c r="AD863" s="5"/>
    </row>
    <row r="864">
      <c r="A864" s="10"/>
      <c r="B864" s="11"/>
      <c r="C864" s="11"/>
      <c r="D864" s="11"/>
      <c r="E864" s="11"/>
      <c r="F864" s="11"/>
      <c r="G864" s="11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11"/>
      <c r="Y864" s="5"/>
      <c r="Z864" s="11"/>
      <c r="AA864" s="5"/>
      <c r="AB864" s="5"/>
      <c r="AC864" s="5"/>
      <c r="AD864" s="5"/>
    </row>
    <row r="865">
      <c r="A865" s="10"/>
      <c r="B865" s="11"/>
      <c r="C865" s="11"/>
      <c r="D865" s="11"/>
      <c r="E865" s="11"/>
      <c r="F865" s="11"/>
      <c r="G865" s="11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11"/>
      <c r="Y865" s="5"/>
      <c r="Z865" s="11"/>
      <c r="AA865" s="5"/>
      <c r="AB865" s="5"/>
      <c r="AC865" s="5"/>
      <c r="AD865" s="5"/>
    </row>
    <row r="866">
      <c r="A866" s="10"/>
      <c r="B866" s="11"/>
      <c r="C866" s="11"/>
      <c r="D866" s="11"/>
      <c r="E866" s="11"/>
      <c r="F866" s="11"/>
      <c r="G866" s="11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11"/>
      <c r="Y866" s="5"/>
      <c r="Z866" s="11"/>
      <c r="AA866" s="5"/>
      <c r="AB866" s="5"/>
      <c r="AC866" s="5"/>
      <c r="AD866" s="5"/>
    </row>
    <row r="867">
      <c r="A867" s="10"/>
      <c r="B867" s="11"/>
      <c r="C867" s="11"/>
      <c r="D867" s="11"/>
      <c r="E867" s="11"/>
      <c r="F867" s="11"/>
      <c r="G867" s="11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11"/>
      <c r="Y867" s="5"/>
      <c r="Z867" s="11"/>
      <c r="AA867" s="5"/>
      <c r="AB867" s="5"/>
      <c r="AC867" s="5"/>
      <c r="AD867" s="5"/>
    </row>
    <row r="868">
      <c r="A868" s="10"/>
      <c r="B868" s="11"/>
      <c r="C868" s="11"/>
      <c r="D868" s="11"/>
      <c r="E868" s="11"/>
      <c r="F868" s="11"/>
      <c r="G868" s="11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11"/>
      <c r="Y868" s="5"/>
      <c r="Z868" s="11"/>
      <c r="AA868" s="5"/>
      <c r="AB868" s="5"/>
      <c r="AC868" s="5"/>
      <c r="AD868" s="5"/>
    </row>
    <row r="869">
      <c r="A869" s="10"/>
      <c r="B869" s="11"/>
      <c r="C869" s="11"/>
      <c r="D869" s="11"/>
      <c r="E869" s="11"/>
      <c r="F869" s="11"/>
      <c r="G869" s="11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11"/>
      <c r="Y869" s="5"/>
      <c r="Z869" s="11"/>
      <c r="AA869" s="5"/>
      <c r="AB869" s="5"/>
      <c r="AC869" s="5"/>
      <c r="AD869" s="5"/>
    </row>
    <row r="870">
      <c r="A870" s="10"/>
      <c r="B870" s="11"/>
      <c r="C870" s="11"/>
      <c r="D870" s="11"/>
      <c r="E870" s="11"/>
      <c r="F870" s="11"/>
      <c r="G870" s="11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11"/>
      <c r="Y870" s="5"/>
      <c r="Z870" s="11"/>
      <c r="AA870" s="5"/>
      <c r="AB870" s="5"/>
      <c r="AC870" s="5"/>
      <c r="AD870" s="5"/>
    </row>
    <row r="871">
      <c r="A871" s="10"/>
      <c r="B871" s="11"/>
      <c r="C871" s="11"/>
      <c r="D871" s="11"/>
      <c r="E871" s="11"/>
      <c r="F871" s="11"/>
      <c r="G871" s="11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11"/>
      <c r="Y871" s="5"/>
      <c r="Z871" s="11"/>
      <c r="AA871" s="5"/>
      <c r="AB871" s="5"/>
      <c r="AC871" s="5"/>
      <c r="AD871" s="5"/>
    </row>
    <row r="872">
      <c r="A872" s="10"/>
      <c r="B872" s="11"/>
      <c r="C872" s="11"/>
      <c r="D872" s="11"/>
      <c r="E872" s="11"/>
      <c r="F872" s="11"/>
      <c r="G872" s="11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11"/>
      <c r="Y872" s="5"/>
      <c r="Z872" s="11"/>
      <c r="AA872" s="5"/>
      <c r="AB872" s="5"/>
      <c r="AC872" s="5"/>
      <c r="AD872" s="5"/>
    </row>
    <row r="873">
      <c r="A873" s="10"/>
      <c r="B873" s="11"/>
      <c r="C873" s="11"/>
      <c r="D873" s="11"/>
      <c r="E873" s="11"/>
      <c r="F873" s="11"/>
      <c r="G873" s="11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11"/>
      <c r="Y873" s="5"/>
      <c r="Z873" s="11"/>
      <c r="AA873" s="5"/>
      <c r="AB873" s="5"/>
      <c r="AC873" s="5"/>
      <c r="AD873" s="5"/>
    </row>
    <row r="874">
      <c r="A874" s="10"/>
      <c r="B874" s="11"/>
      <c r="C874" s="11"/>
      <c r="D874" s="11"/>
      <c r="E874" s="11"/>
      <c r="F874" s="11"/>
      <c r="G874" s="11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11"/>
      <c r="Y874" s="5"/>
      <c r="Z874" s="11"/>
      <c r="AA874" s="5"/>
      <c r="AB874" s="5"/>
      <c r="AC874" s="5"/>
      <c r="AD874" s="5"/>
    </row>
    <row r="875">
      <c r="A875" s="10"/>
      <c r="B875" s="11"/>
      <c r="C875" s="11"/>
      <c r="D875" s="11"/>
      <c r="E875" s="11"/>
      <c r="F875" s="11"/>
      <c r="G875" s="11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11"/>
      <c r="Y875" s="5"/>
      <c r="Z875" s="11"/>
      <c r="AA875" s="5"/>
      <c r="AB875" s="5"/>
      <c r="AC875" s="5"/>
      <c r="AD875" s="5"/>
    </row>
    <row r="876">
      <c r="A876" s="10"/>
      <c r="B876" s="11"/>
      <c r="C876" s="11"/>
      <c r="D876" s="11"/>
      <c r="E876" s="11"/>
      <c r="F876" s="11"/>
      <c r="G876" s="11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11"/>
      <c r="Y876" s="5"/>
      <c r="Z876" s="11"/>
      <c r="AA876" s="5"/>
      <c r="AB876" s="5"/>
      <c r="AC876" s="5"/>
      <c r="AD876" s="5"/>
    </row>
    <row r="877">
      <c r="A877" s="10"/>
      <c r="B877" s="11"/>
      <c r="C877" s="11"/>
      <c r="D877" s="11"/>
      <c r="E877" s="11"/>
      <c r="F877" s="11"/>
      <c r="G877" s="11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11"/>
      <c r="Y877" s="5"/>
      <c r="Z877" s="11"/>
      <c r="AA877" s="5"/>
      <c r="AB877" s="5"/>
      <c r="AC877" s="5"/>
      <c r="AD877" s="5"/>
    </row>
    <row r="878">
      <c r="A878" s="10"/>
      <c r="B878" s="11"/>
      <c r="C878" s="11"/>
      <c r="D878" s="11"/>
      <c r="E878" s="11"/>
      <c r="F878" s="11"/>
      <c r="G878" s="11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11"/>
      <c r="Y878" s="5"/>
      <c r="Z878" s="11"/>
      <c r="AA878" s="5"/>
      <c r="AB878" s="5"/>
      <c r="AC878" s="5"/>
      <c r="AD878" s="5"/>
    </row>
    <row r="879">
      <c r="A879" s="10"/>
      <c r="B879" s="11"/>
      <c r="C879" s="11"/>
      <c r="D879" s="11"/>
      <c r="E879" s="11"/>
      <c r="F879" s="11"/>
      <c r="G879" s="11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11"/>
      <c r="Y879" s="5"/>
      <c r="Z879" s="11"/>
      <c r="AA879" s="5"/>
      <c r="AB879" s="5"/>
      <c r="AC879" s="5"/>
      <c r="AD879" s="5"/>
    </row>
    <row r="880">
      <c r="A880" s="10"/>
      <c r="B880" s="11"/>
      <c r="C880" s="11"/>
      <c r="D880" s="11"/>
      <c r="E880" s="11"/>
      <c r="F880" s="11"/>
      <c r="G880" s="11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11"/>
      <c r="Y880" s="5"/>
      <c r="Z880" s="11"/>
      <c r="AA880" s="5"/>
      <c r="AB880" s="5"/>
      <c r="AC880" s="5"/>
      <c r="AD880" s="5"/>
    </row>
    <row r="881">
      <c r="A881" s="10"/>
      <c r="B881" s="11"/>
      <c r="C881" s="11"/>
      <c r="D881" s="11"/>
      <c r="E881" s="11"/>
      <c r="F881" s="11"/>
      <c r="G881" s="11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11"/>
      <c r="Y881" s="5"/>
      <c r="Z881" s="11"/>
      <c r="AA881" s="5"/>
      <c r="AB881" s="5"/>
      <c r="AC881" s="5"/>
      <c r="AD881" s="5"/>
    </row>
    <row r="882">
      <c r="A882" s="10"/>
      <c r="B882" s="11"/>
      <c r="C882" s="11"/>
      <c r="D882" s="11"/>
      <c r="E882" s="11"/>
      <c r="F882" s="11"/>
      <c r="G882" s="11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11"/>
      <c r="Y882" s="5"/>
      <c r="Z882" s="11"/>
      <c r="AA882" s="5"/>
      <c r="AB882" s="5"/>
      <c r="AC882" s="5"/>
      <c r="AD882" s="5"/>
    </row>
    <row r="883">
      <c r="A883" s="10"/>
      <c r="B883" s="11"/>
      <c r="C883" s="11"/>
      <c r="D883" s="11"/>
      <c r="E883" s="11"/>
      <c r="F883" s="11"/>
      <c r="G883" s="11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11"/>
      <c r="Y883" s="5"/>
      <c r="Z883" s="11"/>
      <c r="AA883" s="5"/>
      <c r="AB883" s="5"/>
      <c r="AC883" s="5"/>
      <c r="AD883" s="5"/>
    </row>
    <row r="884">
      <c r="A884" s="10"/>
      <c r="B884" s="11"/>
      <c r="C884" s="11"/>
      <c r="D884" s="11"/>
      <c r="E884" s="11"/>
      <c r="F884" s="11"/>
      <c r="G884" s="11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11"/>
      <c r="Y884" s="5"/>
      <c r="Z884" s="11"/>
      <c r="AA884" s="5"/>
      <c r="AB884" s="5"/>
      <c r="AC884" s="5"/>
      <c r="AD884" s="5"/>
    </row>
    <row r="885">
      <c r="A885" s="10"/>
      <c r="B885" s="11"/>
      <c r="C885" s="11"/>
      <c r="D885" s="11"/>
      <c r="E885" s="11"/>
      <c r="F885" s="11"/>
      <c r="G885" s="11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11"/>
      <c r="Y885" s="5"/>
      <c r="Z885" s="11"/>
      <c r="AA885" s="5"/>
      <c r="AB885" s="5"/>
      <c r="AC885" s="5"/>
      <c r="AD885" s="5"/>
    </row>
    <row r="886">
      <c r="A886" s="10"/>
      <c r="B886" s="11"/>
      <c r="C886" s="11"/>
      <c r="D886" s="11"/>
      <c r="E886" s="11"/>
      <c r="F886" s="11"/>
      <c r="G886" s="11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11"/>
      <c r="Y886" s="5"/>
      <c r="Z886" s="11"/>
      <c r="AA886" s="5"/>
      <c r="AB886" s="5"/>
      <c r="AC886" s="5"/>
      <c r="AD886" s="5"/>
    </row>
    <row r="887">
      <c r="A887" s="10"/>
      <c r="B887" s="11"/>
      <c r="C887" s="11"/>
      <c r="D887" s="11"/>
      <c r="E887" s="11"/>
      <c r="F887" s="11"/>
      <c r="G887" s="11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11"/>
      <c r="Y887" s="5"/>
      <c r="Z887" s="11"/>
      <c r="AA887" s="5"/>
      <c r="AB887" s="5"/>
      <c r="AC887" s="5"/>
      <c r="AD887" s="5"/>
    </row>
    <row r="888">
      <c r="A888" s="10"/>
      <c r="B888" s="11"/>
      <c r="C888" s="11"/>
      <c r="D888" s="11"/>
      <c r="E888" s="11"/>
      <c r="F888" s="11"/>
      <c r="G888" s="11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11"/>
      <c r="Y888" s="5"/>
      <c r="Z888" s="11"/>
      <c r="AA888" s="5"/>
      <c r="AB888" s="5"/>
      <c r="AC888" s="5"/>
      <c r="AD888" s="5"/>
    </row>
    <row r="889">
      <c r="A889" s="10"/>
      <c r="B889" s="11"/>
      <c r="C889" s="11"/>
      <c r="D889" s="11"/>
      <c r="E889" s="11"/>
      <c r="F889" s="11"/>
      <c r="G889" s="11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11"/>
      <c r="Y889" s="5"/>
      <c r="Z889" s="11"/>
      <c r="AA889" s="5"/>
      <c r="AB889" s="5"/>
      <c r="AC889" s="5"/>
      <c r="AD889" s="5"/>
    </row>
    <row r="890">
      <c r="A890" s="10"/>
      <c r="B890" s="11"/>
      <c r="C890" s="11"/>
      <c r="D890" s="11"/>
      <c r="E890" s="11"/>
      <c r="F890" s="11"/>
      <c r="G890" s="11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11"/>
      <c r="Y890" s="5"/>
      <c r="Z890" s="11"/>
      <c r="AA890" s="5"/>
      <c r="AB890" s="5"/>
      <c r="AC890" s="5"/>
      <c r="AD890" s="5"/>
    </row>
    <row r="891">
      <c r="A891" s="10"/>
      <c r="B891" s="11"/>
      <c r="C891" s="11"/>
      <c r="D891" s="11"/>
      <c r="E891" s="11"/>
      <c r="F891" s="11"/>
      <c r="G891" s="11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11"/>
      <c r="Y891" s="5"/>
      <c r="Z891" s="11"/>
      <c r="AA891" s="5"/>
      <c r="AB891" s="5"/>
      <c r="AC891" s="5"/>
      <c r="AD891" s="5"/>
    </row>
    <row r="892">
      <c r="A892" s="10"/>
      <c r="B892" s="11"/>
      <c r="C892" s="11"/>
      <c r="D892" s="11"/>
      <c r="E892" s="11"/>
      <c r="F892" s="11"/>
      <c r="G892" s="11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11"/>
      <c r="Y892" s="5"/>
      <c r="Z892" s="11"/>
      <c r="AA892" s="5"/>
      <c r="AB892" s="5"/>
      <c r="AC892" s="5"/>
      <c r="AD892" s="5"/>
    </row>
    <row r="893">
      <c r="A893" s="10"/>
      <c r="B893" s="11"/>
      <c r="C893" s="11"/>
      <c r="D893" s="11"/>
      <c r="E893" s="11"/>
      <c r="F893" s="11"/>
      <c r="G893" s="11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11"/>
      <c r="Y893" s="5"/>
      <c r="Z893" s="11"/>
      <c r="AA893" s="5"/>
      <c r="AB893" s="5"/>
      <c r="AC893" s="5"/>
      <c r="AD893" s="5"/>
    </row>
    <row r="894">
      <c r="A894" s="10"/>
      <c r="B894" s="11"/>
      <c r="C894" s="11"/>
      <c r="D894" s="11"/>
      <c r="E894" s="11"/>
      <c r="F894" s="11"/>
      <c r="G894" s="11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11"/>
      <c r="Y894" s="5"/>
      <c r="Z894" s="11"/>
      <c r="AA894" s="5"/>
      <c r="AB894" s="5"/>
      <c r="AC894" s="5"/>
      <c r="AD894" s="5"/>
    </row>
    <row r="895">
      <c r="A895" s="10"/>
      <c r="B895" s="11"/>
      <c r="C895" s="11"/>
      <c r="D895" s="11"/>
      <c r="E895" s="11"/>
      <c r="F895" s="11"/>
      <c r="G895" s="11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11"/>
      <c r="Y895" s="5"/>
      <c r="Z895" s="11"/>
      <c r="AA895" s="5"/>
      <c r="AB895" s="5"/>
      <c r="AC895" s="5"/>
      <c r="AD895" s="5"/>
    </row>
    <row r="896">
      <c r="A896" s="10"/>
      <c r="B896" s="11"/>
      <c r="C896" s="11"/>
      <c r="D896" s="11"/>
      <c r="E896" s="11"/>
      <c r="F896" s="11"/>
      <c r="G896" s="11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11"/>
      <c r="Y896" s="5"/>
      <c r="Z896" s="11"/>
      <c r="AA896" s="5"/>
      <c r="AB896" s="5"/>
      <c r="AC896" s="5"/>
      <c r="AD896" s="5"/>
    </row>
    <row r="897">
      <c r="A897" s="10"/>
      <c r="B897" s="11"/>
      <c r="C897" s="11"/>
      <c r="D897" s="11"/>
      <c r="E897" s="11"/>
      <c r="F897" s="11"/>
      <c r="G897" s="11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11"/>
      <c r="Y897" s="5"/>
      <c r="Z897" s="11"/>
      <c r="AA897" s="5"/>
      <c r="AB897" s="5"/>
      <c r="AC897" s="5"/>
      <c r="AD897" s="5"/>
    </row>
    <row r="898">
      <c r="A898" s="10"/>
      <c r="B898" s="11"/>
      <c r="C898" s="11"/>
      <c r="D898" s="11"/>
      <c r="E898" s="11"/>
      <c r="F898" s="11"/>
      <c r="G898" s="11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11"/>
      <c r="Y898" s="5"/>
      <c r="Z898" s="11"/>
      <c r="AA898" s="5"/>
      <c r="AB898" s="5"/>
      <c r="AC898" s="5"/>
      <c r="AD898" s="5"/>
    </row>
    <row r="899">
      <c r="A899" s="10"/>
      <c r="B899" s="11"/>
      <c r="C899" s="11"/>
      <c r="D899" s="11"/>
      <c r="E899" s="11"/>
      <c r="F899" s="11"/>
      <c r="G899" s="11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11"/>
      <c r="Y899" s="5"/>
      <c r="Z899" s="11"/>
      <c r="AA899" s="5"/>
      <c r="AB899" s="5"/>
      <c r="AC899" s="5"/>
      <c r="AD899" s="5"/>
    </row>
    <row r="900">
      <c r="A900" s="10"/>
      <c r="B900" s="11"/>
      <c r="C900" s="11"/>
      <c r="D900" s="11"/>
      <c r="E900" s="11"/>
      <c r="F900" s="11"/>
      <c r="G900" s="11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11"/>
      <c r="Y900" s="5"/>
      <c r="Z900" s="11"/>
      <c r="AA900" s="5"/>
      <c r="AB900" s="5"/>
      <c r="AC900" s="5"/>
      <c r="AD900" s="5"/>
    </row>
    <row r="901">
      <c r="A901" s="10"/>
      <c r="B901" s="11"/>
      <c r="C901" s="11"/>
      <c r="D901" s="11"/>
      <c r="E901" s="11"/>
      <c r="F901" s="11"/>
      <c r="G901" s="11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11"/>
      <c r="Y901" s="5"/>
      <c r="Z901" s="11"/>
      <c r="AA901" s="5"/>
      <c r="AB901" s="5"/>
      <c r="AC901" s="5"/>
      <c r="AD901" s="5"/>
    </row>
    <row r="902">
      <c r="A902" s="10"/>
      <c r="B902" s="11"/>
      <c r="C902" s="11"/>
      <c r="D902" s="11"/>
      <c r="E902" s="11"/>
      <c r="F902" s="11"/>
      <c r="G902" s="11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11"/>
      <c r="Y902" s="5"/>
      <c r="Z902" s="11"/>
      <c r="AA902" s="5"/>
      <c r="AB902" s="5"/>
      <c r="AC902" s="5"/>
      <c r="AD902" s="5"/>
    </row>
    <row r="903">
      <c r="A903" s="10"/>
      <c r="B903" s="11"/>
      <c r="C903" s="11"/>
      <c r="D903" s="11"/>
      <c r="E903" s="11"/>
      <c r="F903" s="11"/>
      <c r="G903" s="11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11"/>
      <c r="Y903" s="5"/>
      <c r="Z903" s="11"/>
      <c r="AA903" s="5"/>
      <c r="AB903" s="5"/>
      <c r="AC903" s="5"/>
      <c r="AD903" s="5"/>
    </row>
    <row r="904">
      <c r="A904" s="10"/>
      <c r="B904" s="11"/>
      <c r="C904" s="11"/>
      <c r="D904" s="11"/>
      <c r="E904" s="11"/>
      <c r="F904" s="11"/>
      <c r="G904" s="11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11"/>
      <c r="Y904" s="5"/>
      <c r="Z904" s="11"/>
      <c r="AA904" s="5"/>
      <c r="AB904" s="5"/>
      <c r="AC904" s="5"/>
      <c r="AD904" s="5"/>
    </row>
    <row r="905">
      <c r="A905" s="10"/>
      <c r="B905" s="11"/>
      <c r="C905" s="11"/>
      <c r="D905" s="11"/>
      <c r="E905" s="11"/>
      <c r="F905" s="11"/>
      <c r="G905" s="11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11"/>
      <c r="Y905" s="5"/>
      <c r="Z905" s="11"/>
      <c r="AA905" s="5"/>
      <c r="AB905" s="5"/>
      <c r="AC905" s="5"/>
      <c r="AD905" s="5"/>
    </row>
    <row r="906">
      <c r="A906" s="10"/>
      <c r="B906" s="11"/>
      <c r="C906" s="11"/>
      <c r="D906" s="11"/>
      <c r="E906" s="11"/>
      <c r="F906" s="11"/>
      <c r="G906" s="11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11"/>
      <c r="Y906" s="5"/>
      <c r="Z906" s="11"/>
      <c r="AA906" s="5"/>
      <c r="AB906" s="5"/>
      <c r="AC906" s="5"/>
      <c r="AD906" s="5"/>
    </row>
    <row r="907">
      <c r="A907" s="10"/>
      <c r="B907" s="11"/>
      <c r="C907" s="11"/>
      <c r="D907" s="11"/>
      <c r="E907" s="11"/>
      <c r="F907" s="11"/>
      <c r="G907" s="11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11"/>
      <c r="Y907" s="5"/>
      <c r="Z907" s="11"/>
      <c r="AA907" s="5"/>
      <c r="AB907" s="5"/>
      <c r="AC907" s="5"/>
      <c r="AD907" s="5"/>
    </row>
    <row r="908">
      <c r="A908" s="10"/>
      <c r="B908" s="11"/>
      <c r="C908" s="11"/>
      <c r="D908" s="11"/>
      <c r="E908" s="11"/>
      <c r="F908" s="11"/>
      <c r="G908" s="11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11"/>
      <c r="Y908" s="5"/>
      <c r="Z908" s="11"/>
      <c r="AA908" s="5"/>
      <c r="AB908" s="5"/>
      <c r="AC908" s="5"/>
      <c r="AD908" s="5"/>
    </row>
    <row r="909">
      <c r="A909" s="10"/>
      <c r="B909" s="11"/>
      <c r="C909" s="11"/>
      <c r="D909" s="11"/>
      <c r="E909" s="11"/>
      <c r="F909" s="11"/>
      <c r="G909" s="11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11"/>
      <c r="Y909" s="5"/>
      <c r="Z909" s="11"/>
      <c r="AA909" s="5"/>
      <c r="AB909" s="5"/>
      <c r="AC909" s="5"/>
      <c r="AD909" s="5"/>
    </row>
    <row r="910">
      <c r="A910" s="10"/>
      <c r="B910" s="11"/>
      <c r="C910" s="11"/>
      <c r="D910" s="11"/>
      <c r="E910" s="11"/>
      <c r="F910" s="11"/>
      <c r="G910" s="11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11"/>
      <c r="Y910" s="5"/>
      <c r="Z910" s="11"/>
      <c r="AA910" s="5"/>
      <c r="AB910" s="5"/>
      <c r="AC910" s="5"/>
      <c r="AD910" s="5"/>
    </row>
    <row r="911">
      <c r="A911" s="10"/>
      <c r="B911" s="11"/>
      <c r="C911" s="11"/>
      <c r="D911" s="11"/>
      <c r="E911" s="11"/>
      <c r="F911" s="11"/>
      <c r="G911" s="11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11"/>
      <c r="Y911" s="5"/>
      <c r="Z911" s="11"/>
      <c r="AA911" s="5"/>
      <c r="AB911" s="5"/>
      <c r="AC911" s="5"/>
      <c r="AD911" s="5"/>
    </row>
    <row r="912">
      <c r="A912" s="10"/>
      <c r="B912" s="11"/>
      <c r="C912" s="11"/>
      <c r="D912" s="11"/>
      <c r="E912" s="11"/>
      <c r="F912" s="11"/>
      <c r="G912" s="11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11"/>
      <c r="Y912" s="5"/>
      <c r="Z912" s="11"/>
      <c r="AA912" s="5"/>
      <c r="AB912" s="5"/>
      <c r="AC912" s="5"/>
      <c r="AD912" s="5"/>
    </row>
    <row r="913">
      <c r="A913" s="10"/>
      <c r="B913" s="11"/>
      <c r="C913" s="11"/>
      <c r="D913" s="11"/>
      <c r="E913" s="11"/>
      <c r="F913" s="11"/>
      <c r="G913" s="11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11"/>
      <c r="Y913" s="5"/>
      <c r="Z913" s="11"/>
      <c r="AA913" s="5"/>
      <c r="AB913" s="5"/>
      <c r="AC913" s="5"/>
      <c r="AD913" s="5"/>
    </row>
    <row r="914">
      <c r="A914" s="10"/>
      <c r="B914" s="11"/>
      <c r="C914" s="11"/>
      <c r="D914" s="11"/>
      <c r="E914" s="11"/>
      <c r="F914" s="11"/>
      <c r="G914" s="11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11"/>
      <c r="Y914" s="5"/>
      <c r="Z914" s="11"/>
      <c r="AA914" s="5"/>
      <c r="AB914" s="5"/>
      <c r="AC914" s="5"/>
      <c r="AD914" s="5"/>
    </row>
    <row r="915">
      <c r="A915" s="10"/>
      <c r="B915" s="11"/>
      <c r="C915" s="11"/>
      <c r="D915" s="11"/>
      <c r="E915" s="11"/>
      <c r="F915" s="11"/>
      <c r="G915" s="11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11"/>
      <c r="Y915" s="5"/>
      <c r="Z915" s="11"/>
      <c r="AA915" s="5"/>
      <c r="AB915" s="5"/>
      <c r="AC915" s="5"/>
      <c r="AD915" s="5"/>
    </row>
    <row r="916">
      <c r="A916" s="10"/>
      <c r="B916" s="11"/>
      <c r="C916" s="11"/>
      <c r="D916" s="11"/>
      <c r="E916" s="11"/>
      <c r="F916" s="11"/>
      <c r="G916" s="11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11"/>
      <c r="Y916" s="5"/>
      <c r="Z916" s="11"/>
      <c r="AA916" s="5"/>
      <c r="AB916" s="5"/>
      <c r="AC916" s="5"/>
      <c r="AD916" s="5"/>
    </row>
    <row r="917">
      <c r="A917" s="10"/>
      <c r="B917" s="11"/>
      <c r="C917" s="11"/>
      <c r="D917" s="11"/>
      <c r="E917" s="11"/>
      <c r="F917" s="11"/>
      <c r="G917" s="11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11"/>
      <c r="Y917" s="5"/>
      <c r="Z917" s="11"/>
      <c r="AA917" s="5"/>
      <c r="AB917" s="5"/>
      <c r="AC917" s="5"/>
      <c r="AD917" s="5"/>
    </row>
    <row r="918">
      <c r="A918" s="10"/>
      <c r="B918" s="11"/>
      <c r="C918" s="11"/>
      <c r="D918" s="11"/>
      <c r="E918" s="11"/>
      <c r="F918" s="11"/>
      <c r="G918" s="11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11"/>
      <c r="Y918" s="5"/>
      <c r="Z918" s="11"/>
      <c r="AA918" s="5"/>
      <c r="AB918" s="5"/>
      <c r="AC918" s="5"/>
      <c r="AD918" s="5"/>
    </row>
    <row r="919">
      <c r="A919" s="10"/>
      <c r="B919" s="11"/>
      <c r="C919" s="11"/>
      <c r="D919" s="11"/>
      <c r="E919" s="11"/>
      <c r="F919" s="11"/>
      <c r="G919" s="11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11"/>
      <c r="Y919" s="5"/>
      <c r="Z919" s="11"/>
      <c r="AA919" s="5"/>
      <c r="AB919" s="5"/>
      <c r="AC919" s="5"/>
      <c r="AD919" s="5"/>
    </row>
    <row r="920">
      <c r="A920" s="10"/>
      <c r="B920" s="11"/>
      <c r="C920" s="11"/>
      <c r="D920" s="11"/>
      <c r="E920" s="11"/>
      <c r="F920" s="11"/>
      <c r="G920" s="11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11"/>
      <c r="Y920" s="5"/>
      <c r="Z920" s="11"/>
      <c r="AA920" s="5"/>
      <c r="AB920" s="5"/>
      <c r="AC920" s="5"/>
      <c r="AD920" s="5"/>
    </row>
    <row r="921">
      <c r="A921" s="10"/>
      <c r="B921" s="11"/>
      <c r="C921" s="11"/>
      <c r="D921" s="11"/>
      <c r="E921" s="11"/>
      <c r="F921" s="11"/>
      <c r="G921" s="11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11"/>
      <c r="Y921" s="5"/>
      <c r="Z921" s="11"/>
      <c r="AA921" s="5"/>
      <c r="AB921" s="5"/>
      <c r="AC921" s="5"/>
      <c r="AD921" s="5"/>
    </row>
    <row r="922">
      <c r="A922" s="10"/>
      <c r="B922" s="11"/>
      <c r="C922" s="11"/>
      <c r="D922" s="11"/>
      <c r="E922" s="11"/>
      <c r="F922" s="11"/>
      <c r="G922" s="11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11"/>
      <c r="Y922" s="5"/>
      <c r="Z922" s="11"/>
      <c r="AA922" s="5"/>
      <c r="AB922" s="5"/>
      <c r="AC922" s="5"/>
      <c r="AD922" s="5"/>
    </row>
    <row r="923">
      <c r="A923" s="10"/>
      <c r="B923" s="11"/>
      <c r="C923" s="11"/>
      <c r="D923" s="11"/>
      <c r="E923" s="11"/>
      <c r="F923" s="11"/>
      <c r="G923" s="11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11"/>
      <c r="Y923" s="5"/>
      <c r="Z923" s="11"/>
      <c r="AA923" s="5"/>
      <c r="AB923" s="5"/>
      <c r="AC923" s="5"/>
      <c r="AD923" s="5"/>
    </row>
    <row r="924">
      <c r="A924" s="10"/>
      <c r="B924" s="11"/>
      <c r="C924" s="11"/>
      <c r="D924" s="11"/>
      <c r="E924" s="11"/>
      <c r="F924" s="11"/>
      <c r="G924" s="11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11"/>
      <c r="Y924" s="5"/>
      <c r="Z924" s="11"/>
      <c r="AA924" s="5"/>
      <c r="AB924" s="5"/>
      <c r="AC924" s="5"/>
      <c r="AD924" s="5"/>
    </row>
    <row r="925">
      <c r="A925" s="10"/>
      <c r="B925" s="11"/>
      <c r="C925" s="11"/>
      <c r="D925" s="11"/>
      <c r="E925" s="11"/>
      <c r="F925" s="11"/>
      <c r="G925" s="11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11"/>
      <c r="Y925" s="5"/>
      <c r="Z925" s="11"/>
      <c r="AA925" s="5"/>
      <c r="AB925" s="5"/>
      <c r="AC925" s="5"/>
      <c r="AD925" s="5"/>
    </row>
    <row r="926">
      <c r="A926" s="10"/>
      <c r="B926" s="11"/>
      <c r="C926" s="11"/>
      <c r="D926" s="11"/>
      <c r="E926" s="11"/>
      <c r="F926" s="11"/>
      <c r="G926" s="11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11"/>
      <c r="Y926" s="5"/>
      <c r="Z926" s="11"/>
      <c r="AA926" s="5"/>
      <c r="AB926" s="5"/>
      <c r="AC926" s="5"/>
      <c r="AD926" s="5"/>
    </row>
    <row r="927">
      <c r="A927" s="10"/>
      <c r="B927" s="11"/>
      <c r="C927" s="11"/>
      <c r="D927" s="11"/>
      <c r="E927" s="11"/>
      <c r="F927" s="11"/>
      <c r="G927" s="11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11"/>
      <c r="Y927" s="5"/>
      <c r="Z927" s="11"/>
      <c r="AA927" s="5"/>
      <c r="AB927" s="5"/>
      <c r="AC927" s="5"/>
      <c r="AD927" s="5"/>
    </row>
    <row r="928">
      <c r="A928" s="10"/>
      <c r="B928" s="11"/>
      <c r="C928" s="11"/>
      <c r="D928" s="11"/>
      <c r="E928" s="11"/>
      <c r="F928" s="11"/>
      <c r="G928" s="11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11"/>
      <c r="Y928" s="5"/>
      <c r="Z928" s="11"/>
      <c r="AA928" s="5"/>
      <c r="AB928" s="5"/>
      <c r="AC928" s="5"/>
      <c r="AD928" s="5"/>
    </row>
    <row r="929">
      <c r="A929" s="10"/>
      <c r="B929" s="11"/>
      <c r="C929" s="11"/>
      <c r="D929" s="11"/>
      <c r="E929" s="11"/>
      <c r="F929" s="11"/>
      <c r="G929" s="11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11"/>
      <c r="Y929" s="5"/>
      <c r="Z929" s="11"/>
      <c r="AA929" s="5"/>
      <c r="AB929" s="5"/>
      <c r="AC929" s="5"/>
      <c r="AD929" s="5"/>
    </row>
    <row r="930">
      <c r="A930" s="10"/>
      <c r="B930" s="11"/>
      <c r="C930" s="11"/>
      <c r="D930" s="11"/>
      <c r="E930" s="11"/>
      <c r="F930" s="11"/>
      <c r="G930" s="11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11"/>
      <c r="Y930" s="5"/>
      <c r="Z930" s="11"/>
      <c r="AA930" s="5"/>
      <c r="AB930" s="5"/>
      <c r="AC930" s="5"/>
      <c r="AD930" s="5"/>
    </row>
    <row r="931">
      <c r="A931" s="10"/>
      <c r="B931" s="11"/>
      <c r="C931" s="11"/>
      <c r="D931" s="11"/>
      <c r="E931" s="11"/>
      <c r="F931" s="11"/>
      <c r="G931" s="11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11"/>
      <c r="Y931" s="5"/>
      <c r="Z931" s="11"/>
      <c r="AA931" s="5"/>
      <c r="AB931" s="5"/>
      <c r="AC931" s="5"/>
      <c r="AD931" s="5"/>
    </row>
    <row r="932">
      <c r="A932" s="10"/>
      <c r="B932" s="11"/>
      <c r="C932" s="11"/>
      <c r="D932" s="11"/>
      <c r="E932" s="11"/>
      <c r="F932" s="11"/>
      <c r="G932" s="11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11"/>
      <c r="Y932" s="5"/>
      <c r="Z932" s="11"/>
      <c r="AA932" s="5"/>
      <c r="AB932" s="5"/>
      <c r="AC932" s="5"/>
      <c r="AD932" s="5"/>
    </row>
    <row r="933">
      <c r="A933" s="10"/>
      <c r="B933" s="11"/>
      <c r="C933" s="11"/>
      <c r="D933" s="11"/>
      <c r="E933" s="11"/>
      <c r="F933" s="11"/>
      <c r="G933" s="11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11"/>
      <c r="Y933" s="5"/>
      <c r="Z933" s="11"/>
      <c r="AA933" s="5"/>
      <c r="AB933" s="5"/>
      <c r="AC933" s="5"/>
      <c r="AD933" s="5"/>
    </row>
    <row r="934">
      <c r="A934" s="10"/>
      <c r="B934" s="11"/>
      <c r="C934" s="11"/>
      <c r="D934" s="11"/>
      <c r="E934" s="11"/>
      <c r="F934" s="11"/>
      <c r="G934" s="11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11"/>
      <c r="Y934" s="5"/>
      <c r="Z934" s="11"/>
      <c r="AA934" s="5"/>
      <c r="AB934" s="5"/>
      <c r="AC934" s="5"/>
      <c r="AD934" s="5"/>
    </row>
    <row r="935">
      <c r="A935" s="10"/>
      <c r="B935" s="11"/>
      <c r="C935" s="11"/>
      <c r="D935" s="11"/>
      <c r="E935" s="11"/>
      <c r="F935" s="11"/>
      <c r="G935" s="11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11"/>
      <c r="Y935" s="5"/>
      <c r="Z935" s="11"/>
      <c r="AA935" s="5"/>
      <c r="AB935" s="5"/>
      <c r="AC935" s="5"/>
      <c r="AD935" s="5"/>
    </row>
    <row r="936">
      <c r="A936" s="10"/>
      <c r="B936" s="11"/>
      <c r="C936" s="11"/>
      <c r="D936" s="11"/>
      <c r="E936" s="11"/>
      <c r="F936" s="11"/>
      <c r="G936" s="11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11"/>
      <c r="Y936" s="5"/>
      <c r="Z936" s="11"/>
      <c r="AA936" s="5"/>
      <c r="AB936" s="5"/>
      <c r="AC936" s="5"/>
      <c r="AD936" s="5"/>
    </row>
    <row r="937">
      <c r="A937" s="10"/>
      <c r="B937" s="11"/>
      <c r="C937" s="11"/>
      <c r="D937" s="11"/>
      <c r="E937" s="11"/>
      <c r="F937" s="11"/>
      <c r="G937" s="11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11"/>
      <c r="Y937" s="5"/>
      <c r="Z937" s="11"/>
      <c r="AA937" s="5"/>
      <c r="AB937" s="5"/>
      <c r="AC937" s="5"/>
      <c r="AD937" s="5"/>
    </row>
    <row r="938">
      <c r="A938" s="10"/>
      <c r="B938" s="11"/>
      <c r="C938" s="11"/>
      <c r="D938" s="11"/>
      <c r="E938" s="11"/>
      <c r="F938" s="11"/>
      <c r="G938" s="11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11"/>
      <c r="Y938" s="5"/>
      <c r="Z938" s="11"/>
      <c r="AA938" s="5"/>
      <c r="AB938" s="5"/>
      <c r="AC938" s="5"/>
      <c r="AD938" s="5"/>
    </row>
    <row r="939">
      <c r="A939" s="10"/>
      <c r="B939" s="11"/>
      <c r="C939" s="11"/>
      <c r="D939" s="11"/>
      <c r="E939" s="11"/>
      <c r="F939" s="11"/>
      <c r="G939" s="11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11"/>
      <c r="Y939" s="5"/>
      <c r="Z939" s="11"/>
      <c r="AA939" s="5"/>
      <c r="AB939" s="5"/>
      <c r="AC939" s="5"/>
      <c r="AD939" s="5"/>
    </row>
    <row r="940">
      <c r="A940" s="10"/>
      <c r="B940" s="11"/>
      <c r="C940" s="11"/>
      <c r="D940" s="11"/>
      <c r="E940" s="11"/>
      <c r="F940" s="11"/>
      <c r="G940" s="11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11"/>
      <c r="Y940" s="5"/>
      <c r="Z940" s="11"/>
      <c r="AA940" s="5"/>
      <c r="AB940" s="5"/>
      <c r="AC940" s="5"/>
      <c r="AD940" s="5"/>
    </row>
    <row r="941">
      <c r="A941" s="10"/>
      <c r="B941" s="11"/>
      <c r="C941" s="11"/>
      <c r="D941" s="11"/>
      <c r="E941" s="11"/>
      <c r="F941" s="11"/>
      <c r="G941" s="11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11"/>
      <c r="Y941" s="5"/>
      <c r="Z941" s="11"/>
      <c r="AA941" s="5"/>
      <c r="AB941" s="5"/>
      <c r="AC941" s="5"/>
      <c r="AD941" s="5"/>
    </row>
    <row r="942">
      <c r="A942" s="10"/>
      <c r="B942" s="11"/>
      <c r="C942" s="11"/>
      <c r="D942" s="11"/>
      <c r="E942" s="11"/>
      <c r="F942" s="11"/>
      <c r="G942" s="11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11"/>
      <c r="Y942" s="5"/>
      <c r="Z942" s="11"/>
      <c r="AA942" s="5"/>
      <c r="AB942" s="5"/>
      <c r="AC942" s="5"/>
      <c r="AD942" s="5"/>
    </row>
    <row r="943">
      <c r="A943" s="10"/>
      <c r="B943" s="11"/>
      <c r="C943" s="11"/>
      <c r="D943" s="11"/>
      <c r="E943" s="11"/>
      <c r="F943" s="11"/>
      <c r="G943" s="11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11"/>
      <c r="Y943" s="5"/>
      <c r="Z943" s="11"/>
      <c r="AA943" s="5"/>
      <c r="AB943" s="5"/>
      <c r="AC943" s="5"/>
      <c r="AD943" s="5"/>
    </row>
    <row r="944">
      <c r="A944" s="10"/>
      <c r="B944" s="11"/>
      <c r="C944" s="11"/>
      <c r="D944" s="11"/>
      <c r="E944" s="11"/>
      <c r="F944" s="11"/>
      <c r="G944" s="11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11"/>
      <c r="Y944" s="5"/>
      <c r="Z944" s="11"/>
      <c r="AA944" s="5"/>
      <c r="AB944" s="5"/>
      <c r="AC944" s="5"/>
      <c r="AD944" s="5"/>
    </row>
    <row r="945">
      <c r="A945" s="10"/>
      <c r="B945" s="11"/>
      <c r="C945" s="11"/>
      <c r="D945" s="11"/>
      <c r="E945" s="11"/>
      <c r="F945" s="11"/>
      <c r="G945" s="11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11"/>
      <c r="Y945" s="5"/>
      <c r="Z945" s="11"/>
      <c r="AA945" s="5"/>
      <c r="AB945" s="5"/>
      <c r="AC945" s="5"/>
      <c r="AD945" s="5"/>
    </row>
    <row r="946">
      <c r="A946" s="10"/>
      <c r="B946" s="11"/>
      <c r="C946" s="11"/>
      <c r="D946" s="11"/>
      <c r="E946" s="11"/>
      <c r="F946" s="11"/>
      <c r="G946" s="11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11"/>
      <c r="Y946" s="5"/>
      <c r="Z946" s="11"/>
      <c r="AA946" s="5"/>
      <c r="AB946" s="5"/>
      <c r="AC946" s="5"/>
      <c r="AD946" s="5"/>
    </row>
    <row r="947">
      <c r="A947" s="10"/>
      <c r="B947" s="11"/>
      <c r="C947" s="11"/>
      <c r="D947" s="11"/>
      <c r="E947" s="11"/>
      <c r="F947" s="11"/>
      <c r="G947" s="11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11"/>
      <c r="Y947" s="5"/>
      <c r="Z947" s="11"/>
      <c r="AA947" s="5"/>
      <c r="AB947" s="5"/>
      <c r="AC947" s="5"/>
      <c r="AD947" s="5"/>
    </row>
    <row r="948">
      <c r="A948" s="10"/>
      <c r="B948" s="11"/>
      <c r="C948" s="11"/>
      <c r="D948" s="11"/>
      <c r="E948" s="11"/>
      <c r="F948" s="11"/>
      <c r="G948" s="11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11"/>
      <c r="Y948" s="5"/>
      <c r="Z948" s="11"/>
      <c r="AA948" s="5"/>
      <c r="AB948" s="5"/>
      <c r="AC948" s="5"/>
      <c r="AD948" s="5"/>
    </row>
    <row r="949">
      <c r="A949" s="10"/>
      <c r="B949" s="11"/>
      <c r="C949" s="11"/>
      <c r="D949" s="11"/>
      <c r="E949" s="11"/>
      <c r="F949" s="11"/>
      <c r="G949" s="11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11"/>
      <c r="Y949" s="5"/>
      <c r="Z949" s="11"/>
      <c r="AA949" s="5"/>
      <c r="AB949" s="5"/>
      <c r="AC949" s="5"/>
      <c r="AD949" s="5"/>
    </row>
    <row r="950">
      <c r="A950" s="10"/>
      <c r="B950" s="11"/>
      <c r="C950" s="11"/>
      <c r="D950" s="11"/>
      <c r="E950" s="11"/>
      <c r="F950" s="11"/>
      <c r="G950" s="11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11"/>
      <c r="Y950" s="5"/>
      <c r="Z950" s="11"/>
      <c r="AA950" s="5"/>
      <c r="AB950" s="5"/>
      <c r="AC950" s="5"/>
      <c r="AD950" s="5"/>
    </row>
    <row r="951">
      <c r="A951" s="10"/>
      <c r="B951" s="11"/>
      <c r="C951" s="11"/>
      <c r="D951" s="11"/>
      <c r="E951" s="11"/>
      <c r="F951" s="11"/>
      <c r="G951" s="11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11"/>
      <c r="Y951" s="5"/>
      <c r="Z951" s="11"/>
      <c r="AA951" s="5"/>
      <c r="AB951" s="5"/>
      <c r="AC951" s="5"/>
      <c r="AD951" s="5"/>
    </row>
    <row r="952">
      <c r="A952" s="10"/>
      <c r="B952" s="11"/>
      <c r="C952" s="11"/>
      <c r="D952" s="11"/>
      <c r="E952" s="11"/>
      <c r="F952" s="11"/>
      <c r="G952" s="11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11"/>
      <c r="Y952" s="5"/>
      <c r="Z952" s="11"/>
      <c r="AA952" s="5"/>
      <c r="AB952" s="5"/>
      <c r="AC952" s="5"/>
      <c r="AD952" s="5"/>
    </row>
    <row r="953">
      <c r="A953" s="10"/>
      <c r="B953" s="11"/>
      <c r="C953" s="11"/>
      <c r="D953" s="11"/>
      <c r="E953" s="11"/>
      <c r="F953" s="11"/>
      <c r="G953" s="11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11"/>
      <c r="Y953" s="5"/>
      <c r="Z953" s="11"/>
      <c r="AA953" s="5"/>
      <c r="AB953" s="5"/>
      <c r="AC953" s="5"/>
      <c r="AD953" s="5"/>
    </row>
    <row r="954">
      <c r="A954" s="10"/>
      <c r="B954" s="11"/>
      <c r="C954" s="11"/>
      <c r="D954" s="11"/>
      <c r="E954" s="11"/>
      <c r="F954" s="11"/>
      <c r="G954" s="11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11"/>
      <c r="Y954" s="5"/>
      <c r="Z954" s="11"/>
      <c r="AA954" s="5"/>
      <c r="AB954" s="5"/>
      <c r="AC954" s="5"/>
      <c r="AD954" s="5"/>
    </row>
    <row r="955">
      <c r="A955" s="10"/>
      <c r="B955" s="11"/>
      <c r="C955" s="11"/>
      <c r="D955" s="11"/>
      <c r="E955" s="11"/>
      <c r="F955" s="11"/>
      <c r="G955" s="11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11"/>
      <c r="Y955" s="5"/>
      <c r="Z955" s="11"/>
      <c r="AA955" s="5"/>
      <c r="AB955" s="5"/>
      <c r="AC955" s="5"/>
      <c r="AD955" s="5"/>
    </row>
    <row r="956">
      <c r="A956" s="10"/>
      <c r="B956" s="11"/>
      <c r="C956" s="11"/>
      <c r="D956" s="11"/>
      <c r="E956" s="11"/>
      <c r="F956" s="11"/>
      <c r="G956" s="11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11"/>
      <c r="Y956" s="5"/>
      <c r="Z956" s="11"/>
      <c r="AA956" s="5"/>
      <c r="AB956" s="5"/>
      <c r="AC956" s="5"/>
      <c r="AD956" s="5"/>
    </row>
    <row r="957">
      <c r="A957" s="10"/>
      <c r="B957" s="11"/>
      <c r="C957" s="11"/>
      <c r="D957" s="11"/>
      <c r="E957" s="11"/>
      <c r="F957" s="11"/>
      <c r="G957" s="11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11"/>
      <c r="Y957" s="5"/>
      <c r="Z957" s="11"/>
      <c r="AA957" s="5"/>
      <c r="AB957" s="5"/>
      <c r="AC957" s="5"/>
      <c r="AD957" s="5"/>
    </row>
    <row r="958">
      <c r="A958" s="10"/>
      <c r="B958" s="11"/>
      <c r="C958" s="11"/>
      <c r="D958" s="11"/>
      <c r="E958" s="11"/>
      <c r="F958" s="11"/>
      <c r="G958" s="11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11"/>
      <c r="Y958" s="5"/>
      <c r="Z958" s="11"/>
      <c r="AA958" s="5"/>
      <c r="AB958" s="5"/>
      <c r="AC958" s="5"/>
      <c r="AD958" s="5"/>
    </row>
    <row r="959">
      <c r="A959" s="10"/>
      <c r="B959" s="11"/>
      <c r="C959" s="11"/>
      <c r="D959" s="11"/>
      <c r="E959" s="11"/>
      <c r="F959" s="11"/>
      <c r="G959" s="11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11"/>
      <c r="Y959" s="5"/>
      <c r="Z959" s="11"/>
      <c r="AA959" s="5"/>
      <c r="AB959" s="5"/>
      <c r="AC959" s="5"/>
      <c r="AD959" s="5"/>
    </row>
    <row r="960">
      <c r="A960" s="10"/>
      <c r="B960" s="11"/>
      <c r="C960" s="11"/>
      <c r="D960" s="11"/>
      <c r="E960" s="11"/>
      <c r="F960" s="11"/>
      <c r="G960" s="11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11"/>
      <c r="Y960" s="5"/>
      <c r="Z960" s="11"/>
      <c r="AA960" s="5"/>
      <c r="AB960" s="5"/>
      <c r="AC960" s="5"/>
      <c r="AD960" s="5"/>
    </row>
    <row r="961">
      <c r="A961" s="10"/>
      <c r="B961" s="11"/>
      <c r="C961" s="11"/>
      <c r="D961" s="11"/>
      <c r="E961" s="11"/>
      <c r="F961" s="11"/>
      <c r="G961" s="11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11"/>
      <c r="Y961" s="5"/>
      <c r="Z961" s="11"/>
      <c r="AA961" s="5"/>
      <c r="AB961" s="5"/>
      <c r="AC961" s="5"/>
      <c r="AD961" s="5"/>
    </row>
    <row r="962">
      <c r="A962" s="10"/>
      <c r="B962" s="11"/>
      <c r="C962" s="11"/>
      <c r="D962" s="11"/>
      <c r="E962" s="11"/>
      <c r="F962" s="11"/>
      <c r="G962" s="11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11"/>
      <c r="Y962" s="5"/>
      <c r="Z962" s="11"/>
      <c r="AA962" s="5"/>
      <c r="AB962" s="5"/>
      <c r="AC962" s="5"/>
      <c r="AD962" s="5"/>
    </row>
    <row r="963">
      <c r="A963" s="10"/>
      <c r="B963" s="11"/>
      <c r="C963" s="11"/>
      <c r="D963" s="11"/>
      <c r="E963" s="11"/>
      <c r="F963" s="11"/>
      <c r="G963" s="11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11"/>
      <c r="Y963" s="5"/>
      <c r="Z963" s="11"/>
      <c r="AA963" s="5"/>
      <c r="AB963" s="5"/>
      <c r="AC963" s="5"/>
      <c r="AD963" s="5"/>
    </row>
    <row r="964">
      <c r="A964" s="10"/>
      <c r="B964" s="11"/>
      <c r="C964" s="11"/>
      <c r="D964" s="11"/>
      <c r="E964" s="11"/>
      <c r="F964" s="11"/>
      <c r="G964" s="11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11"/>
      <c r="Y964" s="5"/>
      <c r="Z964" s="11"/>
      <c r="AA964" s="5"/>
      <c r="AB964" s="5"/>
      <c r="AC964" s="5"/>
      <c r="AD964" s="5"/>
    </row>
    <row r="965">
      <c r="A965" s="10"/>
      <c r="B965" s="11"/>
      <c r="C965" s="11"/>
      <c r="D965" s="11"/>
      <c r="E965" s="11"/>
      <c r="F965" s="11"/>
      <c r="G965" s="11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11"/>
      <c r="Y965" s="5"/>
      <c r="Z965" s="11"/>
      <c r="AA965" s="5"/>
      <c r="AB965" s="5"/>
      <c r="AC965" s="5"/>
      <c r="AD965" s="5"/>
    </row>
    <row r="966">
      <c r="A966" s="10"/>
      <c r="B966" s="11"/>
      <c r="C966" s="11"/>
      <c r="D966" s="11"/>
      <c r="E966" s="11"/>
      <c r="F966" s="11"/>
      <c r="G966" s="11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11"/>
      <c r="Y966" s="5"/>
      <c r="Z966" s="11"/>
      <c r="AA966" s="5"/>
      <c r="AB966" s="5"/>
      <c r="AC966" s="5"/>
      <c r="AD966" s="5"/>
    </row>
    <row r="967">
      <c r="A967" s="10"/>
      <c r="B967" s="11"/>
      <c r="C967" s="11"/>
      <c r="D967" s="11"/>
      <c r="E967" s="11"/>
      <c r="F967" s="11"/>
      <c r="G967" s="11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11"/>
      <c r="Y967" s="5"/>
      <c r="Z967" s="11"/>
      <c r="AA967" s="5"/>
      <c r="AB967" s="5"/>
      <c r="AC967" s="5"/>
      <c r="AD967" s="5"/>
    </row>
    <row r="968">
      <c r="A968" s="10"/>
      <c r="B968" s="11"/>
      <c r="C968" s="11"/>
      <c r="D968" s="11"/>
      <c r="E968" s="11"/>
      <c r="F968" s="11"/>
      <c r="G968" s="11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11"/>
      <c r="Y968" s="5"/>
      <c r="Z968" s="11"/>
      <c r="AA968" s="5"/>
      <c r="AB968" s="5"/>
      <c r="AC968" s="5"/>
      <c r="AD968" s="5"/>
    </row>
    <row r="969">
      <c r="A969" s="10"/>
      <c r="B969" s="11"/>
      <c r="C969" s="11"/>
      <c r="D969" s="11"/>
      <c r="E969" s="11"/>
      <c r="F969" s="11"/>
      <c r="G969" s="11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11"/>
      <c r="Y969" s="5"/>
      <c r="Z969" s="11"/>
      <c r="AA969" s="5"/>
      <c r="AB969" s="5"/>
      <c r="AC969" s="5"/>
      <c r="AD969" s="5"/>
    </row>
    <row r="970">
      <c r="A970" s="10"/>
      <c r="B970" s="11"/>
      <c r="C970" s="11"/>
      <c r="D970" s="11"/>
      <c r="E970" s="11"/>
      <c r="F970" s="11"/>
      <c r="G970" s="11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11"/>
      <c r="Y970" s="5"/>
      <c r="Z970" s="11"/>
      <c r="AA970" s="5"/>
      <c r="AB970" s="5"/>
      <c r="AC970" s="5"/>
      <c r="AD970" s="5"/>
    </row>
    <row r="971">
      <c r="A971" s="10"/>
      <c r="B971" s="11"/>
      <c r="C971" s="11"/>
      <c r="D971" s="11"/>
      <c r="E971" s="11"/>
      <c r="F971" s="11"/>
      <c r="G971" s="11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11"/>
      <c r="Y971" s="5"/>
      <c r="Z971" s="11"/>
      <c r="AA971" s="5"/>
      <c r="AB971" s="5"/>
      <c r="AC971" s="5"/>
      <c r="AD971" s="5"/>
    </row>
    <row r="972">
      <c r="A972" s="10"/>
      <c r="B972" s="11"/>
      <c r="C972" s="11"/>
      <c r="D972" s="11"/>
      <c r="E972" s="11"/>
      <c r="F972" s="11"/>
      <c r="G972" s="11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11"/>
      <c r="Y972" s="5"/>
      <c r="Z972" s="11"/>
      <c r="AA972" s="5"/>
      <c r="AB972" s="5"/>
      <c r="AC972" s="5"/>
      <c r="AD972" s="5"/>
    </row>
    <row r="973">
      <c r="A973" s="10"/>
      <c r="B973" s="11"/>
      <c r="C973" s="11"/>
      <c r="D973" s="11"/>
      <c r="E973" s="11"/>
      <c r="F973" s="11"/>
      <c r="G973" s="11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11"/>
      <c r="Y973" s="5"/>
      <c r="Z973" s="11"/>
      <c r="AA973" s="5"/>
      <c r="AB973" s="5"/>
      <c r="AC973" s="5"/>
      <c r="AD973" s="5"/>
    </row>
    <row r="974">
      <c r="A974" s="10"/>
      <c r="B974" s="11"/>
      <c r="C974" s="11"/>
      <c r="D974" s="11"/>
      <c r="E974" s="11"/>
      <c r="F974" s="11"/>
      <c r="G974" s="11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11"/>
      <c r="Y974" s="5"/>
      <c r="Z974" s="11"/>
      <c r="AA974" s="5"/>
      <c r="AB974" s="5"/>
      <c r="AC974" s="5"/>
      <c r="AD974" s="5"/>
    </row>
    <row r="975">
      <c r="A975" s="10"/>
      <c r="B975" s="11"/>
      <c r="C975" s="11"/>
      <c r="D975" s="11"/>
      <c r="E975" s="11"/>
      <c r="F975" s="11"/>
      <c r="G975" s="11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11"/>
      <c r="Y975" s="5"/>
      <c r="Z975" s="11"/>
      <c r="AA975" s="5"/>
      <c r="AB975" s="5"/>
      <c r="AC975" s="5"/>
      <c r="AD975" s="5"/>
    </row>
    <row r="976">
      <c r="A976" s="10"/>
      <c r="B976" s="11"/>
      <c r="C976" s="11"/>
      <c r="D976" s="11"/>
      <c r="E976" s="11"/>
      <c r="F976" s="11"/>
      <c r="G976" s="11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11"/>
      <c r="Y976" s="5"/>
      <c r="Z976" s="11"/>
      <c r="AA976" s="5"/>
      <c r="AB976" s="5"/>
      <c r="AC976" s="5"/>
      <c r="AD976" s="5"/>
    </row>
    <row r="977">
      <c r="A977" s="10"/>
      <c r="B977" s="11"/>
      <c r="C977" s="11"/>
      <c r="D977" s="11"/>
      <c r="E977" s="11"/>
      <c r="F977" s="11"/>
      <c r="G977" s="11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11"/>
      <c r="Y977" s="5"/>
      <c r="Z977" s="11"/>
      <c r="AA977" s="5"/>
      <c r="AB977" s="5"/>
      <c r="AC977" s="5"/>
      <c r="AD977" s="5"/>
    </row>
    <row r="978">
      <c r="A978" s="10"/>
      <c r="B978" s="11"/>
      <c r="C978" s="11"/>
      <c r="D978" s="11"/>
      <c r="E978" s="11"/>
      <c r="F978" s="11"/>
      <c r="G978" s="11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11"/>
      <c r="Y978" s="5"/>
      <c r="Z978" s="11"/>
      <c r="AA978" s="5"/>
      <c r="AB978" s="5"/>
      <c r="AC978" s="5"/>
      <c r="AD978" s="5"/>
    </row>
    <row r="979">
      <c r="A979" s="10"/>
      <c r="B979" s="11"/>
      <c r="C979" s="11"/>
      <c r="D979" s="11"/>
      <c r="E979" s="11"/>
      <c r="F979" s="11"/>
      <c r="G979" s="11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11"/>
      <c r="Y979" s="5"/>
      <c r="Z979" s="11"/>
      <c r="AA979" s="5"/>
      <c r="AB979" s="5"/>
      <c r="AC979" s="5"/>
      <c r="AD979" s="5"/>
    </row>
    <row r="980">
      <c r="A980" s="10"/>
      <c r="B980" s="11"/>
      <c r="C980" s="11"/>
      <c r="D980" s="11"/>
      <c r="E980" s="11"/>
      <c r="F980" s="11"/>
      <c r="G980" s="11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11"/>
      <c r="Y980" s="5"/>
      <c r="Z980" s="11"/>
      <c r="AA980" s="5"/>
      <c r="AB980" s="5"/>
      <c r="AC980" s="5"/>
      <c r="AD980" s="5"/>
    </row>
    <row r="981">
      <c r="A981" s="10"/>
      <c r="B981" s="11"/>
      <c r="C981" s="11"/>
      <c r="D981" s="11"/>
      <c r="E981" s="11"/>
      <c r="F981" s="11"/>
      <c r="G981" s="11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11"/>
      <c r="Y981" s="5"/>
      <c r="Z981" s="11"/>
      <c r="AA981" s="5"/>
      <c r="AB981" s="5"/>
      <c r="AC981" s="5"/>
      <c r="AD981" s="5"/>
    </row>
    <row r="982">
      <c r="A982" s="10"/>
      <c r="B982" s="11"/>
      <c r="C982" s="11"/>
      <c r="D982" s="11"/>
      <c r="E982" s="11"/>
      <c r="F982" s="11"/>
      <c r="G982" s="11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11"/>
      <c r="Y982" s="5"/>
      <c r="Z982" s="11"/>
      <c r="AA982" s="5"/>
      <c r="AB982" s="5"/>
      <c r="AC982" s="5"/>
      <c r="AD982" s="5"/>
    </row>
    <row r="983">
      <c r="A983" s="10"/>
      <c r="B983" s="11"/>
      <c r="C983" s="11"/>
      <c r="D983" s="11"/>
      <c r="E983" s="11"/>
      <c r="F983" s="11"/>
      <c r="G983" s="11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11"/>
      <c r="Y983" s="5"/>
      <c r="Z983" s="11"/>
      <c r="AA983" s="5"/>
      <c r="AB983" s="5"/>
      <c r="AC983" s="5"/>
      <c r="AD983" s="5"/>
    </row>
    <row r="984">
      <c r="A984" s="10"/>
      <c r="B984" s="11"/>
      <c r="C984" s="11"/>
      <c r="D984" s="11"/>
      <c r="E984" s="11"/>
      <c r="F984" s="11"/>
      <c r="G984" s="11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11"/>
      <c r="Y984" s="5"/>
      <c r="Z984" s="11"/>
      <c r="AA984" s="5"/>
      <c r="AB984" s="5"/>
      <c r="AC984" s="5"/>
      <c r="AD984" s="5"/>
    </row>
    <row r="985">
      <c r="A985" s="10"/>
      <c r="B985" s="11"/>
      <c r="C985" s="11"/>
      <c r="D985" s="11"/>
      <c r="E985" s="11"/>
      <c r="F985" s="11"/>
      <c r="G985" s="11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11"/>
      <c r="Y985" s="5"/>
      <c r="Z985" s="11"/>
      <c r="AA985" s="5"/>
      <c r="AB985" s="5"/>
      <c r="AC985" s="5"/>
      <c r="AD985" s="5"/>
    </row>
    <row r="986">
      <c r="A986" s="10"/>
      <c r="B986" s="11"/>
      <c r="C986" s="11"/>
      <c r="D986" s="11"/>
      <c r="E986" s="11"/>
      <c r="F986" s="11"/>
      <c r="G986" s="11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11"/>
      <c r="Y986" s="5"/>
      <c r="Z986" s="11"/>
      <c r="AA986" s="5"/>
      <c r="AB986" s="5"/>
      <c r="AC986" s="5"/>
      <c r="AD986" s="5"/>
    </row>
    <row r="987">
      <c r="A987" s="10"/>
      <c r="B987" s="11"/>
      <c r="C987" s="11"/>
      <c r="D987" s="11"/>
      <c r="E987" s="11"/>
      <c r="F987" s="11"/>
      <c r="G987" s="11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11"/>
      <c r="Y987" s="5"/>
      <c r="Z987" s="11"/>
      <c r="AA987" s="5"/>
      <c r="AB987" s="5"/>
      <c r="AC987" s="5"/>
      <c r="AD987" s="5"/>
    </row>
    <row r="988">
      <c r="A988" s="10"/>
      <c r="B988" s="11"/>
      <c r="C988" s="11"/>
      <c r="D988" s="11"/>
      <c r="E988" s="11"/>
      <c r="F988" s="11"/>
      <c r="G988" s="11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11"/>
      <c r="Y988" s="5"/>
      <c r="Z988" s="11"/>
      <c r="AA988" s="5"/>
      <c r="AB988" s="5"/>
      <c r="AC988" s="5"/>
      <c r="AD988" s="5"/>
    </row>
    <row r="989">
      <c r="A989" s="10"/>
      <c r="B989" s="11"/>
      <c r="C989" s="11"/>
      <c r="D989" s="11"/>
      <c r="E989" s="11"/>
      <c r="F989" s="11"/>
      <c r="G989" s="11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11"/>
      <c r="Y989" s="5"/>
      <c r="Z989" s="11"/>
      <c r="AA989" s="5"/>
      <c r="AB989" s="5"/>
      <c r="AC989" s="5"/>
      <c r="AD989" s="5"/>
    </row>
    <row r="990">
      <c r="A990" s="10"/>
      <c r="B990" s="11"/>
      <c r="C990" s="11"/>
      <c r="D990" s="11"/>
      <c r="E990" s="11"/>
      <c r="F990" s="11"/>
      <c r="G990" s="11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11"/>
      <c r="Y990" s="5"/>
      <c r="Z990" s="11"/>
      <c r="AA990" s="5"/>
      <c r="AB990" s="5"/>
      <c r="AC990" s="5"/>
      <c r="AD990" s="5"/>
    </row>
    <row r="991">
      <c r="A991" s="10"/>
      <c r="B991" s="11"/>
      <c r="C991" s="11"/>
      <c r="D991" s="11"/>
      <c r="E991" s="11"/>
      <c r="F991" s="11"/>
      <c r="G991" s="11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11"/>
      <c r="Y991" s="5"/>
      <c r="Z991" s="11"/>
      <c r="AA991" s="5"/>
      <c r="AB991" s="5"/>
      <c r="AC991" s="5"/>
      <c r="AD991" s="5"/>
    </row>
    <row r="992">
      <c r="A992" s="10"/>
      <c r="B992" s="11"/>
      <c r="C992" s="11"/>
      <c r="D992" s="11"/>
      <c r="E992" s="11"/>
      <c r="F992" s="11"/>
      <c r="G992" s="11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11"/>
      <c r="Y992" s="5"/>
      <c r="Z992" s="11"/>
      <c r="AA992" s="5"/>
      <c r="AB992" s="5"/>
      <c r="AC992" s="5"/>
      <c r="AD992" s="5"/>
    </row>
    <row r="993">
      <c r="A993" s="10"/>
      <c r="B993" s="11"/>
      <c r="C993" s="11"/>
      <c r="D993" s="11"/>
      <c r="E993" s="11"/>
      <c r="F993" s="11"/>
      <c r="G993" s="11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11"/>
      <c r="Y993" s="5"/>
      <c r="Z993" s="11"/>
      <c r="AA993" s="5"/>
      <c r="AB993" s="5"/>
      <c r="AC993" s="5"/>
      <c r="AD993" s="5"/>
    </row>
    <row r="994">
      <c r="A994" s="10"/>
      <c r="B994" s="11"/>
      <c r="C994" s="11"/>
      <c r="D994" s="11"/>
      <c r="E994" s="11"/>
      <c r="F994" s="11"/>
      <c r="G994" s="11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11"/>
      <c r="Y994" s="5"/>
      <c r="Z994" s="11"/>
      <c r="AA994" s="5"/>
      <c r="AB994" s="5"/>
      <c r="AC994" s="5"/>
      <c r="AD994" s="5"/>
    </row>
    <row r="995">
      <c r="A995" s="10"/>
      <c r="B995" s="11"/>
      <c r="C995" s="11"/>
      <c r="D995" s="11"/>
      <c r="E995" s="11"/>
      <c r="F995" s="11"/>
      <c r="G995" s="11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11"/>
      <c r="Y995" s="5"/>
      <c r="Z995" s="11"/>
      <c r="AA995" s="5"/>
      <c r="AB995" s="5"/>
      <c r="AC995" s="5"/>
      <c r="AD995" s="5"/>
    </row>
    <row r="996">
      <c r="A996" s="10"/>
      <c r="B996" s="11"/>
      <c r="C996" s="11"/>
      <c r="D996" s="11"/>
      <c r="E996" s="11"/>
      <c r="F996" s="11"/>
      <c r="G996" s="11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11"/>
      <c r="Y996" s="5"/>
      <c r="Z996" s="11"/>
      <c r="AA996" s="5"/>
      <c r="AB996" s="5"/>
      <c r="AC996" s="5"/>
      <c r="AD996" s="5"/>
    </row>
    <row r="997">
      <c r="A997" s="10"/>
      <c r="B997" s="11"/>
      <c r="C997" s="11"/>
      <c r="D997" s="11"/>
      <c r="E997" s="11"/>
      <c r="F997" s="11"/>
      <c r="G997" s="11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11"/>
      <c r="Y997" s="5"/>
      <c r="Z997" s="11"/>
      <c r="AA997" s="5"/>
      <c r="AB997" s="5"/>
      <c r="AC997" s="5"/>
      <c r="AD997" s="5"/>
    </row>
    <row r="998">
      <c r="A998" s="10"/>
      <c r="B998" s="11"/>
      <c r="C998" s="11"/>
      <c r="D998" s="11"/>
      <c r="E998" s="11"/>
      <c r="F998" s="11"/>
      <c r="G998" s="11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11"/>
      <c r="Y998" s="5"/>
      <c r="Z998" s="11"/>
      <c r="AA998" s="5"/>
      <c r="AB998" s="5"/>
      <c r="AC998" s="5"/>
      <c r="AD998" s="5"/>
    </row>
    <row r="999">
      <c r="A999" s="10"/>
      <c r="B999" s="11"/>
      <c r="C999" s="11"/>
      <c r="D999" s="11"/>
      <c r="E999" s="11"/>
      <c r="F999" s="11"/>
      <c r="G999" s="11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11"/>
      <c r="Y999" s="5"/>
      <c r="Z999" s="11"/>
      <c r="AA999" s="5"/>
      <c r="AB999" s="5"/>
      <c r="AC999" s="5"/>
      <c r="AD999" s="5"/>
    </row>
    <row r="1000">
      <c r="A1000" s="10"/>
      <c r="B1000" s="11"/>
      <c r="C1000" s="11"/>
      <c r="D1000" s="11"/>
      <c r="E1000" s="11"/>
      <c r="F1000" s="11"/>
      <c r="G1000" s="11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11"/>
      <c r="Y1000" s="5"/>
      <c r="Z1000" s="11"/>
      <c r="AA1000" s="5"/>
      <c r="AB1000" s="5"/>
      <c r="AC1000" s="5"/>
      <c r="AD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19.88"/>
    <col customWidth="1" min="3" max="3" width="16.25"/>
    <col customWidth="1" min="4" max="4" width="15.38"/>
    <col customWidth="1" min="5" max="5" width="19.88"/>
    <col customWidth="1" min="6" max="7" width="20.75"/>
    <col customWidth="1" min="8" max="8" width="19.88"/>
    <col customWidth="1" min="9" max="9" width="15.38"/>
    <col customWidth="1" min="10" max="10" width="16.25"/>
    <col customWidth="1" min="11" max="11" width="13.63"/>
    <col customWidth="1" min="12" max="12" width="14.5"/>
    <col customWidth="1" min="13" max="13" width="17.25"/>
    <col customWidth="1" min="14" max="14" width="14.5"/>
    <col customWidth="1" min="15" max="15" width="18.13"/>
    <col customWidth="1" min="16" max="16" width="15.38"/>
    <col customWidth="1" min="17" max="17" width="13.63"/>
    <col customWidth="1" min="18" max="18" width="14.75"/>
    <col customWidth="1" min="19" max="19" width="14.5"/>
    <col customWidth="1" min="21" max="21" width="19.0"/>
    <col customWidth="1" min="22" max="22" width="14.5"/>
    <col customWidth="1" min="23" max="23" width="19.0"/>
    <col customWidth="1" min="24" max="24" width="16.25"/>
    <col customWidth="1" min="25" max="25" width="13.63"/>
    <col customWidth="1" min="26" max="26" width="15.38"/>
    <col customWidth="1" min="28" max="28" width="18.38"/>
    <col customWidth="1" min="29" max="29" width="14.75"/>
    <col customWidth="1" min="30" max="30" width="14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>
      <c r="A2" s="3">
        <v>44323.0</v>
      </c>
      <c r="B2" s="4">
        <v>26392.0</v>
      </c>
      <c r="C2" s="4">
        <v>17710.0</v>
      </c>
      <c r="D2" s="4">
        <v>30039.0</v>
      </c>
      <c r="E2" s="4">
        <v>175048.0</v>
      </c>
      <c r="F2" s="4">
        <v>0.0</v>
      </c>
      <c r="G2" s="4">
        <v>0.0</v>
      </c>
      <c r="H2" s="5">
        <v>0.0</v>
      </c>
      <c r="I2" s="6">
        <v>0.0</v>
      </c>
      <c r="J2" s="6">
        <v>0.0</v>
      </c>
      <c r="K2" s="6">
        <v>129336.0</v>
      </c>
      <c r="L2" s="6">
        <v>0.0</v>
      </c>
      <c r="M2" s="6">
        <v>0.0</v>
      </c>
      <c r="N2" s="6">
        <v>0.0</v>
      </c>
      <c r="O2" s="6">
        <v>0.0</v>
      </c>
      <c r="P2" s="6">
        <v>216808.0</v>
      </c>
      <c r="Q2" s="6">
        <v>14400.0</v>
      </c>
      <c r="R2" s="6">
        <v>0.0</v>
      </c>
      <c r="S2" s="6">
        <v>0.0</v>
      </c>
      <c r="T2" s="6">
        <v>0.0</v>
      </c>
      <c r="U2" s="6">
        <v>0.0</v>
      </c>
      <c r="V2" s="6">
        <v>0.0</v>
      </c>
      <c r="W2" s="6">
        <v>0.0</v>
      </c>
      <c r="X2" s="4">
        <v>0.0</v>
      </c>
      <c r="Y2" s="6">
        <v>0.0</v>
      </c>
      <c r="Z2" s="4">
        <v>51270.0</v>
      </c>
      <c r="AA2" s="6">
        <v>0.0</v>
      </c>
      <c r="AB2" s="6">
        <v>64336.0</v>
      </c>
      <c r="AC2" s="6">
        <v>45822.0</v>
      </c>
      <c r="AD2" s="6">
        <v>0.0</v>
      </c>
    </row>
    <row r="3">
      <c r="A3" s="3">
        <v>44324.0</v>
      </c>
      <c r="B3" s="4">
        <v>16386.0</v>
      </c>
      <c r="C3" s="4">
        <v>17710.0</v>
      </c>
      <c r="D3" s="4">
        <v>30039.0</v>
      </c>
      <c r="E3" s="4">
        <v>175048.0</v>
      </c>
      <c r="F3" s="4">
        <v>0.0</v>
      </c>
      <c r="G3" s="4">
        <v>0.0</v>
      </c>
      <c r="H3" s="5">
        <v>0.0</v>
      </c>
      <c r="I3" s="6">
        <v>0.0</v>
      </c>
      <c r="J3" s="6">
        <v>0.0</v>
      </c>
      <c r="K3" s="6">
        <v>129620.0</v>
      </c>
      <c r="L3" s="6">
        <v>0.0</v>
      </c>
      <c r="M3" s="6">
        <v>0.0</v>
      </c>
      <c r="N3" s="6">
        <v>0.0</v>
      </c>
      <c r="O3" s="6">
        <v>0.0</v>
      </c>
      <c r="P3" s="6">
        <v>217539.0</v>
      </c>
      <c r="Q3" s="6">
        <v>25927.0</v>
      </c>
      <c r="R3" s="6">
        <v>0.0</v>
      </c>
      <c r="S3" s="6">
        <v>0.0</v>
      </c>
      <c r="T3" s="6">
        <v>0.0</v>
      </c>
      <c r="U3" s="6">
        <v>0.0</v>
      </c>
      <c r="V3" s="6">
        <v>0.0</v>
      </c>
      <c r="W3" s="6">
        <v>0.0</v>
      </c>
      <c r="X3" s="4">
        <v>0.0</v>
      </c>
      <c r="Y3" s="6">
        <v>0.0</v>
      </c>
      <c r="Z3" s="4">
        <v>51270.0</v>
      </c>
      <c r="AA3" s="6">
        <v>0.0</v>
      </c>
      <c r="AB3" s="6">
        <v>64336.0</v>
      </c>
      <c r="AC3" s="6">
        <v>45822.0</v>
      </c>
      <c r="AD3" s="6">
        <v>0.0</v>
      </c>
    </row>
    <row r="4">
      <c r="A4" s="3">
        <v>44328.0</v>
      </c>
      <c r="B4" s="4">
        <v>10377.0</v>
      </c>
      <c r="C4" s="4">
        <v>17710.0</v>
      </c>
      <c r="D4" s="4">
        <v>30039.0</v>
      </c>
      <c r="E4" s="4">
        <v>175048.0</v>
      </c>
      <c r="F4" s="4">
        <v>0.0</v>
      </c>
      <c r="G4" s="4">
        <v>0.0</v>
      </c>
      <c r="H4" s="5">
        <v>0.0</v>
      </c>
      <c r="I4" s="6">
        <v>0.0</v>
      </c>
      <c r="J4" s="6">
        <v>0.0</v>
      </c>
      <c r="K4" s="6">
        <v>132300.0</v>
      </c>
      <c r="L4" s="6">
        <v>0.0</v>
      </c>
      <c r="M4" s="6">
        <v>0.0</v>
      </c>
      <c r="N4" s="6">
        <v>0.0</v>
      </c>
      <c r="O4" s="6">
        <v>0.0</v>
      </c>
      <c r="P4" s="6">
        <v>221285.0</v>
      </c>
      <c r="Q4" s="6">
        <v>22040.0</v>
      </c>
      <c r="R4" s="6">
        <v>0.0</v>
      </c>
      <c r="S4" s="6">
        <v>0.0</v>
      </c>
      <c r="T4" s="6">
        <v>0.0</v>
      </c>
      <c r="U4" s="6">
        <v>0.0</v>
      </c>
      <c r="V4" s="6">
        <v>0.0</v>
      </c>
      <c r="W4" s="6">
        <v>0.0</v>
      </c>
      <c r="X4" s="4">
        <v>0.0</v>
      </c>
      <c r="Y4" s="6">
        <v>0.0</v>
      </c>
      <c r="Z4" s="4">
        <v>51270.0</v>
      </c>
      <c r="AA4" s="6">
        <v>0.0</v>
      </c>
      <c r="AB4" s="6">
        <v>64336.0</v>
      </c>
      <c r="AC4" s="6">
        <v>45822.0</v>
      </c>
      <c r="AD4" s="6">
        <v>0.0</v>
      </c>
    </row>
    <row r="5">
      <c r="A5" s="3">
        <v>44330.0</v>
      </c>
      <c r="B5" s="4">
        <v>10247.0</v>
      </c>
      <c r="C5" s="4">
        <v>17710.0</v>
      </c>
      <c r="D5" s="4">
        <v>30039.0</v>
      </c>
      <c r="E5" s="4">
        <v>175048.0</v>
      </c>
      <c r="F5" s="4">
        <v>0.0</v>
      </c>
      <c r="G5" s="4">
        <v>0.0</v>
      </c>
      <c r="H5" s="5">
        <v>0.0</v>
      </c>
      <c r="I5" s="6">
        <v>0.0</v>
      </c>
      <c r="J5" s="6">
        <v>0.0</v>
      </c>
      <c r="K5" s="6">
        <v>131188.0</v>
      </c>
      <c r="L5" s="6">
        <v>0.0</v>
      </c>
      <c r="M5" s="6">
        <v>0.0</v>
      </c>
      <c r="N5" s="6">
        <v>0.0</v>
      </c>
      <c r="O5" s="6">
        <v>0.0</v>
      </c>
      <c r="P5" s="6">
        <v>221158.0</v>
      </c>
      <c r="Q5" s="6">
        <v>21743.0</v>
      </c>
      <c r="R5" s="6">
        <v>0.0</v>
      </c>
      <c r="S5" s="6">
        <v>0.0</v>
      </c>
      <c r="T5" s="6">
        <v>0.0</v>
      </c>
      <c r="U5" s="6">
        <v>0.0</v>
      </c>
      <c r="V5" s="6">
        <v>0.0</v>
      </c>
      <c r="W5" s="6">
        <v>0.0</v>
      </c>
      <c r="X5" s="4">
        <v>0.0</v>
      </c>
      <c r="Y5" s="6">
        <v>0.0</v>
      </c>
      <c r="Z5" s="4">
        <v>51270.0</v>
      </c>
      <c r="AA5" s="6">
        <v>0.0</v>
      </c>
      <c r="AB5" s="6">
        <v>64336.0</v>
      </c>
      <c r="AC5" s="6">
        <v>45822.0</v>
      </c>
      <c r="AD5" s="6">
        <v>0.0</v>
      </c>
    </row>
    <row r="6">
      <c r="A6" s="3">
        <v>44333.0</v>
      </c>
      <c r="B6" s="4">
        <v>6941.0</v>
      </c>
      <c r="C6" s="4">
        <v>17710.0</v>
      </c>
      <c r="D6" s="4">
        <v>30039.0</v>
      </c>
      <c r="E6" s="4">
        <v>175048.0</v>
      </c>
      <c r="F6" s="4">
        <v>0.0</v>
      </c>
      <c r="G6" s="4">
        <v>0.0</v>
      </c>
      <c r="H6" s="5">
        <v>0.0</v>
      </c>
      <c r="I6" s="6">
        <v>0.0</v>
      </c>
      <c r="J6" s="6">
        <v>0.0</v>
      </c>
      <c r="K6" s="6">
        <v>132363.0</v>
      </c>
      <c r="L6" s="6">
        <v>0.0</v>
      </c>
      <c r="M6" s="6">
        <v>0.0</v>
      </c>
      <c r="N6" s="6">
        <v>0.0</v>
      </c>
      <c r="O6" s="6">
        <v>0.0</v>
      </c>
      <c r="P6" s="6">
        <v>219562.0</v>
      </c>
      <c r="Q6" s="6">
        <v>23326.0</v>
      </c>
      <c r="R6" s="6">
        <v>0.0</v>
      </c>
      <c r="S6" s="6">
        <v>0.0</v>
      </c>
      <c r="T6" s="6">
        <v>0.0</v>
      </c>
      <c r="U6" s="6">
        <v>0.0</v>
      </c>
      <c r="V6" s="6">
        <v>0.0</v>
      </c>
      <c r="W6" s="6">
        <v>0.0</v>
      </c>
      <c r="X6" s="4">
        <v>0.0</v>
      </c>
      <c r="Y6" s="6">
        <v>0.0</v>
      </c>
      <c r="Z6" s="4">
        <v>51270.0</v>
      </c>
      <c r="AA6" s="6">
        <v>0.0</v>
      </c>
      <c r="AB6" s="6">
        <v>64336.0</v>
      </c>
      <c r="AC6" s="6">
        <v>45822.0</v>
      </c>
      <c r="AD6" s="6">
        <v>0.0</v>
      </c>
    </row>
    <row r="7">
      <c r="A7" s="3">
        <v>44334.0</v>
      </c>
      <c r="B7" s="4">
        <v>7141.0</v>
      </c>
      <c r="C7" s="4">
        <v>17710.0</v>
      </c>
      <c r="D7" s="4">
        <v>30039.0</v>
      </c>
      <c r="E7" s="4">
        <v>175048.0</v>
      </c>
      <c r="F7" s="4">
        <v>0.0</v>
      </c>
      <c r="G7" s="4">
        <v>0.0</v>
      </c>
      <c r="H7" s="5">
        <v>0.0</v>
      </c>
      <c r="I7" s="6">
        <v>0.0</v>
      </c>
      <c r="J7" s="6">
        <v>0.0</v>
      </c>
      <c r="K7" s="6">
        <v>134261.0</v>
      </c>
      <c r="L7" s="6">
        <v>0.0</v>
      </c>
      <c r="M7" s="6">
        <v>0.0</v>
      </c>
      <c r="N7" s="6">
        <v>0.0</v>
      </c>
      <c r="O7" s="6">
        <v>0.0</v>
      </c>
      <c r="P7" s="6">
        <v>222821.0</v>
      </c>
      <c r="Q7" s="6">
        <v>23092.0</v>
      </c>
      <c r="R7" s="6">
        <v>0.0</v>
      </c>
      <c r="S7" s="6">
        <v>0.0</v>
      </c>
      <c r="T7" s="6">
        <v>0.0</v>
      </c>
      <c r="U7" s="6">
        <v>0.0</v>
      </c>
      <c r="V7" s="6">
        <v>0.0</v>
      </c>
      <c r="W7" s="6">
        <v>0.0</v>
      </c>
      <c r="X7" s="4">
        <v>0.0</v>
      </c>
      <c r="Y7" s="6">
        <v>0.0</v>
      </c>
      <c r="Z7" s="4">
        <v>51270.0</v>
      </c>
      <c r="AA7" s="6">
        <v>0.0</v>
      </c>
      <c r="AB7" s="6">
        <v>64336.0</v>
      </c>
      <c r="AC7" s="6">
        <v>45822.0</v>
      </c>
      <c r="AD7" s="6">
        <v>0.0</v>
      </c>
    </row>
    <row r="8">
      <c r="A8" s="3">
        <v>44335.0</v>
      </c>
      <c r="B8" s="4">
        <v>5165.0</v>
      </c>
      <c r="C8" s="4">
        <v>17710.0</v>
      </c>
      <c r="D8" s="4">
        <v>30039.0</v>
      </c>
      <c r="E8" s="4">
        <v>175048.0</v>
      </c>
      <c r="F8" s="4">
        <v>0.0</v>
      </c>
      <c r="G8" s="4">
        <v>0.0</v>
      </c>
      <c r="H8" s="5">
        <v>0.0</v>
      </c>
      <c r="I8" s="6">
        <v>0.0</v>
      </c>
      <c r="J8" s="6">
        <v>0.0</v>
      </c>
      <c r="K8" s="6">
        <v>133747.0</v>
      </c>
      <c r="L8" s="6">
        <v>0.0</v>
      </c>
      <c r="M8" s="6">
        <v>0.0</v>
      </c>
      <c r="N8" s="6">
        <v>0.0</v>
      </c>
      <c r="O8" s="6">
        <v>0.0</v>
      </c>
      <c r="P8" s="6">
        <v>226894.0</v>
      </c>
      <c r="Q8" s="6">
        <v>20704.0</v>
      </c>
      <c r="R8" s="6">
        <v>0.0</v>
      </c>
      <c r="S8" s="6">
        <v>0.0</v>
      </c>
      <c r="T8" s="6">
        <v>0.0</v>
      </c>
      <c r="U8" s="6">
        <v>0.0</v>
      </c>
      <c r="V8" s="6">
        <v>0.0</v>
      </c>
      <c r="W8" s="6">
        <v>0.0</v>
      </c>
      <c r="X8" s="4">
        <v>0.0</v>
      </c>
      <c r="Y8" s="6">
        <v>0.0</v>
      </c>
      <c r="Z8" s="4">
        <v>51270.0</v>
      </c>
      <c r="AA8" s="6">
        <v>0.0</v>
      </c>
      <c r="AB8" s="6">
        <v>64336.0</v>
      </c>
      <c r="AC8" s="6">
        <v>45822.0</v>
      </c>
      <c r="AD8" s="6">
        <v>0.0</v>
      </c>
    </row>
    <row r="9">
      <c r="A9" s="3">
        <v>44337.0</v>
      </c>
      <c r="B9" s="4">
        <v>4599.0</v>
      </c>
      <c r="C9" s="4">
        <v>17710.0</v>
      </c>
      <c r="D9" s="4">
        <v>30039.0</v>
      </c>
      <c r="E9" s="4">
        <v>175048.0</v>
      </c>
      <c r="F9" s="4">
        <v>0.0</v>
      </c>
      <c r="G9" s="4">
        <v>0.0</v>
      </c>
      <c r="H9" s="5">
        <v>0.0</v>
      </c>
      <c r="I9" s="6">
        <v>0.0</v>
      </c>
      <c r="J9" s="6">
        <v>0.0</v>
      </c>
      <c r="K9" s="6">
        <v>134898.0</v>
      </c>
      <c r="L9" s="6">
        <v>0.0</v>
      </c>
      <c r="M9" s="6">
        <v>0.0</v>
      </c>
      <c r="N9" s="6">
        <v>0.0</v>
      </c>
      <c r="O9" s="6">
        <v>0.0</v>
      </c>
      <c r="P9" s="6">
        <v>226082.0</v>
      </c>
      <c r="Q9" s="6">
        <v>19684.0</v>
      </c>
      <c r="R9" s="6">
        <v>0.0</v>
      </c>
      <c r="S9" s="6">
        <v>0.0</v>
      </c>
      <c r="T9" s="6">
        <v>0.0</v>
      </c>
      <c r="U9" s="6">
        <v>0.0</v>
      </c>
      <c r="V9" s="6">
        <v>0.0</v>
      </c>
      <c r="W9" s="6">
        <v>0.0</v>
      </c>
      <c r="X9" s="4">
        <v>0.0</v>
      </c>
      <c r="Y9" s="6">
        <v>0.0</v>
      </c>
      <c r="Z9" s="4">
        <v>51270.0</v>
      </c>
      <c r="AA9" s="6">
        <v>0.0</v>
      </c>
      <c r="AB9" s="6">
        <v>64336.0</v>
      </c>
      <c r="AC9" s="6">
        <v>45822.0</v>
      </c>
      <c r="AD9" s="6">
        <v>0.0</v>
      </c>
    </row>
    <row r="10">
      <c r="A10" s="3">
        <v>44341.0</v>
      </c>
      <c r="B10" s="4">
        <v>4989.0</v>
      </c>
      <c r="C10" s="4">
        <v>17710.0</v>
      </c>
      <c r="D10" s="4">
        <v>30039.0</v>
      </c>
      <c r="E10" s="4">
        <v>175048.0</v>
      </c>
      <c r="F10" s="4">
        <v>0.0</v>
      </c>
      <c r="G10" s="4">
        <v>0.0</v>
      </c>
      <c r="H10" s="5">
        <v>0.0</v>
      </c>
      <c r="I10" s="6">
        <v>0.0</v>
      </c>
      <c r="J10" s="6">
        <v>0.0</v>
      </c>
      <c r="K10" s="6">
        <v>136513.0</v>
      </c>
      <c r="L10" s="6">
        <v>0.0</v>
      </c>
      <c r="M10" s="6">
        <v>0.0</v>
      </c>
      <c r="N10" s="6">
        <v>0.0</v>
      </c>
      <c r="O10" s="6">
        <v>0.0</v>
      </c>
      <c r="P10" s="6">
        <v>229725.0</v>
      </c>
      <c r="Q10" s="6">
        <v>14970.0</v>
      </c>
      <c r="R10" s="6">
        <v>0.0</v>
      </c>
      <c r="S10" s="6">
        <v>0.0</v>
      </c>
      <c r="T10" s="6">
        <v>0.0</v>
      </c>
      <c r="U10" s="6">
        <v>0.0</v>
      </c>
      <c r="V10" s="6">
        <v>0.0</v>
      </c>
      <c r="W10" s="6">
        <v>0.0</v>
      </c>
      <c r="X10" s="4">
        <v>0.0</v>
      </c>
      <c r="Y10" s="6">
        <v>0.0</v>
      </c>
      <c r="Z10" s="4">
        <v>51270.0</v>
      </c>
      <c r="AA10" s="6">
        <v>0.0</v>
      </c>
      <c r="AB10" s="6">
        <v>64336.0</v>
      </c>
      <c r="AC10" s="6">
        <v>45822.0</v>
      </c>
      <c r="AD10" s="6">
        <v>0.0</v>
      </c>
    </row>
    <row r="11">
      <c r="A11" s="3">
        <v>44342.0</v>
      </c>
      <c r="B11" s="4">
        <v>4989.0</v>
      </c>
      <c r="C11" s="4">
        <v>17710.0</v>
      </c>
      <c r="D11" s="4">
        <v>30039.0</v>
      </c>
      <c r="E11" s="4">
        <v>175048.0</v>
      </c>
      <c r="F11" s="4">
        <v>0.0</v>
      </c>
      <c r="G11" s="4">
        <v>0.0</v>
      </c>
      <c r="H11" s="5">
        <v>0.0</v>
      </c>
      <c r="I11" s="6">
        <v>0.0</v>
      </c>
      <c r="J11" s="6">
        <v>0.0</v>
      </c>
      <c r="K11" s="6">
        <v>137494.0</v>
      </c>
      <c r="L11" s="6">
        <v>0.0</v>
      </c>
      <c r="M11" s="6">
        <v>0.0</v>
      </c>
      <c r="N11" s="6">
        <v>0.0</v>
      </c>
      <c r="O11" s="6">
        <v>0.0</v>
      </c>
      <c r="P11" s="6">
        <v>230185.0</v>
      </c>
      <c r="Q11" s="6">
        <v>15258.0</v>
      </c>
      <c r="R11" s="6">
        <v>0.0</v>
      </c>
      <c r="S11" s="6">
        <v>0.0</v>
      </c>
      <c r="T11" s="6">
        <v>0.0</v>
      </c>
      <c r="U11" s="6">
        <v>0.0</v>
      </c>
      <c r="V11" s="6">
        <v>0.0</v>
      </c>
      <c r="W11" s="6">
        <v>0.0</v>
      </c>
      <c r="X11" s="4">
        <v>0.0</v>
      </c>
      <c r="Y11" s="6">
        <v>0.0</v>
      </c>
      <c r="Z11" s="4">
        <v>51270.0</v>
      </c>
      <c r="AA11" s="6">
        <v>0.0</v>
      </c>
      <c r="AB11" s="6">
        <v>64336.0</v>
      </c>
      <c r="AC11" s="6">
        <v>45822.0</v>
      </c>
      <c r="AD11" s="6">
        <v>0.0</v>
      </c>
    </row>
    <row r="12">
      <c r="A12" s="3">
        <v>44345.0</v>
      </c>
      <c r="B12" s="4">
        <v>4989.0</v>
      </c>
      <c r="C12" s="4">
        <v>17710.0</v>
      </c>
      <c r="D12" s="4">
        <v>30039.0</v>
      </c>
      <c r="E12" s="4">
        <v>175048.0</v>
      </c>
      <c r="F12" s="4">
        <v>0.0</v>
      </c>
      <c r="G12" s="4">
        <v>0.0</v>
      </c>
      <c r="H12" s="5">
        <v>0.0</v>
      </c>
      <c r="I12" s="6">
        <v>0.0</v>
      </c>
      <c r="J12" s="6">
        <v>0.0</v>
      </c>
      <c r="K12" s="6">
        <v>137190.0</v>
      </c>
      <c r="L12" s="6">
        <v>0.0</v>
      </c>
      <c r="M12" s="6">
        <v>0.0</v>
      </c>
      <c r="N12" s="6">
        <v>0.0</v>
      </c>
      <c r="O12" s="6">
        <v>0.0</v>
      </c>
      <c r="P12" s="6">
        <v>232036.0</v>
      </c>
      <c r="Q12" s="6">
        <v>13795.0</v>
      </c>
      <c r="R12" s="6">
        <v>0.0</v>
      </c>
      <c r="S12" s="6">
        <v>0.0</v>
      </c>
      <c r="T12" s="6">
        <v>0.0</v>
      </c>
      <c r="U12" s="6">
        <v>0.0</v>
      </c>
      <c r="V12" s="6">
        <v>0.0</v>
      </c>
      <c r="W12" s="6">
        <v>0.0</v>
      </c>
      <c r="X12" s="4">
        <v>0.0</v>
      </c>
      <c r="Y12" s="6">
        <v>0.0</v>
      </c>
      <c r="Z12" s="4">
        <v>51270.0</v>
      </c>
      <c r="AA12" s="6">
        <v>0.0</v>
      </c>
      <c r="AB12" s="6">
        <v>64336.0</v>
      </c>
      <c r="AC12" s="6">
        <v>45822.0</v>
      </c>
      <c r="AD12" s="6">
        <v>0.0</v>
      </c>
    </row>
    <row r="13">
      <c r="A13" s="3">
        <v>44347.0</v>
      </c>
      <c r="B13" s="4">
        <v>29487.0</v>
      </c>
      <c r="C13" s="4">
        <v>17710.0</v>
      </c>
      <c r="D13" s="4">
        <v>30039.0</v>
      </c>
      <c r="E13" s="4">
        <v>200048.0</v>
      </c>
      <c r="F13" s="4">
        <v>0.0</v>
      </c>
      <c r="G13" s="4">
        <v>0.0</v>
      </c>
      <c r="H13" s="5">
        <v>0.0</v>
      </c>
      <c r="I13" s="6">
        <v>0.0</v>
      </c>
      <c r="J13" s="6">
        <v>0.0</v>
      </c>
      <c r="K13" s="6">
        <v>136900.0</v>
      </c>
      <c r="L13" s="6">
        <v>0.0</v>
      </c>
      <c r="M13" s="6">
        <v>0.0</v>
      </c>
      <c r="N13" s="6">
        <v>0.0</v>
      </c>
      <c r="O13" s="6">
        <v>0.0</v>
      </c>
      <c r="P13" s="6">
        <v>232036.0</v>
      </c>
      <c r="Q13" s="6">
        <v>13432.0</v>
      </c>
      <c r="R13" s="6">
        <v>0.0</v>
      </c>
      <c r="S13" s="6">
        <v>0.0</v>
      </c>
      <c r="T13" s="6">
        <v>0.0</v>
      </c>
      <c r="U13" s="6">
        <v>0.0</v>
      </c>
      <c r="V13" s="6">
        <v>0.0</v>
      </c>
      <c r="W13" s="6">
        <v>0.0</v>
      </c>
      <c r="X13" s="4">
        <v>0.0</v>
      </c>
      <c r="Y13" s="6">
        <v>0.0</v>
      </c>
      <c r="Z13" s="4">
        <v>51270.0</v>
      </c>
      <c r="AA13" s="6">
        <v>0.0</v>
      </c>
      <c r="AB13" s="6">
        <v>67774.0</v>
      </c>
      <c r="AC13" s="6">
        <v>45822.0</v>
      </c>
      <c r="AD13" s="6">
        <v>0.0</v>
      </c>
    </row>
    <row r="14">
      <c r="A14" s="3">
        <v>44348.0</v>
      </c>
      <c r="B14" s="4">
        <v>29459.0</v>
      </c>
      <c r="C14" s="4">
        <v>17710.0</v>
      </c>
      <c r="D14" s="4">
        <v>30039.0</v>
      </c>
      <c r="E14" s="4">
        <v>200048.0</v>
      </c>
      <c r="F14" s="4">
        <v>0.0</v>
      </c>
      <c r="G14" s="4">
        <v>0.0</v>
      </c>
      <c r="H14" s="5">
        <v>0.0</v>
      </c>
      <c r="I14" s="6">
        <v>0.0</v>
      </c>
      <c r="J14" s="6">
        <v>0.0</v>
      </c>
      <c r="K14" s="6">
        <v>136753.0</v>
      </c>
      <c r="L14" s="6">
        <v>0.0</v>
      </c>
      <c r="M14" s="6">
        <v>0.0</v>
      </c>
      <c r="N14" s="6">
        <v>0.0</v>
      </c>
      <c r="O14" s="6">
        <v>0.0</v>
      </c>
      <c r="P14" s="6">
        <v>233551.0</v>
      </c>
      <c r="Q14" s="6">
        <v>13965.0</v>
      </c>
      <c r="R14" s="6">
        <v>0.0</v>
      </c>
      <c r="S14" s="6">
        <v>0.0</v>
      </c>
      <c r="T14" s="6">
        <v>0.0</v>
      </c>
      <c r="U14" s="6">
        <v>0.0</v>
      </c>
      <c r="V14" s="6">
        <v>0.0</v>
      </c>
      <c r="W14" s="6">
        <v>0.0</v>
      </c>
      <c r="X14" s="4">
        <v>0.0</v>
      </c>
      <c r="Y14" s="6">
        <v>0.0</v>
      </c>
      <c r="Z14" s="4">
        <v>51270.0</v>
      </c>
      <c r="AA14" s="6">
        <v>0.0</v>
      </c>
      <c r="AB14" s="6">
        <v>67774.0</v>
      </c>
      <c r="AC14" s="6">
        <v>45822.0</v>
      </c>
      <c r="AD14" s="6">
        <v>0.0</v>
      </c>
    </row>
    <row r="15">
      <c r="A15" s="3">
        <v>44349.0</v>
      </c>
      <c r="B15" s="4">
        <v>19464.0</v>
      </c>
      <c r="C15" s="4">
        <v>17710.0</v>
      </c>
      <c r="D15" s="4">
        <v>30039.0</v>
      </c>
      <c r="E15" s="4">
        <v>200048.0</v>
      </c>
      <c r="F15" s="4">
        <v>0.0</v>
      </c>
      <c r="G15" s="4">
        <v>0.0</v>
      </c>
      <c r="H15" s="5">
        <v>0.0</v>
      </c>
      <c r="I15" s="6">
        <v>0.0</v>
      </c>
      <c r="J15" s="6">
        <v>0.0</v>
      </c>
      <c r="K15" s="6">
        <v>147783.0</v>
      </c>
      <c r="L15" s="6">
        <v>0.0</v>
      </c>
      <c r="M15" s="6">
        <v>0.0</v>
      </c>
      <c r="N15" s="6">
        <v>0.0</v>
      </c>
      <c r="O15" s="6">
        <v>0.0</v>
      </c>
      <c r="P15" s="6">
        <v>232609.0</v>
      </c>
      <c r="Q15" s="6">
        <v>13545.0</v>
      </c>
      <c r="R15" s="6">
        <v>0.0</v>
      </c>
      <c r="S15" s="6">
        <v>0.0</v>
      </c>
      <c r="T15" s="6">
        <v>0.0</v>
      </c>
      <c r="U15" s="6">
        <v>0.0</v>
      </c>
      <c r="V15" s="6">
        <v>0.0</v>
      </c>
      <c r="W15" s="6">
        <v>0.0</v>
      </c>
      <c r="X15" s="4">
        <v>0.0</v>
      </c>
      <c r="Y15" s="6">
        <v>0.0</v>
      </c>
      <c r="Z15" s="4">
        <v>51270.0</v>
      </c>
      <c r="AA15" s="6">
        <v>0.0</v>
      </c>
      <c r="AB15" s="6">
        <v>67774.0</v>
      </c>
      <c r="AC15" s="6">
        <v>45822.0</v>
      </c>
      <c r="AD15" s="6">
        <v>0.0</v>
      </c>
    </row>
    <row r="16">
      <c r="A16" s="3">
        <v>44350.0</v>
      </c>
      <c r="B16" s="4">
        <v>19464.0</v>
      </c>
      <c r="C16" s="4">
        <v>17710.0</v>
      </c>
      <c r="D16" s="4">
        <v>30039.0</v>
      </c>
      <c r="E16" s="4">
        <v>200048.0</v>
      </c>
      <c r="F16" s="4">
        <v>0.0</v>
      </c>
      <c r="G16" s="4">
        <v>0.0</v>
      </c>
      <c r="H16" s="5">
        <v>0.0</v>
      </c>
      <c r="I16" s="6">
        <v>0.0</v>
      </c>
      <c r="J16" s="6">
        <v>0.0</v>
      </c>
      <c r="K16" s="6">
        <v>149608.0</v>
      </c>
      <c r="L16" s="6">
        <v>0.0</v>
      </c>
      <c r="M16" s="6">
        <v>0.0</v>
      </c>
      <c r="N16" s="6">
        <v>0.0</v>
      </c>
      <c r="O16" s="6">
        <v>0.0</v>
      </c>
      <c r="P16" s="6">
        <v>233910.0</v>
      </c>
      <c r="Q16" s="6">
        <v>14064.0</v>
      </c>
      <c r="R16" s="6">
        <v>0.0</v>
      </c>
      <c r="S16" s="6">
        <v>0.0</v>
      </c>
      <c r="T16" s="6">
        <v>0.0</v>
      </c>
      <c r="U16" s="6">
        <v>0.0</v>
      </c>
      <c r="V16" s="6">
        <v>0.0</v>
      </c>
      <c r="W16" s="6">
        <v>0.0</v>
      </c>
      <c r="X16" s="4">
        <v>0.0</v>
      </c>
      <c r="Y16" s="6">
        <v>0.0</v>
      </c>
      <c r="Z16" s="4">
        <v>51270.0</v>
      </c>
      <c r="AA16" s="6">
        <v>0.0</v>
      </c>
      <c r="AB16" s="6">
        <v>67774.0</v>
      </c>
      <c r="AC16" s="6">
        <v>45822.0</v>
      </c>
      <c r="AD16" s="6">
        <v>0.0</v>
      </c>
    </row>
    <row r="17">
      <c r="A17" s="3">
        <v>44351.0</v>
      </c>
      <c r="B17" s="4">
        <v>19464.0</v>
      </c>
      <c r="C17" s="4">
        <v>17710.0</v>
      </c>
      <c r="D17" s="4">
        <v>30039.0</v>
      </c>
      <c r="E17" s="4">
        <v>200048.0</v>
      </c>
      <c r="F17" s="4">
        <v>0.0</v>
      </c>
      <c r="G17" s="4">
        <v>0.0</v>
      </c>
      <c r="H17" s="5">
        <v>0.0</v>
      </c>
      <c r="I17" s="6">
        <v>0.0</v>
      </c>
      <c r="J17" s="6">
        <v>0.0</v>
      </c>
      <c r="K17" s="6">
        <v>149467.0</v>
      </c>
      <c r="L17" s="6">
        <v>0.0</v>
      </c>
      <c r="M17" s="6">
        <v>0.0</v>
      </c>
      <c r="N17" s="6">
        <v>0.0</v>
      </c>
      <c r="O17" s="6">
        <v>0.0</v>
      </c>
      <c r="P17" s="6">
        <v>235620.0</v>
      </c>
      <c r="Q17" s="6">
        <v>12996.0</v>
      </c>
      <c r="R17" s="6">
        <v>0.0</v>
      </c>
      <c r="S17" s="6">
        <v>0.0</v>
      </c>
      <c r="T17" s="6">
        <v>0.0</v>
      </c>
      <c r="U17" s="6">
        <v>0.0</v>
      </c>
      <c r="V17" s="6">
        <v>0.0</v>
      </c>
      <c r="W17" s="6">
        <v>0.0</v>
      </c>
      <c r="X17" s="4">
        <v>0.0</v>
      </c>
      <c r="Y17" s="6">
        <v>0.0</v>
      </c>
      <c r="Z17" s="4">
        <v>51270.0</v>
      </c>
      <c r="AA17" s="6">
        <v>0.0</v>
      </c>
      <c r="AB17" s="6">
        <v>67774.0</v>
      </c>
      <c r="AC17" s="6">
        <v>45822.0</v>
      </c>
      <c r="AD17" s="6">
        <v>0.0</v>
      </c>
    </row>
    <row r="18">
      <c r="A18" s="3">
        <v>44352.0</v>
      </c>
      <c r="B18" s="4">
        <v>17974.0</v>
      </c>
      <c r="C18" s="4">
        <v>18710.0</v>
      </c>
      <c r="D18" s="4">
        <v>30039.0</v>
      </c>
      <c r="E18" s="4">
        <v>200048.0</v>
      </c>
      <c r="F18" s="4">
        <v>0.0</v>
      </c>
      <c r="G18" s="4">
        <v>0.0</v>
      </c>
      <c r="H18" s="5">
        <v>0.0</v>
      </c>
      <c r="I18" s="6">
        <v>0.0</v>
      </c>
      <c r="J18" s="6">
        <v>0.0</v>
      </c>
      <c r="K18" s="6">
        <v>150385.0</v>
      </c>
      <c r="L18" s="6">
        <v>0.0</v>
      </c>
      <c r="M18" s="6">
        <v>0.0</v>
      </c>
      <c r="N18" s="6">
        <v>0.0</v>
      </c>
      <c r="O18" s="6">
        <v>0.0</v>
      </c>
      <c r="P18" s="6">
        <v>235971.0</v>
      </c>
      <c r="Q18" s="6">
        <v>13664.0</v>
      </c>
      <c r="R18" s="6">
        <v>0.0</v>
      </c>
      <c r="S18" s="6">
        <v>0.0</v>
      </c>
      <c r="T18" s="6">
        <v>0.0</v>
      </c>
      <c r="U18" s="6">
        <v>0.0</v>
      </c>
      <c r="V18" s="6">
        <v>0.0</v>
      </c>
      <c r="W18" s="6">
        <v>0.0</v>
      </c>
      <c r="X18" s="4">
        <v>0.0</v>
      </c>
      <c r="Y18" s="6">
        <v>0.0</v>
      </c>
      <c r="Z18" s="4">
        <v>51270.0</v>
      </c>
      <c r="AA18" s="6">
        <v>0.0</v>
      </c>
      <c r="AB18" s="6">
        <v>67774.0</v>
      </c>
      <c r="AC18" s="6">
        <v>45822.0</v>
      </c>
      <c r="AD18" s="6">
        <v>0.0</v>
      </c>
    </row>
    <row r="19">
      <c r="A19" s="3">
        <v>44353.0</v>
      </c>
      <c r="B19" s="4">
        <v>13956.0</v>
      </c>
      <c r="C19" s="4">
        <v>18710.0</v>
      </c>
      <c r="D19" s="4">
        <v>30039.0</v>
      </c>
      <c r="E19" s="4">
        <v>200048.0</v>
      </c>
      <c r="F19" s="4">
        <v>0.0</v>
      </c>
      <c r="G19" s="4">
        <v>0.0</v>
      </c>
      <c r="H19" s="5">
        <v>0.0</v>
      </c>
      <c r="I19" s="6">
        <v>0.0</v>
      </c>
      <c r="J19" s="6">
        <v>0.0</v>
      </c>
      <c r="K19" s="6">
        <v>151551.0</v>
      </c>
      <c r="L19" s="6">
        <v>0.0</v>
      </c>
      <c r="M19" s="6">
        <v>0.0</v>
      </c>
      <c r="N19" s="6">
        <v>0.0</v>
      </c>
      <c r="O19" s="6">
        <v>0.0</v>
      </c>
      <c r="P19" s="6">
        <v>235971.0</v>
      </c>
      <c r="Q19" s="6">
        <v>13164.0</v>
      </c>
      <c r="R19" s="6">
        <v>0.0</v>
      </c>
      <c r="S19" s="6">
        <v>0.0</v>
      </c>
      <c r="T19" s="6">
        <v>0.0</v>
      </c>
      <c r="U19" s="6">
        <v>0.0</v>
      </c>
      <c r="V19" s="6">
        <v>0.0</v>
      </c>
      <c r="W19" s="6">
        <v>0.0</v>
      </c>
      <c r="X19" s="4">
        <v>0.0</v>
      </c>
      <c r="Y19" s="6">
        <v>0.0</v>
      </c>
      <c r="Z19" s="4">
        <v>51270.0</v>
      </c>
      <c r="AA19" s="6">
        <v>0.0</v>
      </c>
      <c r="AB19" s="6">
        <v>67774.0</v>
      </c>
      <c r="AC19" s="6">
        <v>45822.0</v>
      </c>
      <c r="AD19" s="6">
        <v>0.0</v>
      </c>
    </row>
    <row r="20">
      <c r="A20" s="3">
        <v>44354.0</v>
      </c>
      <c r="B20" s="4">
        <v>13956.0</v>
      </c>
      <c r="C20" s="4">
        <v>18710.0</v>
      </c>
      <c r="D20" s="4">
        <v>30039.0</v>
      </c>
      <c r="E20" s="4">
        <v>200048.0</v>
      </c>
      <c r="F20" s="4">
        <v>0.0</v>
      </c>
      <c r="G20" s="4">
        <v>0.0</v>
      </c>
      <c r="H20" s="5">
        <v>0.0</v>
      </c>
      <c r="I20" s="6">
        <v>0.0</v>
      </c>
      <c r="J20" s="6">
        <v>0.0</v>
      </c>
      <c r="K20" s="6">
        <v>152496.0</v>
      </c>
      <c r="L20" s="6">
        <v>0.0</v>
      </c>
      <c r="M20" s="6">
        <v>0.0</v>
      </c>
      <c r="N20" s="6">
        <v>0.0</v>
      </c>
      <c r="O20" s="6">
        <v>0.0</v>
      </c>
      <c r="P20" s="6">
        <v>239462.0</v>
      </c>
      <c r="Q20" s="6">
        <v>11743.0</v>
      </c>
      <c r="R20" s="6">
        <v>0.0</v>
      </c>
      <c r="S20" s="6">
        <v>0.0</v>
      </c>
      <c r="T20" s="6">
        <v>0.0</v>
      </c>
      <c r="U20" s="6">
        <v>0.0</v>
      </c>
      <c r="V20" s="6">
        <v>0.0</v>
      </c>
      <c r="W20" s="6">
        <v>0.0</v>
      </c>
      <c r="X20" s="4">
        <v>0.0</v>
      </c>
      <c r="Y20" s="6">
        <v>0.0</v>
      </c>
      <c r="Z20" s="4">
        <v>51270.0</v>
      </c>
      <c r="AA20" s="6">
        <v>0.0</v>
      </c>
      <c r="AB20" s="6">
        <v>67774.0</v>
      </c>
      <c r="AC20" s="6">
        <v>45822.0</v>
      </c>
      <c r="AD20" s="6">
        <v>0.0</v>
      </c>
    </row>
    <row r="21">
      <c r="A21" s="3">
        <v>44357.0</v>
      </c>
      <c r="B21" s="4">
        <v>10919.0</v>
      </c>
      <c r="C21" s="4">
        <v>18710.0</v>
      </c>
      <c r="D21" s="4">
        <v>30039.0</v>
      </c>
      <c r="E21" s="4">
        <v>200048.0</v>
      </c>
      <c r="F21" s="4">
        <v>0.0</v>
      </c>
      <c r="G21" s="4">
        <v>0.0</v>
      </c>
      <c r="H21" s="5">
        <v>0.0</v>
      </c>
      <c r="I21" s="6">
        <v>0.0</v>
      </c>
      <c r="J21" s="6">
        <v>0.0</v>
      </c>
      <c r="K21" s="6">
        <v>145450.0</v>
      </c>
      <c r="L21" s="6">
        <v>8300.0</v>
      </c>
      <c r="M21" s="6">
        <v>0.0</v>
      </c>
      <c r="N21" s="6">
        <v>0.0</v>
      </c>
      <c r="O21" s="6">
        <v>0.0</v>
      </c>
      <c r="P21" s="6">
        <v>240492.0</v>
      </c>
      <c r="Q21" s="6">
        <v>11858.0</v>
      </c>
      <c r="R21" s="6">
        <v>0.0</v>
      </c>
      <c r="S21" s="6">
        <v>0.0</v>
      </c>
      <c r="T21" s="6">
        <v>0.0</v>
      </c>
      <c r="U21" s="6">
        <v>0.0</v>
      </c>
      <c r="V21" s="6">
        <v>0.0</v>
      </c>
      <c r="W21" s="6">
        <v>0.0</v>
      </c>
      <c r="X21" s="4">
        <v>0.0</v>
      </c>
      <c r="Y21" s="6">
        <v>0.0</v>
      </c>
      <c r="Z21" s="4">
        <v>51270.0</v>
      </c>
      <c r="AA21" s="6">
        <v>0.0</v>
      </c>
      <c r="AB21" s="6">
        <v>67774.0</v>
      </c>
      <c r="AC21" s="6">
        <v>45822.0</v>
      </c>
      <c r="AD21" s="6">
        <v>0.0</v>
      </c>
    </row>
    <row r="22">
      <c r="A22" s="3">
        <v>44358.0</v>
      </c>
      <c r="B22" s="4">
        <v>10919.0</v>
      </c>
      <c r="C22" s="4">
        <v>18710.0</v>
      </c>
      <c r="D22" s="4">
        <v>30039.0</v>
      </c>
      <c r="E22" s="4">
        <v>200048.0</v>
      </c>
      <c r="F22" s="4">
        <v>0.0</v>
      </c>
      <c r="G22" s="4">
        <v>0.0</v>
      </c>
      <c r="H22" s="5">
        <v>0.0</v>
      </c>
      <c r="I22" s="6">
        <v>0.0</v>
      </c>
      <c r="J22" s="6">
        <v>0.0</v>
      </c>
      <c r="K22" s="6">
        <v>145868.0</v>
      </c>
      <c r="L22" s="6">
        <v>8300.0</v>
      </c>
      <c r="M22" s="6">
        <v>0.0</v>
      </c>
      <c r="N22" s="6">
        <v>0.0</v>
      </c>
      <c r="O22" s="6">
        <v>0.0</v>
      </c>
      <c r="P22" s="6">
        <v>242747.0</v>
      </c>
      <c r="Q22" s="6">
        <v>11892.0</v>
      </c>
      <c r="R22" s="6">
        <v>0.0</v>
      </c>
      <c r="S22" s="6">
        <v>0.0</v>
      </c>
      <c r="T22" s="6">
        <v>0.0</v>
      </c>
      <c r="U22" s="6">
        <v>0.0</v>
      </c>
      <c r="V22" s="6">
        <v>0.0</v>
      </c>
      <c r="W22" s="6">
        <v>0.0</v>
      </c>
      <c r="X22" s="4">
        <v>0.0</v>
      </c>
      <c r="Y22" s="6">
        <v>0.0</v>
      </c>
      <c r="Z22" s="4">
        <v>51270.0</v>
      </c>
      <c r="AA22" s="6">
        <v>0.0</v>
      </c>
      <c r="AB22" s="6">
        <v>67774.0</v>
      </c>
      <c r="AC22" s="6">
        <v>45822.0</v>
      </c>
      <c r="AD22" s="6">
        <v>0.0</v>
      </c>
    </row>
    <row r="23">
      <c r="A23" s="3">
        <v>44359.0</v>
      </c>
      <c r="B23" s="4">
        <v>10919.0</v>
      </c>
      <c r="C23" s="4">
        <v>18710.0</v>
      </c>
      <c r="D23" s="4">
        <v>30039.0</v>
      </c>
      <c r="E23" s="4">
        <v>200048.0</v>
      </c>
      <c r="F23" s="4">
        <v>0.0</v>
      </c>
      <c r="G23" s="4">
        <v>0.0</v>
      </c>
      <c r="H23" s="5">
        <v>0.0</v>
      </c>
      <c r="I23" s="6">
        <v>0.0</v>
      </c>
      <c r="J23" s="6">
        <v>0.0</v>
      </c>
      <c r="K23" s="6">
        <v>145889.0</v>
      </c>
      <c r="L23" s="6">
        <v>8300.0</v>
      </c>
      <c r="M23" s="6">
        <v>0.0</v>
      </c>
      <c r="N23" s="6">
        <v>0.0</v>
      </c>
      <c r="O23" s="6">
        <v>0.0</v>
      </c>
      <c r="P23" s="6">
        <v>245803.0</v>
      </c>
      <c r="Q23" s="6">
        <v>10860.0</v>
      </c>
      <c r="R23" s="6">
        <v>0.0</v>
      </c>
      <c r="S23" s="6">
        <v>0.0</v>
      </c>
      <c r="T23" s="6">
        <v>0.0</v>
      </c>
      <c r="U23" s="6">
        <v>0.0</v>
      </c>
      <c r="V23" s="6">
        <v>0.0</v>
      </c>
      <c r="W23" s="6">
        <v>0.0</v>
      </c>
      <c r="X23" s="4">
        <v>0.0</v>
      </c>
      <c r="Y23" s="6">
        <v>0.0</v>
      </c>
      <c r="Z23" s="4">
        <v>51270.0</v>
      </c>
      <c r="AA23" s="6">
        <v>0.0</v>
      </c>
      <c r="AB23" s="6">
        <v>67774.0</v>
      </c>
      <c r="AC23" s="6">
        <v>45822.0</v>
      </c>
      <c r="AD23" s="6">
        <v>0.0</v>
      </c>
    </row>
    <row r="24">
      <c r="A24" s="3">
        <v>44361.0</v>
      </c>
      <c r="B24" s="4">
        <v>11415.0</v>
      </c>
      <c r="C24" s="4">
        <v>18710.0</v>
      </c>
      <c r="D24" s="4">
        <v>30039.0</v>
      </c>
      <c r="E24" s="4">
        <v>200048.0</v>
      </c>
      <c r="F24" s="4">
        <v>0.0</v>
      </c>
      <c r="G24" s="4">
        <v>0.0</v>
      </c>
      <c r="H24" s="5">
        <v>0.0</v>
      </c>
      <c r="I24" s="6">
        <v>0.0</v>
      </c>
      <c r="J24" s="6">
        <v>0.0</v>
      </c>
      <c r="K24" s="6">
        <v>146417.0</v>
      </c>
      <c r="L24" s="6">
        <v>8300.0</v>
      </c>
      <c r="M24" s="6">
        <v>0.0</v>
      </c>
      <c r="N24" s="6">
        <v>0.0</v>
      </c>
      <c r="O24" s="6">
        <v>0.0</v>
      </c>
      <c r="P24" s="6">
        <v>237592.0</v>
      </c>
      <c r="Q24" s="6">
        <v>11766.0</v>
      </c>
      <c r="R24" s="6">
        <v>0.0</v>
      </c>
      <c r="S24" s="6">
        <v>0.0</v>
      </c>
      <c r="T24" s="6">
        <v>0.0</v>
      </c>
      <c r="U24" s="6">
        <v>0.0</v>
      </c>
      <c r="V24" s="6">
        <v>0.0</v>
      </c>
      <c r="W24" s="6">
        <v>0.0</v>
      </c>
      <c r="X24" s="4">
        <v>0.0</v>
      </c>
      <c r="Y24" s="6">
        <v>0.0</v>
      </c>
      <c r="Z24" s="4">
        <v>51270.0</v>
      </c>
      <c r="AA24" s="6">
        <v>0.0</v>
      </c>
      <c r="AB24" s="6">
        <v>67774.0</v>
      </c>
      <c r="AC24" s="6">
        <v>45822.0</v>
      </c>
      <c r="AD24" s="6">
        <v>0.0</v>
      </c>
    </row>
    <row r="25">
      <c r="A25" s="3">
        <v>44362.0</v>
      </c>
      <c r="B25" s="4">
        <v>35981.0</v>
      </c>
      <c r="C25" s="4">
        <v>18710.0</v>
      </c>
      <c r="D25" s="4">
        <v>30039.0</v>
      </c>
      <c r="E25" s="4">
        <v>175048.0</v>
      </c>
      <c r="F25" s="4">
        <v>0.0</v>
      </c>
      <c r="G25" s="4">
        <v>0.0</v>
      </c>
      <c r="H25" s="5">
        <v>0.0</v>
      </c>
      <c r="I25" s="6">
        <v>0.0</v>
      </c>
      <c r="J25" s="6">
        <v>0.0</v>
      </c>
      <c r="K25" s="6">
        <v>147572.0</v>
      </c>
      <c r="L25" s="6">
        <v>8300.0</v>
      </c>
      <c r="M25" s="6">
        <v>0.0</v>
      </c>
      <c r="N25" s="6">
        <v>0.0</v>
      </c>
      <c r="O25" s="6">
        <v>0.0</v>
      </c>
      <c r="P25" s="6">
        <v>237648.0</v>
      </c>
      <c r="Q25" s="6">
        <v>11821.0</v>
      </c>
      <c r="R25" s="6">
        <v>0.0</v>
      </c>
      <c r="S25" s="6">
        <v>0.0</v>
      </c>
      <c r="T25" s="6">
        <v>0.0</v>
      </c>
      <c r="U25" s="6">
        <v>0.0</v>
      </c>
      <c r="V25" s="6">
        <v>0.0</v>
      </c>
      <c r="W25" s="6">
        <v>0.0</v>
      </c>
      <c r="X25" s="4">
        <v>0.0</v>
      </c>
      <c r="Y25" s="6">
        <v>0.0</v>
      </c>
      <c r="Z25" s="4">
        <v>51270.0</v>
      </c>
      <c r="AA25" s="6">
        <v>0.0</v>
      </c>
      <c r="AB25" s="6">
        <v>67774.0</v>
      </c>
      <c r="AC25" s="6">
        <v>45822.0</v>
      </c>
      <c r="AD25" s="6">
        <v>0.0</v>
      </c>
    </row>
    <row r="26">
      <c r="A26" s="3">
        <v>44363.0</v>
      </c>
      <c r="B26" s="4">
        <v>44192.0</v>
      </c>
      <c r="C26" s="4">
        <v>18710.0</v>
      </c>
      <c r="D26" s="4">
        <v>30039.0</v>
      </c>
      <c r="E26" s="4">
        <v>175048.0</v>
      </c>
      <c r="F26" s="4">
        <v>0.0</v>
      </c>
      <c r="G26" s="4">
        <v>0.0</v>
      </c>
      <c r="H26" s="5">
        <v>0.0</v>
      </c>
      <c r="I26" s="6">
        <v>0.0</v>
      </c>
      <c r="J26" s="6">
        <v>0.0</v>
      </c>
      <c r="K26" s="6">
        <v>146878.0</v>
      </c>
      <c r="L26" s="6">
        <v>8300.0</v>
      </c>
      <c r="M26" s="6">
        <v>0.0</v>
      </c>
      <c r="N26" s="6">
        <v>0.0</v>
      </c>
      <c r="O26" s="6">
        <v>0.0</v>
      </c>
      <c r="P26" s="6">
        <v>238997.0</v>
      </c>
      <c r="Q26" s="6">
        <v>11843.0</v>
      </c>
      <c r="R26" s="6">
        <v>0.0</v>
      </c>
      <c r="S26" s="6">
        <v>0.0</v>
      </c>
      <c r="T26" s="6">
        <v>0.0</v>
      </c>
      <c r="U26" s="6">
        <v>0.0</v>
      </c>
      <c r="V26" s="6">
        <v>0.0</v>
      </c>
      <c r="W26" s="6">
        <v>0.0</v>
      </c>
      <c r="X26" s="4">
        <v>0.0</v>
      </c>
      <c r="Y26" s="6">
        <v>0.0</v>
      </c>
      <c r="Z26" s="4">
        <v>51270.0</v>
      </c>
      <c r="AA26" s="6">
        <v>0.0</v>
      </c>
      <c r="AB26" s="6">
        <v>67774.0</v>
      </c>
      <c r="AC26" s="6">
        <v>45822.0</v>
      </c>
      <c r="AD26" s="6">
        <v>0.0</v>
      </c>
    </row>
    <row r="27">
      <c r="A27" s="3">
        <v>44366.0</v>
      </c>
      <c r="B27" s="4">
        <v>37567.0</v>
      </c>
      <c r="C27" s="4">
        <v>18710.0</v>
      </c>
      <c r="D27" s="4">
        <v>30039.0</v>
      </c>
      <c r="E27" s="4">
        <v>175048.0</v>
      </c>
      <c r="F27" s="4">
        <v>0.0</v>
      </c>
      <c r="G27" s="4">
        <v>0.0</v>
      </c>
      <c r="H27" s="5">
        <v>0.0</v>
      </c>
      <c r="I27" s="6">
        <v>0.0</v>
      </c>
      <c r="J27" s="6">
        <v>0.0</v>
      </c>
      <c r="K27" s="6">
        <v>147889.0</v>
      </c>
      <c r="L27" s="6">
        <v>9820.0</v>
      </c>
      <c r="M27" s="6">
        <v>0.0</v>
      </c>
      <c r="N27" s="6">
        <v>1090.0</v>
      </c>
      <c r="O27" s="6">
        <v>0.0</v>
      </c>
      <c r="P27" s="6">
        <v>236220.0</v>
      </c>
      <c r="Q27" s="6">
        <v>10824.0</v>
      </c>
      <c r="R27" s="6">
        <v>0.0</v>
      </c>
      <c r="S27" s="6">
        <v>0.0</v>
      </c>
      <c r="T27" s="6">
        <v>0.0</v>
      </c>
      <c r="U27" s="6">
        <v>0.0</v>
      </c>
      <c r="V27" s="6">
        <v>0.0</v>
      </c>
      <c r="W27" s="6">
        <v>0.0</v>
      </c>
      <c r="X27" s="4">
        <v>0.0</v>
      </c>
      <c r="Y27" s="6">
        <v>0.0</v>
      </c>
      <c r="Z27" s="4">
        <v>51270.0</v>
      </c>
      <c r="AA27" s="6">
        <v>0.0</v>
      </c>
      <c r="AB27" s="6">
        <v>67774.0</v>
      </c>
      <c r="AC27" s="6">
        <v>45822.0</v>
      </c>
      <c r="AD27" s="6">
        <v>0.0</v>
      </c>
    </row>
    <row r="28">
      <c r="A28" s="3">
        <v>44370.0</v>
      </c>
      <c r="B28" s="4">
        <v>37196.0</v>
      </c>
      <c r="C28" s="4">
        <v>18710.0</v>
      </c>
      <c r="D28" s="4">
        <v>30039.0</v>
      </c>
      <c r="E28" s="4">
        <v>175048.0</v>
      </c>
      <c r="F28" s="4">
        <v>0.0</v>
      </c>
      <c r="G28" s="4">
        <v>0.0</v>
      </c>
      <c r="H28" s="5">
        <v>0.0</v>
      </c>
      <c r="I28" s="6">
        <v>0.0</v>
      </c>
      <c r="J28" s="6">
        <v>0.0</v>
      </c>
      <c r="K28" s="6">
        <v>147960.0</v>
      </c>
      <c r="L28" s="6">
        <v>6820.0</v>
      </c>
      <c r="M28" s="6">
        <v>0.0</v>
      </c>
      <c r="N28" s="6">
        <v>1091.0</v>
      </c>
      <c r="O28" s="6">
        <v>0.0</v>
      </c>
      <c r="P28" s="6">
        <v>237278.0</v>
      </c>
      <c r="Q28" s="6">
        <v>8519.0</v>
      </c>
      <c r="R28" s="6">
        <v>0.0</v>
      </c>
      <c r="S28" s="6">
        <v>0.0</v>
      </c>
      <c r="T28" s="6">
        <v>0.0</v>
      </c>
      <c r="U28" s="6">
        <v>0.0</v>
      </c>
      <c r="V28" s="6">
        <v>0.0</v>
      </c>
      <c r="W28" s="6">
        <v>0.0</v>
      </c>
      <c r="X28" s="4">
        <v>0.0</v>
      </c>
      <c r="Y28" s="6">
        <v>0.0</v>
      </c>
      <c r="Z28" s="4">
        <v>51270.0</v>
      </c>
      <c r="AA28" s="6">
        <v>0.0</v>
      </c>
      <c r="AB28" s="6">
        <v>67774.0</v>
      </c>
      <c r="AC28" s="6">
        <v>45822.0</v>
      </c>
      <c r="AD28" s="6">
        <v>0.0</v>
      </c>
    </row>
    <row r="29">
      <c r="A29" s="3">
        <v>44374.0</v>
      </c>
      <c r="B29" s="4">
        <v>22558.0</v>
      </c>
      <c r="C29" s="4">
        <v>18710.0</v>
      </c>
      <c r="D29" s="4">
        <v>30039.0</v>
      </c>
      <c r="E29" s="4">
        <v>175048.0</v>
      </c>
      <c r="F29" s="4">
        <v>0.0</v>
      </c>
      <c r="G29" s="4">
        <v>0.0</v>
      </c>
      <c r="H29" s="5">
        <v>0.0</v>
      </c>
      <c r="I29" s="6">
        <v>0.0</v>
      </c>
      <c r="J29" s="6">
        <v>0.0</v>
      </c>
      <c r="K29" s="6">
        <v>148240.0</v>
      </c>
      <c r="L29" s="6">
        <v>14820.0</v>
      </c>
      <c r="M29" s="6">
        <v>0.0</v>
      </c>
      <c r="N29" s="6">
        <v>1107.0</v>
      </c>
      <c r="O29" s="6">
        <v>0.0</v>
      </c>
      <c r="P29" s="6">
        <v>239353.0</v>
      </c>
      <c r="Q29" s="6">
        <v>9432.0</v>
      </c>
      <c r="R29" s="6">
        <v>0.0</v>
      </c>
      <c r="S29" s="6">
        <v>0.0</v>
      </c>
      <c r="T29" s="6">
        <v>0.0</v>
      </c>
      <c r="U29" s="6">
        <v>0.0</v>
      </c>
      <c r="V29" s="6">
        <v>0.0</v>
      </c>
      <c r="W29" s="6">
        <v>0.0</v>
      </c>
      <c r="X29" s="4">
        <v>0.0</v>
      </c>
      <c r="Y29" s="6">
        <v>0.0</v>
      </c>
      <c r="Z29" s="4">
        <v>51270.0</v>
      </c>
      <c r="AA29" s="6">
        <v>0.0</v>
      </c>
      <c r="AB29" s="6">
        <v>67774.0</v>
      </c>
      <c r="AC29" s="6">
        <v>45822.0</v>
      </c>
      <c r="AD29" s="6">
        <v>0.0</v>
      </c>
    </row>
    <row r="30">
      <c r="A30" s="3">
        <v>44377.0</v>
      </c>
      <c r="B30" s="4">
        <v>35703.0</v>
      </c>
      <c r="C30" s="4">
        <v>18710.0</v>
      </c>
      <c r="D30" s="4">
        <v>30039.0</v>
      </c>
      <c r="E30" s="4">
        <v>208048.0</v>
      </c>
      <c r="F30" s="4">
        <v>0.0</v>
      </c>
      <c r="G30" s="4">
        <v>0.0</v>
      </c>
      <c r="H30" s="5">
        <v>0.0</v>
      </c>
      <c r="I30" s="6">
        <v>0.0</v>
      </c>
      <c r="J30" s="6">
        <v>0.0</v>
      </c>
      <c r="K30" s="6">
        <v>148626.0</v>
      </c>
      <c r="L30" s="6">
        <v>13020.0</v>
      </c>
      <c r="M30" s="6">
        <v>0.0</v>
      </c>
      <c r="N30" s="6">
        <v>1109.0</v>
      </c>
      <c r="O30" s="6">
        <v>0.0</v>
      </c>
      <c r="P30" s="6">
        <v>239137.0</v>
      </c>
      <c r="Q30" s="6">
        <v>11623.0</v>
      </c>
      <c r="R30" s="6">
        <v>0.0</v>
      </c>
      <c r="S30" s="6">
        <v>0.0</v>
      </c>
      <c r="T30" s="6">
        <v>0.0</v>
      </c>
      <c r="U30" s="6">
        <v>0.0</v>
      </c>
      <c r="V30" s="6">
        <v>0.0</v>
      </c>
      <c r="W30" s="6">
        <v>0.0</v>
      </c>
      <c r="X30" s="4">
        <v>0.0</v>
      </c>
      <c r="Y30" s="6">
        <v>0.0</v>
      </c>
      <c r="Z30" s="4">
        <v>51929.0</v>
      </c>
      <c r="AA30" s="6">
        <v>0.0</v>
      </c>
      <c r="AB30" s="6">
        <v>71212.0</v>
      </c>
      <c r="AC30" s="6">
        <v>45822.0</v>
      </c>
      <c r="AD30" s="6">
        <v>0.0</v>
      </c>
    </row>
    <row r="31">
      <c r="A31" s="3">
        <v>44380.0</v>
      </c>
      <c r="B31" s="4">
        <v>28256.0</v>
      </c>
      <c r="C31" s="4">
        <v>18710.0</v>
      </c>
      <c r="D31" s="4">
        <v>30039.0</v>
      </c>
      <c r="E31" s="4">
        <v>209615.0</v>
      </c>
      <c r="F31" s="4">
        <v>0.0</v>
      </c>
      <c r="G31" s="4">
        <v>0.0</v>
      </c>
      <c r="H31" s="5">
        <v>0.0</v>
      </c>
      <c r="I31" s="6">
        <v>0.0</v>
      </c>
      <c r="J31" s="6">
        <v>0.0</v>
      </c>
      <c r="K31" s="6">
        <v>150517.0</v>
      </c>
      <c r="L31" s="6">
        <v>13696.0</v>
      </c>
      <c r="M31" s="6">
        <v>0.0</v>
      </c>
      <c r="N31" s="6">
        <v>2927.0</v>
      </c>
      <c r="O31" s="6">
        <v>0.0</v>
      </c>
      <c r="P31" s="6">
        <v>241003.0</v>
      </c>
      <c r="Q31" s="6">
        <v>11627.0</v>
      </c>
      <c r="R31" s="6">
        <v>0.0</v>
      </c>
      <c r="S31" s="6">
        <v>0.0</v>
      </c>
      <c r="T31" s="6">
        <v>0.0</v>
      </c>
      <c r="U31" s="6">
        <v>0.0</v>
      </c>
      <c r="V31" s="6">
        <v>0.0</v>
      </c>
      <c r="W31" s="6">
        <v>0.0</v>
      </c>
      <c r="X31" s="4">
        <v>0.0</v>
      </c>
      <c r="Y31" s="6">
        <v>0.0</v>
      </c>
      <c r="Z31" s="4">
        <v>51929.0</v>
      </c>
      <c r="AA31" s="6">
        <v>0.0</v>
      </c>
      <c r="AB31" s="6">
        <v>71212.0</v>
      </c>
      <c r="AC31" s="6">
        <v>45822.0</v>
      </c>
      <c r="AD31" s="6">
        <v>0.0</v>
      </c>
    </row>
    <row r="32">
      <c r="A32" s="3">
        <v>44383.0</v>
      </c>
      <c r="B32" s="4">
        <v>26411.0</v>
      </c>
      <c r="C32" s="4">
        <v>18710.0</v>
      </c>
      <c r="D32" s="4">
        <v>30039.0</v>
      </c>
      <c r="E32" s="4">
        <v>209615.0</v>
      </c>
      <c r="F32" s="4">
        <v>0.0</v>
      </c>
      <c r="G32" s="4">
        <v>0.0</v>
      </c>
      <c r="H32" s="5">
        <v>0.0</v>
      </c>
      <c r="I32" s="6">
        <v>0.0</v>
      </c>
      <c r="J32" s="6">
        <v>0.0</v>
      </c>
      <c r="K32" s="6">
        <v>152935.0</v>
      </c>
      <c r="L32" s="6">
        <v>5169.0</v>
      </c>
      <c r="M32" s="6">
        <v>0.0</v>
      </c>
      <c r="N32" s="6">
        <v>2950.0</v>
      </c>
      <c r="O32" s="6">
        <v>0.0</v>
      </c>
      <c r="P32" s="6">
        <v>242462.0</v>
      </c>
      <c r="Q32" s="6">
        <v>11384.0</v>
      </c>
      <c r="R32" s="6">
        <v>0.0</v>
      </c>
      <c r="S32" s="6">
        <v>0.0</v>
      </c>
      <c r="T32" s="6">
        <v>0.0</v>
      </c>
      <c r="U32" s="6">
        <v>0.0</v>
      </c>
      <c r="V32" s="6">
        <v>0.0</v>
      </c>
      <c r="W32" s="6">
        <v>0.0</v>
      </c>
      <c r="X32" s="4">
        <v>0.0</v>
      </c>
      <c r="Y32" s="6">
        <v>0.0</v>
      </c>
      <c r="Z32" s="4">
        <v>51929.0</v>
      </c>
      <c r="AA32" s="6">
        <v>0.0</v>
      </c>
      <c r="AB32" s="6">
        <v>71212.0</v>
      </c>
      <c r="AC32" s="6">
        <v>45822.0</v>
      </c>
      <c r="AD32" s="6">
        <v>0.0</v>
      </c>
    </row>
    <row r="33">
      <c r="A33" s="3">
        <v>44384.0</v>
      </c>
      <c r="B33" s="4">
        <v>26346.0</v>
      </c>
      <c r="C33" s="4">
        <v>18710.0</v>
      </c>
      <c r="D33" s="4">
        <v>30039.0</v>
      </c>
      <c r="E33" s="4">
        <v>209615.0</v>
      </c>
      <c r="F33" s="4">
        <v>0.0</v>
      </c>
      <c r="G33" s="4">
        <v>0.0</v>
      </c>
      <c r="H33" s="5">
        <v>0.0</v>
      </c>
      <c r="I33" s="6">
        <v>0.0</v>
      </c>
      <c r="J33" s="6">
        <v>0.0</v>
      </c>
      <c r="K33" s="6">
        <v>151013.0</v>
      </c>
      <c r="L33" s="6">
        <v>5196.0</v>
      </c>
      <c r="M33" s="6">
        <v>0.0</v>
      </c>
      <c r="N33" s="6">
        <v>11447.0</v>
      </c>
      <c r="O33" s="6">
        <v>0.0</v>
      </c>
      <c r="P33" s="6">
        <v>242346.0</v>
      </c>
      <c r="Q33" s="6">
        <v>11320.0</v>
      </c>
      <c r="R33" s="6">
        <v>0.0</v>
      </c>
      <c r="S33" s="6">
        <v>0.0</v>
      </c>
      <c r="T33" s="6">
        <v>0.0</v>
      </c>
      <c r="U33" s="6">
        <v>0.0</v>
      </c>
      <c r="V33" s="6">
        <v>0.0</v>
      </c>
      <c r="W33" s="6">
        <v>0.0</v>
      </c>
      <c r="X33" s="4">
        <v>0.0</v>
      </c>
      <c r="Y33" s="6">
        <v>0.0</v>
      </c>
      <c r="Z33" s="4">
        <v>51929.0</v>
      </c>
      <c r="AA33" s="6">
        <v>0.0</v>
      </c>
      <c r="AB33" s="6">
        <v>71212.0</v>
      </c>
      <c r="AC33" s="6">
        <v>45822.0</v>
      </c>
      <c r="AD33" s="6">
        <v>0.0</v>
      </c>
    </row>
    <row r="34">
      <c r="A34" s="3">
        <v>44389.0</v>
      </c>
      <c r="B34" s="4">
        <v>17203.0</v>
      </c>
      <c r="C34" s="4">
        <v>19710.0</v>
      </c>
      <c r="D34" s="4">
        <v>30039.0</v>
      </c>
      <c r="E34" s="4">
        <v>209615.0</v>
      </c>
      <c r="F34" s="4">
        <v>0.0</v>
      </c>
      <c r="G34" s="4">
        <v>0.0</v>
      </c>
      <c r="H34" s="5">
        <v>0.0</v>
      </c>
      <c r="I34" s="6">
        <v>0.0</v>
      </c>
      <c r="J34" s="6">
        <v>0.0</v>
      </c>
      <c r="K34" s="6">
        <v>152384.0</v>
      </c>
      <c r="L34" s="6">
        <v>5196.0</v>
      </c>
      <c r="M34" s="6">
        <v>0.0</v>
      </c>
      <c r="N34" s="6">
        <v>11446.0</v>
      </c>
      <c r="O34" s="6">
        <v>0.0</v>
      </c>
      <c r="P34" s="6">
        <v>241729.0</v>
      </c>
      <c r="Q34" s="6">
        <v>10336.0</v>
      </c>
      <c r="R34" s="6">
        <v>0.0</v>
      </c>
      <c r="S34" s="6">
        <v>0.0</v>
      </c>
      <c r="T34" s="6">
        <v>0.0</v>
      </c>
      <c r="U34" s="6">
        <v>0.0</v>
      </c>
      <c r="V34" s="6">
        <v>0.0</v>
      </c>
      <c r="W34" s="6">
        <v>0.0</v>
      </c>
      <c r="X34" s="4">
        <v>0.0</v>
      </c>
      <c r="Y34" s="6">
        <v>0.0</v>
      </c>
      <c r="Z34" s="4">
        <v>51929.0</v>
      </c>
      <c r="AA34" s="6">
        <v>0.0</v>
      </c>
      <c r="AB34" s="6">
        <v>71212.0</v>
      </c>
      <c r="AC34" s="6">
        <v>45822.0</v>
      </c>
      <c r="AD34" s="6">
        <v>0.0</v>
      </c>
    </row>
    <row r="35">
      <c r="A35" s="3">
        <v>44392.0</v>
      </c>
      <c r="B35" s="4">
        <v>6943.0</v>
      </c>
      <c r="C35" s="4">
        <v>19710.0</v>
      </c>
      <c r="D35" s="4">
        <v>30039.0</v>
      </c>
      <c r="E35" s="4">
        <v>189615.0</v>
      </c>
      <c r="F35" s="4">
        <v>0.0</v>
      </c>
      <c r="G35" s="4">
        <v>0.0</v>
      </c>
      <c r="H35" s="5">
        <v>0.0</v>
      </c>
      <c r="I35" s="6">
        <v>0.0</v>
      </c>
      <c r="J35" s="6">
        <v>0.0</v>
      </c>
      <c r="K35" s="6">
        <v>153068.0</v>
      </c>
      <c r="L35" s="6">
        <v>33036.0</v>
      </c>
      <c r="M35" s="6">
        <v>0.0</v>
      </c>
      <c r="N35" s="6">
        <v>13418.0</v>
      </c>
      <c r="O35" s="6">
        <v>0.0</v>
      </c>
      <c r="P35" s="6">
        <v>246158.0</v>
      </c>
      <c r="Q35" s="6">
        <v>9277.0</v>
      </c>
      <c r="R35" s="6">
        <v>0.0</v>
      </c>
      <c r="S35" s="6">
        <v>0.0</v>
      </c>
      <c r="T35" s="6">
        <v>0.0</v>
      </c>
      <c r="U35" s="6">
        <v>0.0</v>
      </c>
      <c r="V35" s="6">
        <v>0.0</v>
      </c>
      <c r="W35" s="6">
        <v>0.0</v>
      </c>
      <c r="X35" s="4">
        <v>0.0</v>
      </c>
      <c r="Y35" s="6">
        <v>0.0</v>
      </c>
      <c r="Z35" s="4">
        <v>51929.0</v>
      </c>
      <c r="AA35" s="6">
        <v>0.0</v>
      </c>
      <c r="AB35" s="6">
        <v>71212.0</v>
      </c>
      <c r="AC35" s="6">
        <v>45822.0</v>
      </c>
      <c r="AD35" s="6">
        <v>0.0</v>
      </c>
    </row>
    <row r="36">
      <c r="A36" s="3">
        <v>44393.0</v>
      </c>
      <c r="B36" s="4">
        <v>6562.0</v>
      </c>
      <c r="C36" s="4">
        <v>19710.0</v>
      </c>
      <c r="D36" s="4">
        <v>30039.0</v>
      </c>
      <c r="E36" s="4">
        <v>189615.0</v>
      </c>
      <c r="F36" s="4">
        <v>0.0</v>
      </c>
      <c r="G36" s="4">
        <v>0.0</v>
      </c>
      <c r="H36" s="5">
        <v>0.0</v>
      </c>
      <c r="I36" s="6">
        <v>0.0</v>
      </c>
      <c r="J36" s="6">
        <v>0.0</v>
      </c>
      <c r="K36" s="6">
        <v>153449.0</v>
      </c>
      <c r="L36" s="6">
        <v>33036.0</v>
      </c>
      <c r="M36" s="6">
        <v>0.0</v>
      </c>
      <c r="N36" s="6">
        <v>13498.0</v>
      </c>
      <c r="O36" s="6">
        <v>0.0</v>
      </c>
      <c r="P36" s="6">
        <v>247208.0</v>
      </c>
      <c r="Q36" s="6">
        <v>8691.0</v>
      </c>
      <c r="R36" s="6">
        <v>0.0</v>
      </c>
      <c r="S36" s="6">
        <v>0.0</v>
      </c>
      <c r="T36" s="6">
        <v>0.0</v>
      </c>
      <c r="U36" s="6">
        <v>0.0</v>
      </c>
      <c r="V36" s="6">
        <v>0.0</v>
      </c>
      <c r="W36" s="6">
        <v>0.0</v>
      </c>
      <c r="X36" s="4">
        <v>0.0</v>
      </c>
      <c r="Y36" s="6">
        <v>0.0</v>
      </c>
      <c r="Z36" s="4">
        <v>51929.0</v>
      </c>
      <c r="AA36" s="6">
        <v>0.0</v>
      </c>
      <c r="AB36" s="6">
        <v>71212.0</v>
      </c>
      <c r="AC36" s="6">
        <v>45822.0</v>
      </c>
      <c r="AD36" s="6">
        <v>0.0</v>
      </c>
    </row>
    <row r="37">
      <c r="A37" s="3">
        <v>44397.0</v>
      </c>
      <c r="B37" s="4">
        <v>8394.0</v>
      </c>
      <c r="C37" s="4">
        <v>19710.0</v>
      </c>
      <c r="D37" s="4">
        <v>30039.0</v>
      </c>
      <c r="E37" s="4">
        <v>180309.0</v>
      </c>
      <c r="F37" s="4">
        <v>0.0</v>
      </c>
      <c r="G37" s="4">
        <v>0.0</v>
      </c>
      <c r="H37" s="5">
        <v>0.0</v>
      </c>
      <c r="I37" s="6">
        <v>0.0</v>
      </c>
      <c r="J37" s="6">
        <v>0.0</v>
      </c>
      <c r="K37" s="6">
        <v>151251.0</v>
      </c>
      <c r="L37" s="6">
        <v>33036.0</v>
      </c>
      <c r="M37" s="6">
        <v>0.0</v>
      </c>
      <c r="N37" s="6">
        <v>14060.0</v>
      </c>
      <c r="O37" s="6">
        <v>0.0</v>
      </c>
      <c r="P37" s="6">
        <v>246984.0</v>
      </c>
      <c r="Q37" s="6">
        <v>8122.0</v>
      </c>
      <c r="R37" s="6">
        <v>0.0</v>
      </c>
      <c r="S37" s="6">
        <v>0.0</v>
      </c>
      <c r="T37" s="6">
        <v>0.0</v>
      </c>
      <c r="U37" s="6">
        <v>0.0</v>
      </c>
      <c r="V37" s="6">
        <v>0.0</v>
      </c>
      <c r="W37" s="6">
        <v>0.0</v>
      </c>
      <c r="X37" s="4">
        <v>0.0</v>
      </c>
      <c r="Y37" s="6">
        <v>0.0</v>
      </c>
      <c r="Z37" s="4">
        <v>51929.0</v>
      </c>
      <c r="AA37" s="6">
        <v>0.0</v>
      </c>
      <c r="AB37" s="6">
        <v>74650.0</v>
      </c>
      <c r="AC37" s="6">
        <v>45822.0</v>
      </c>
      <c r="AD37" s="6">
        <v>0.0</v>
      </c>
    </row>
    <row r="38">
      <c r="A38" s="3">
        <v>44399.0</v>
      </c>
      <c r="B38" s="4">
        <v>8193.0</v>
      </c>
      <c r="C38" s="4">
        <v>19710.0</v>
      </c>
      <c r="D38" s="4">
        <v>30039.0</v>
      </c>
      <c r="E38" s="4">
        <v>180309.0</v>
      </c>
      <c r="F38" s="4">
        <v>0.0</v>
      </c>
      <c r="G38" s="4">
        <v>0.0</v>
      </c>
      <c r="H38" s="5">
        <v>0.0</v>
      </c>
      <c r="I38" s="6">
        <v>0.0</v>
      </c>
      <c r="J38" s="6">
        <v>0.0</v>
      </c>
      <c r="K38" s="6">
        <v>152583.0</v>
      </c>
      <c r="L38" s="6">
        <v>32436.0</v>
      </c>
      <c r="M38" s="6">
        <v>0.0</v>
      </c>
      <c r="N38" s="6">
        <v>13937.0</v>
      </c>
      <c r="O38" s="6">
        <v>0.0</v>
      </c>
      <c r="P38" s="6">
        <v>244294.0</v>
      </c>
      <c r="Q38" s="6">
        <v>8942.0</v>
      </c>
      <c r="R38" s="6">
        <v>0.0</v>
      </c>
      <c r="S38" s="6">
        <v>0.0</v>
      </c>
      <c r="T38" s="6">
        <v>0.0</v>
      </c>
      <c r="U38" s="6">
        <v>0.0</v>
      </c>
      <c r="V38" s="6">
        <v>0.0</v>
      </c>
      <c r="W38" s="6">
        <v>0.0</v>
      </c>
      <c r="X38" s="4">
        <v>0.0</v>
      </c>
      <c r="Y38" s="6">
        <v>0.0</v>
      </c>
      <c r="Z38" s="4">
        <v>51929.0</v>
      </c>
      <c r="AA38" s="6">
        <v>0.0</v>
      </c>
      <c r="AB38" s="6">
        <v>74650.0</v>
      </c>
      <c r="AC38" s="6">
        <v>45822.0</v>
      </c>
      <c r="AD38" s="6">
        <v>0.0</v>
      </c>
    </row>
    <row r="39">
      <c r="A39" s="3">
        <v>44403.0</v>
      </c>
      <c r="B39" s="4">
        <v>35895.0</v>
      </c>
      <c r="C39" s="4">
        <v>19710.0</v>
      </c>
      <c r="D39" s="4">
        <v>30039.0</v>
      </c>
      <c r="E39" s="4">
        <v>180309.0</v>
      </c>
      <c r="F39" s="4">
        <v>0.0</v>
      </c>
      <c r="G39" s="4">
        <v>0.0</v>
      </c>
      <c r="H39" s="5">
        <v>0.0</v>
      </c>
      <c r="I39" s="6">
        <v>0.0</v>
      </c>
      <c r="J39" s="6">
        <v>0.0</v>
      </c>
      <c r="K39" s="6">
        <v>152254.0</v>
      </c>
      <c r="L39" s="6">
        <v>2796.0</v>
      </c>
      <c r="M39" s="6">
        <v>0.0</v>
      </c>
      <c r="N39" s="6">
        <v>14183.0</v>
      </c>
      <c r="O39" s="6">
        <v>0.0</v>
      </c>
      <c r="P39" s="6">
        <v>248128.0</v>
      </c>
      <c r="Q39" s="6">
        <v>10908.0</v>
      </c>
      <c r="R39" s="6">
        <v>0.0</v>
      </c>
      <c r="S39" s="6">
        <v>0.0</v>
      </c>
      <c r="T39" s="6">
        <v>0.0</v>
      </c>
      <c r="U39" s="6">
        <v>0.0</v>
      </c>
      <c r="V39" s="6">
        <v>0.0</v>
      </c>
      <c r="W39" s="6">
        <v>0.0</v>
      </c>
      <c r="X39" s="4">
        <v>0.0</v>
      </c>
      <c r="Y39" s="6">
        <v>0.0</v>
      </c>
      <c r="Z39" s="4">
        <v>51929.0</v>
      </c>
      <c r="AA39" s="6">
        <v>0.0</v>
      </c>
      <c r="AB39" s="6">
        <v>74650.0</v>
      </c>
      <c r="AC39" s="6">
        <v>45822.0</v>
      </c>
      <c r="AD39" s="6">
        <v>0.0</v>
      </c>
    </row>
    <row r="40">
      <c r="A40" s="3">
        <v>44404.0</v>
      </c>
      <c r="B40" s="4">
        <v>14531.0</v>
      </c>
      <c r="C40" s="4">
        <v>19710.0</v>
      </c>
      <c r="D40" s="4">
        <v>30039.0</v>
      </c>
      <c r="E40" s="4">
        <v>180309.0</v>
      </c>
      <c r="F40" s="4">
        <v>0.0</v>
      </c>
      <c r="G40" s="4">
        <v>0.0</v>
      </c>
      <c r="H40" s="5">
        <v>0.0</v>
      </c>
      <c r="I40" s="6">
        <v>0.0</v>
      </c>
      <c r="J40" s="6">
        <v>0.0</v>
      </c>
      <c r="K40" s="6">
        <v>145323.0</v>
      </c>
      <c r="L40" s="6">
        <v>9253.0</v>
      </c>
      <c r="M40" s="6">
        <v>0.0</v>
      </c>
      <c r="N40" s="6">
        <v>14213.0</v>
      </c>
      <c r="O40" s="6">
        <v>0.0</v>
      </c>
      <c r="P40" s="6">
        <v>249083.0</v>
      </c>
      <c r="Q40" s="6">
        <v>9964.0</v>
      </c>
      <c r="R40" s="6">
        <v>0.0</v>
      </c>
      <c r="S40" s="6">
        <v>0.0</v>
      </c>
      <c r="T40" s="6">
        <v>0.0</v>
      </c>
      <c r="U40" s="6">
        <v>0.0</v>
      </c>
      <c r="V40" s="6">
        <v>0.0</v>
      </c>
      <c r="W40" s="6">
        <v>0.0</v>
      </c>
      <c r="X40" s="4">
        <v>0.0</v>
      </c>
      <c r="Y40" s="6">
        <v>0.0</v>
      </c>
      <c r="Z40" s="4">
        <v>51929.0</v>
      </c>
      <c r="AA40" s="6">
        <v>0.0</v>
      </c>
      <c r="AB40" s="6">
        <v>74650.0</v>
      </c>
      <c r="AC40" s="6">
        <v>45822.0</v>
      </c>
      <c r="AD40" s="6">
        <v>0.0</v>
      </c>
    </row>
    <row r="41">
      <c r="A41" s="3">
        <v>44406.0</v>
      </c>
      <c r="B41" s="4">
        <v>13921.0</v>
      </c>
      <c r="C41" s="4">
        <v>19710.0</v>
      </c>
      <c r="D41" s="4">
        <v>30039.0</v>
      </c>
      <c r="E41" s="4">
        <v>180309.0</v>
      </c>
      <c r="F41" s="4">
        <v>0.0</v>
      </c>
      <c r="G41" s="4">
        <v>0.0</v>
      </c>
      <c r="H41" s="5">
        <v>0.0</v>
      </c>
      <c r="I41" s="6">
        <v>0.0</v>
      </c>
      <c r="J41" s="6">
        <v>0.0</v>
      </c>
      <c r="K41" s="6">
        <v>145072.0</v>
      </c>
      <c r="L41" s="6">
        <v>9253.0</v>
      </c>
      <c r="M41" s="6">
        <v>0.0</v>
      </c>
      <c r="N41" s="6">
        <v>14226.0</v>
      </c>
      <c r="O41" s="6">
        <v>0.0</v>
      </c>
      <c r="P41" s="6">
        <v>246800.0</v>
      </c>
      <c r="Q41" s="6">
        <v>10077.0</v>
      </c>
      <c r="R41" s="6">
        <v>0.0</v>
      </c>
      <c r="S41" s="6">
        <v>0.0</v>
      </c>
      <c r="T41" s="6">
        <v>0.0</v>
      </c>
      <c r="U41" s="6">
        <v>0.0</v>
      </c>
      <c r="V41" s="6">
        <v>0.0</v>
      </c>
      <c r="W41" s="6">
        <v>0.0</v>
      </c>
      <c r="X41" s="4">
        <v>0.0</v>
      </c>
      <c r="Y41" s="6">
        <v>0.0</v>
      </c>
      <c r="Z41" s="4">
        <v>51929.0</v>
      </c>
      <c r="AA41" s="6">
        <v>0.0</v>
      </c>
      <c r="AB41" s="6">
        <v>74650.0</v>
      </c>
      <c r="AC41" s="6">
        <v>45822.0</v>
      </c>
      <c r="AD41" s="6">
        <v>0.0</v>
      </c>
    </row>
    <row r="42">
      <c r="A42" s="3">
        <v>44407.0</v>
      </c>
      <c r="B42" s="4">
        <v>67088.0</v>
      </c>
      <c r="C42" s="4">
        <v>19710.0</v>
      </c>
      <c r="D42" s="4">
        <v>30039.0</v>
      </c>
      <c r="E42" s="4">
        <v>180309.0</v>
      </c>
      <c r="F42" s="4">
        <v>0.0</v>
      </c>
      <c r="G42" s="4">
        <v>0.0</v>
      </c>
      <c r="H42" s="5">
        <v>0.0</v>
      </c>
      <c r="I42" s="6">
        <v>0.0</v>
      </c>
      <c r="J42" s="6">
        <v>0.0</v>
      </c>
      <c r="K42" s="6">
        <v>144943.0</v>
      </c>
      <c r="L42" s="6">
        <v>7453.0</v>
      </c>
      <c r="M42" s="6">
        <v>0.0</v>
      </c>
      <c r="N42" s="6">
        <v>16033.0</v>
      </c>
      <c r="O42" s="6">
        <v>0.0</v>
      </c>
      <c r="P42" s="6">
        <v>248343.0</v>
      </c>
      <c r="Q42" s="6">
        <v>10036.0</v>
      </c>
      <c r="R42" s="6">
        <v>0.0</v>
      </c>
      <c r="S42" s="6">
        <v>0.0</v>
      </c>
      <c r="T42" s="6">
        <v>0.0</v>
      </c>
      <c r="U42" s="6">
        <v>0.0</v>
      </c>
      <c r="V42" s="6">
        <v>0.0</v>
      </c>
      <c r="W42" s="6">
        <v>0.0</v>
      </c>
      <c r="X42" s="4">
        <v>0.0</v>
      </c>
      <c r="Y42" s="6">
        <v>0.0</v>
      </c>
      <c r="Z42" s="4">
        <v>51929.0</v>
      </c>
      <c r="AA42" s="6">
        <v>0.0</v>
      </c>
      <c r="AB42" s="6">
        <v>74650.0</v>
      </c>
      <c r="AC42" s="6">
        <v>45822.0</v>
      </c>
      <c r="AD42" s="6">
        <v>0.0</v>
      </c>
    </row>
    <row r="43">
      <c r="A43" s="3">
        <v>44408.0</v>
      </c>
      <c r="B43" s="4">
        <v>60128.0</v>
      </c>
      <c r="C43" s="4">
        <v>19710.0</v>
      </c>
      <c r="D43" s="4">
        <v>30039.0</v>
      </c>
      <c r="E43" s="4">
        <v>180309.0</v>
      </c>
      <c r="F43" s="4">
        <v>0.0</v>
      </c>
      <c r="G43" s="4">
        <v>0.0</v>
      </c>
      <c r="H43" s="5">
        <v>0.0</v>
      </c>
      <c r="I43" s="6">
        <v>0.0</v>
      </c>
      <c r="J43" s="6">
        <v>0.0</v>
      </c>
      <c r="K43" s="6">
        <v>144964.0</v>
      </c>
      <c r="L43" s="6">
        <v>7453.0</v>
      </c>
      <c r="M43" s="6">
        <v>0.0</v>
      </c>
      <c r="N43" s="6">
        <v>16052.0</v>
      </c>
      <c r="O43" s="6">
        <v>0.0</v>
      </c>
      <c r="P43" s="6">
        <v>248824.0</v>
      </c>
      <c r="Q43" s="6">
        <v>10405.0</v>
      </c>
      <c r="R43" s="6">
        <v>0.0</v>
      </c>
      <c r="S43" s="6">
        <v>0.0</v>
      </c>
      <c r="T43" s="6">
        <v>0.0</v>
      </c>
      <c r="U43" s="6">
        <v>0.0</v>
      </c>
      <c r="V43" s="6">
        <v>0.0</v>
      </c>
      <c r="W43" s="6">
        <v>0.0</v>
      </c>
      <c r="X43" s="4">
        <v>0.0</v>
      </c>
      <c r="Y43" s="6">
        <v>0.0</v>
      </c>
      <c r="Z43" s="4">
        <v>51929.0</v>
      </c>
      <c r="AA43" s="6">
        <v>0.0</v>
      </c>
      <c r="AB43" s="6">
        <v>74650.0</v>
      </c>
      <c r="AC43" s="6">
        <v>45822.0</v>
      </c>
      <c r="AD43" s="6">
        <v>0.0</v>
      </c>
    </row>
    <row r="44">
      <c r="A44" s="3">
        <v>44411.0</v>
      </c>
      <c r="B44" s="4">
        <v>23487.0</v>
      </c>
      <c r="C44" s="4">
        <v>19710.0</v>
      </c>
      <c r="D44" s="4">
        <v>30039.0</v>
      </c>
      <c r="E44" s="4">
        <v>215000.0</v>
      </c>
      <c r="F44" s="4">
        <v>0.0</v>
      </c>
      <c r="G44" s="4">
        <v>0.0</v>
      </c>
      <c r="H44" s="5">
        <v>0.0</v>
      </c>
      <c r="I44" s="6">
        <v>0.0</v>
      </c>
      <c r="J44" s="6">
        <v>0.0</v>
      </c>
      <c r="K44" s="6">
        <v>146793.0</v>
      </c>
      <c r="L44" s="6">
        <v>6853.0</v>
      </c>
      <c r="M44" s="6">
        <v>0.0</v>
      </c>
      <c r="N44" s="6">
        <v>16155.0</v>
      </c>
      <c r="O44" s="6">
        <v>0.0</v>
      </c>
      <c r="P44" s="6">
        <v>250556.0</v>
      </c>
      <c r="Q44" s="6">
        <v>10454.0</v>
      </c>
      <c r="R44" s="6">
        <v>0.0</v>
      </c>
      <c r="S44" s="6">
        <v>0.0</v>
      </c>
      <c r="T44" s="6">
        <v>0.0</v>
      </c>
      <c r="U44" s="6">
        <v>0.0</v>
      </c>
      <c r="V44" s="6">
        <v>0.0</v>
      </c>
      <c r="W44" s="6">
        <v>0.0</v>
      </c>
      <c r="X44" s="4">
        <v>0.0</v>
      </c>
      <c r="Y44" s="6">
        <v>0.0</v>
      </c>
      <c r="Z44" s="4">
        <v>51929.0</v>
      </c>
      <c r="AA44" s="6">
        <v>0.0</v>
      </c>
      <c r="AB44" s="6">
        <v>74650.0</v>
      </c>
      <c r="AC44" s="6">
        <v>45822.0</v>
      </c>
      <c r="AD44" s="6">
        <v>0.0</v>
      </c>
    </row>
    <row r="45">
      <c r="A45" s="3">
        <v>44412.0</v>
      </c>
      <c r="B45" s="4">
        <v>23211.0</v>
      </c>
      <c r="C45" s="4">
        <v>19710.0</v>
      </c>
      <c r="D45" s="4">
        <v>30039.0</v>
      </c>
      <c r="E45" s="4">
        <v>215000.0</v>
      </c>
      <c r="F45" s="4">
        <v>0.0</v>
      </c>
      <c r="G45" s="4">
        <v>0.0</v>
      </c>
      <c r="H45" s="5">
        <v>0.0</v>
      </c>
      <c r="I45" s="6">
        <v>0.0</v>
      </c>
      <c r="J45" s="6">
        <v>0.0</v>
      </c>
      <c r="K45" s="6">
        <v>142882.0</v>
      </c>
      <c r="L45" s="6">
        <v>11326.0</v>
      </c>
      <c r="M45" s="6">
        <v>0.0</v>
      </c>
      <c r="N45" s="6">
        <v>16755.0</v>
      </c>
      <c r="O45" s="6">
        <v>0.0</v>
      </c>
      <c r="P45" s="6">
        <v>252638.0</v>
      </c>
      <c r="Q45" s="6">
        <v>10454.0</v>
      </c>
      <c r="R45" s="6">
        <v>0.0</v>
      </c>
      <c r="S45" s="6">
        <v>0.0</v>
      </c>
      <c r="T45" s="6">
        <v>0.0</v>
      </c>
      <c r="U45" s="6">
        <v>0.0</v>
      </c>
      <c r="V45" s="6">
        <v>0.0</v>
      </c>
      <c r="W45" s="6">
        <v>0.0</v>
      </c>
      <c r="X45" s="4">
        <v>0.0</v>
      </c>
      <c r="Y45" s="6">
        <v>0.0</v>
      </c>
      <c r="Z45" s="4">
        <v>51929.0</v>
      </c>
      <c r="AA45" s="6">
        <v>0.0</v>
      </c>
      <c r="AB45" s="6">
        <v>74650.0</v>
      </c>
      <c r="AC45" s="6">
        <v>45822.0</v>
      </c>
      <c r="AD45" s="6">
        <v>0.0</v>
      </c>
    </row>
    <row r="46">
      <c r="A46" s="3">
        <v>44413.0</v>
      </c>
      <c r="B46" s="4">
        <v>22060.0</v>
      </c>
      <c r="C46" s="4">
        <v>20710.0</v>
      </c>
      <c r="D46" s="4">
        <v>30039.0</v>
      </c>
      <c r="E46" s="4">
        <v>215000.0</v>
      </c>
      <c r="F46" s="4">
        <v>0.0</v>
      </c>
      <c r="G46" s="4">
        <v>0.0</v>
      </c>
      <c r="H46" s="5">
        <v>0.0</v>
      </c>
      <c r="I46" s="6">
        <v>0.0</v>
      </c>
      <c r="J46" s="6">
        <v>0.0</v>
      </c>
      <c r="K46" s="6">
        <v>145569.0</v>
      </c>
      <c r="L46" s="6">
        <v>6985.0</v>
      </c>
      <c r="M46" s="6">
        <v>0.0</v>
      </c>
      <c r="N46" s="6">
        <v>16864.0</v>
      </c>
      <c r="O46" s="6">
        <v>0.0</v>
      </c>
      <c r="P46" s="6">
        <v>252559.0</v>
      </c>
      <c r="Q46" s="6">
        <v>10499.0</v>
      </c>
      <c r="R46" s="6">
        <v>0.0</v>
      </c>
      <c r="S46" s="6">
        <v>0.0</v>
      </c>
      <c r="T46" s="6">
        <v>0.0</v>
      </c>
      <c r="U46" s="6">
        <v>0.0</v>
      </c>
      <c r="V46" s="6">
        <v>0.0</v>
      </c>
      <c r="W46" s="6">
        <v>0.0</v>
      </c>
      <c r="X46" s="4">
        <v>0.0</v>
      </c>
      <c r="Y46" s="6">
        <v>0.0</v>
      </c>
      <c r="Z46" s="4">
        <v>51929.0</v>
      </c>
      <c r="AA46" s="6">
        <v>0.0</v>
      </c>
      <c r="AB46" s="6">
        <v>74650.0</v>
      </c>
      <c r="AC46" s="6">
        <v>45822.0</v>
      </c>
      <c r="AD46" s="6">
        <v>0.0</v>
      </c>
    </row>
    <row r="47">
      <c r="A47" s="3">
        <v>44414.0</v>
      </c>
      <c r="B47" s="4">
        <v>17998.0</v>
      </c>
      <c r="C47" s="4">
        <v>20710.0</v>
      </c>
      <c r="D47" s="4">
        <v>30039.0</v>
      </c>
      <c r="E47" s="4">
        <v>215000.0</v>
      </c>
      <c r="F47" s="4">
        <v>0.0</v>
      </c>
      <c r="G47" s="4">
        <v>0.0</v>
      </c>
      <c r="H47" s="5">
        <v>0.0</v>
      </c>
      <c r="I47" s="6">
        <v>0.0</v>
      </c>
      <c r="J47" s="6">
        <v>0.0</v>
      </c>
      <c r="K47" s="6">
        <v>146526.0</v>
      </c>
      <c r="L47" s="6">
        <v>2985.0</v>
      </c>
      <c r="M47" s="6">
        <v>0.0</v>
      </c>
      <c r="N47" s="6">
        <v>22875.0</v>
      </c>
      <c r="O47" s="6">
        <v>0.0</v>
      </c>
      <c r="P47" s="6">
        <v>252156.0</v>
      </c>
      <c r="Q47" s="6">
        <v>10842.0</v>
      </c>
      <c r="R47" s="6">
        <v>0.0</v>
      </c>
      <c r="S47" s="6">
        <v>0.0</v>
      </c>
      <c r="T47" s="6">
        <v>0.0</v>
      </c>
      <c r="U47" s="6">
        <v>0.0</v>
      </c>
      <c r="V47" s="6">
        <v>0.0</v>
      </c>
      <c r="W47" s="6">
        <v>0.0</v>
      </c>
      <c r="X47" s="4">
        <v>0.0</v>
      </c>
      <c r="Y47" s="6">
        <v>0.0</v>
      </c>
      <c r="Z47" s="4">
        <v>51929.0</v>
      </c>
      <c r="AA47" s="6">
        <v>0.0</v>
      </c>
      <c r="AB47" s="6">
        <v>74650.0</v>
      </c>
      <c r="AC47" s="6">
        <v>45822.0</v>
      </c>
      <c r="AD47" s="6">
        <v>0.0</v>
      </c>
    </row>
    <row r="48">
      <c r="A48" s="3">
        <v>44417.0</v>
      </c>
      <c r="B48" s="4">
        <v>14144.0</v>
      </c>
      <c r="C48" s="4">
        <v>20710.0</v>
      </c>
      <c r="D48" s="4">
        <v>30039.0</v>
      </c>
      <c r="E48" s="4">
        <v>215000.0</v>
      </c>
      <c r="F48" s="4">
        <v>0.0</v>
      </c>
      <c r="G48" s="4">
        <v>0.0</v>
      </c>
      <c r="H48" s="5">
        <v>0.0</v>
      </c>
      <c r="I48" s="6">
        <v>0.0</v>
      </c>
      <c r="J48" s="6">
        <v>0.0</v>
      </c>
      <c r="K48" s="6">
        <v>145611.0</v>
      </c>
      <c r="L48" s="6">
        <v>2985.0</v>
      </c>
      <c r="M48" s="6">
        <v>0.0</v>
      </c>
      <c r="N48" s="6">
        <v>24853.0</v>
      </c>
      <c r="O48" s="6">
        <v>0.0</v>
      </c>
      <c r="P48" s="6">
        <v>250979.0</v>
      </c>
      <c r="Q48" s="6">
        <v>12100.0</v>
      </c>
      <c r="R48" s="6">
        <v>0.0</v>
      </c>
      <c r="S48" s="6">
        <v>0.0</v>
      </c>
      <c r="T48" s="6">
        <v>0.0</v>
      </c>
      <c r="U48" s="6">
        <v>0.0</v>
      </c>
      <c r="V48" s="6">
        <v>0.0</v>
      </c>
      <c r="W48" s="6">
        <v>0.0</v>
      </c>
      <c r="X48" s="4">
        <v>0.0</v>
      </c>
      <c r="Y48" s="6">
        <v>0.0</v>
      </c>
      <c r="Z48" s="4">
        <v>51929.0</v>
      </c>
      <c r="AA48" s="6">
        <v>0.0</v>
      </c>
      <c r="AB48" s="6">
        <v>74650.0</v>
      </c>
      <c r="AC48" s="6">
        <v>45822.0</v>
      </c>
      <c r="AD48" s="6">
        <v>0.0</v>
      </c>
    </row>
    <row r="49">
      <c r="A49" s="3">
        <v>44418.0</v>
      </c>
      <c r="B49" s="4">
        <v>11644.0</v>
      </c>
      <c r="C49" s="4">
        <v>20710.0</v>
      </c>
      <c r="D49" s="4">
        <v>30039.0</v>
      </c>
      <c r="E49" s="4">
        <v>215000.0</v>
      </c>
      <c r="F49" s="4">
        <v>0.0</v>
      </c>
      <c r="G49" s="4">
        <v>0.0</v>
      </c>
      <c r="H49" s="5">
        <v>0.0</v>
      </c>
      <c r="I49" s="6">
        <v>0.0</v>
      </c>
      <c r="J49" s="6">
        <v>0.0</v>
      </c>
      <c r="K49" s="6">
        <v>145785.0</v>
      </c>
      <c r="L49" s="6">
        <v>3985.0</v>
      </c>
      <c r="M49" s="6">
        <v>0.0</v>
      </c>
      <c r="N49" s="6">
        <v>24812.0</v>
      </c>
      <c r="O49" s="6">
        <v>0.0</v>
      </c>
      <c r="P49" s="6">
        <v>250979.0</v>
      </c>
      <c r="Q49" s="6">
        <v>12111.0</v>
      </c>
      <c r="R49" s="6">
        <v>0.0</v>
      </c>
      <c r="S49" s="6">
        <v>0.0</v>
      </c>
      <c r="T49" s="6">
        <v>0.0</v>
      </c>
      <c r="U49" s="6">
        <v>0.0</v>
      </c>
      <c r="V49" s="6">
        <v>0.0</v>
      </c>
      <c r="W49" s="6">
        <v>0.0</v>
      </c>
      <c r="X49" s="4">
        <v>0.0</v>
      </c>
      <c r="Y49" s="6">
        <v>0.0</v>
      </c>
      <c r="Z49" s="4">
        <v>51929.0</v>
      </c>
      <c r="AA49" s="6">
        <v>0.0</v>
      </c>
      <c r="AB49" s="6">
        <v>74650.0</v>
      </c>
      <c r="AC49" s="6">
        <v>45822.0</v>
      </c>
      <c r="AD49" s="6">
        <v>0.0</v>
      </c>
    </row>
    <row r="50">
      <c r="A50" s="3">
        <v>44420.0</v>
      </c>
      <c r="B50" s="4">
        <v>11944.0</v>
      </c>
      <c r="C50" s="4">
        <v>20710.0</v>
      </c>
      <c r="D50" s="4">
        <v>30039.0</v>
      </c>
      <c r="E50" s="4">
        <v>215000.0</v>
      </c>
      <c r="F50" s="4">
        <v>0.0</v>
      </c>
      <c r="G50" s="4">
        <v>0.0</v>
      </c>
      <c r="H50" s="5">
        <v>0.0</v>
      </c>
      <c r="I50" s="6">
        <v>0.0</v>
      </c>
      <c r="J50" s="6">
        <v>0.0</v>
      </c>
      <c r="K50" s="6">
        <v>145767.0</v>
      </c>
      <c r="L50" s="6">
        <v>3985.0</v>
      </c>
      <c r="M50" s="6">
        <v>0.0</v>
      </c>
      <c r="N50" s="6">
        <v>24637.0</v>
      </c>
      <c r="O50" s="6">
        <v>0.0</v>
      </c>
      <c r="P50" s="6">
        <v>248571.0</v>
      </c>
      <c r="Q50" s="6">
        <v>12858.0</v>
      </c>
      <c r="R50" s="6">
        <v>0.0</v>
      </c>
      <c r="S50" s="6">
        <v>0.0</v>
      </c>
      <c r="T50" s="6">
        <v>2500.0</v>
      </c>
      <c r="U50" s="6">
        <v>0.0</v>
      </c>
      <c r="V50" s="6">
        <v>0.0</v>
      </c>
      <c r="W50" s="6">
        <v>0.0</v>
      </c>
      <c r="X50" s="4">
        <v>0.0</v>
      </c>
      <c r="Y50" s="6">
        <v>0.0</v>
      </c>
      <c r="Z50" s="4">
        <v>51929.0</v>
      </c>
      <c r="AA50" s="6">
        <v>0.0</v>
      </c>
      <c r="AB50" s="6">
        <v>74650.0</v>
      </c>
      <c r="AC50" s="6">
        <v>45822.0</v>
      </c>
      <c r="AD50" s="6">
        <v>0.0</v>
      </c>
    </row>
    <row r="51">
      <c r="A51" s="3">
        <v>44421.0</v>
      </c>
      <c r="B51" s="4">
        <v>11869.0</v>
      </c>
      <c r="C51" s="4">
        <v>20710.0</v>
      </c>
      <c r="D51" s="4">
        <v>30039.0</v>
      </c>
      <c r="E51" s="4">
        <v>215000.0</v>
      </c>
      <c r="F51" s="4">
        <v>0.0</v>
      </c>
      <c r="G51" s="4">
        <v>0.0</v>
      </c>
      <c r="H51" s="5">
        <v>0.0</v>
      </c>
      <c r="I51" s="6">
        <v>0.0</v>
      </c>
      <c r="J51" s="6">
        <v>0.0</v>
      </c>
      <c r="K51" s="6">
        <v>146608.0</v>
      </c>
      <c r="L51" s="6">
        <v>3985.0</v>
      </c>
      <c r="M51" s="6">
        <v>0.0</v>
      </c>
      <c r="N51" s="6">
        <v>24841.0</v>
      </c>
      <c r="O51" s="6">
        <v>0.0</v>
      </c>
      <c r="P51" s="6">
        <v>250860.0</v>
      </c>
      <c r="Q51" s="6">
        <v>13000.0</v>
      </c>
      <c r="R51" s="6">
        <v>0.0</v>
      </c>
      <c r="S51" s="6">
        <v>0.0</v>
      </c>
      <c r="T51" s="6">
        <v>2500.0</v>
      </c>
      <c r="U51" s="6">
        <v>0.0</v>
      </c>
      <c r="V51" s="6">
        <v>0.0</v>
      </c>
      <c r="W51" s="6">
        <v>0.0</v>
      </c>
      <c r="X51" s="4">
        <v>0.0</v>
      </c>
      <c r="Y51" s="6">
        <v>0.0</v>
      </c>
      <c r="Z51" s="4">
        <v>51929.0</v>
      </c>
      <c r="AA51" s="6">
        <v>0.0</v>
      </c>
      <c r="AB51" s="6">
        <v>74650.0</v>
      </c>
      <c r="AC51" s="6">
        <v>45822.0</v>
      </c>
      <c r="AD51" s="6">
        <v>0.0</v>
      </c>
    </row>
    <row r="52">
      <c r="A52" s="3">
        <v>44422.0</v>
      </c>
      <c r="B52" s="4">
        <v>11822.0</v>
      </c>
      <c r="C52" s="4">
        <v>20710.0</v>
      </c>
      <c r="D52" s="4">
        <v>30039.0</v>
      </c>
      <c r="E52" s="4">
        <v>215000.0</v>
      </c>
      <c r="F52" s="4">
        <v>0.0</v>
      </c>
      <c r="G52" s="4">
        <v>0.0</v>
      </c>
      <c r="H52" s="5">
        <v>0.0</v>
      </c>
      <c r="I52" s="6">
        <v>0.0</v>
      </c>
      <c r="J52" s="6">
        <v>0.0</v>
      </c>
      <c r="K52" s="6">
        <v>146659.0</v>
      </c>
      <c r="L52" s="6">
        <v>3985.0</v>
      </c>
      <c r="M52" s="6">
        <v>0.0</v>
      </c>
      <c r="N52" s="6">
        <v>24971.0</v>
      </c>
      <c r="O52" s="6">
        <v>0.0</v>
      </c>
      <c r="P52" s="6">
        <v>252441.0</v>
      </c>
      <c r="Q52" s="6">
        <v>13351.0</v>
      </c>
      <c r="R52" s="6">
        <v>0.0</v>
      </c>
      <c r="S52" s="6">
        <v>0.0</v>
      </c>
      <c r="T52" s="6">
        <v>800.0</v>
      </c>
      <c r="U52" s="6">
        <v>0.0</v>
      </c>
      <c r="V52" s="6">
        <v>0.0</v>
      </c>
      <c r="W52" s="6">
        <v>0.0</v>
      </c>
      <c r="X52" s="4">
        <v>0.0</v>
      </c>
      <c r="Y52" s="6">
        <v>0.0</v>
      </c>
      <c r="Z52" s="4">
        <v>51929.0</v>
      </c>
      <c r="AA52" s="6">
        <v>0.0</v>
      </c>
      <c r="AB52" s="6">
        <v>74650.0</v>
      </c>
      <c r="AC52" s="6">
        <v>45822.0</v>
      </c>
      <c r="AD52" s="6">
        <v>0.0</v>
      </c>
    </row>
    <row r="53">
      <c r="A53" s="3">
        <v>44424.0</v>
      </c>
      <c r="B53" s="4">
        <v>10081.0</v>
      </c>
      <c r="C53" s="4">
        <v>20710.0</v>
      </c>
      <c r="D53" s="4">
        <v>30039.0</v>
      </c>
      <c r="E53" s="4">
        <v>215000.0</v>
      </c>
      <c r="F53" s="4">
        <v>0.0</v>
      </c>
      <c r="G53" s="4">
        <v>0.0</v>
      </c>
      <c r="H53" s="5">
        <v>0.0</v>
      </c>
      <c r="I53" s="6">
        <v>0.0</v>
      </c>
      <c r="J53" s="6">
        <v>0.0</v>
      </c>
      <c r="K53" s="6">
        <v>146015.0</v>
      </c>
      <c r="L53" s="6">
        <v>1015.0</v>
      </c>
      <c r="M53" s="6">
        <v>0.0</v>
      </c>
      <c r="N53" s="6">
        <v>26771.0</v>
      </c>
      <c r="O53" s="6">
        <v>0.0</v>
      </c>
      <c r="P53" s="6">
        <v>252441.0</v>
      </c>
      <c r="Q53" s="6">
        <v>14956.0</v>
      </c>
      <c r="R53" s="6">
        <v>0.0</v>
      </c>
      <c r="S53" s="6">
        <v>0.0</v>
      </c>
      <c r="T53" s="6">
        <v>300.0</v>
      </c>
      <c r="U53" s="6">
        <v>0.0</v>
      </c>
      <c r="V53" s="6">
        <v>0.0</v>
      </c>
      <c r="W53" s="6">
        <v>0.0</v>
      </c>
      <c r="X53" s="4">
        <v>0.0</v>
      </c>
      <c r="Y53" s="6">
        <v>0.0</v>
      </c>
      <c r="Z53" s="4">
        <v>51929.0</v>
      </c>
      <c r="AA53" s="6">
        <v>0.0</v>
      </c>
      <c r="AB53" s="6">
        <v>74650.0</v>
      </c>
      <c r="AC53" s="6">
        <v>45822.0</v>
      </c>
      <c r="AD53" s="6">
        <v>0.0</v>
      </c>
    </row>
    <row r="54">
      <c r="A54" s="3">
        <v>44425.0</v>
      </c>
      <c r="B54" s="4">
        <v>10116.0</v>
      </c>
      <c r="C54" s="4">
        <v>20710.0</v>
      </c>
      <c r="D54" s="4">
        <v>30039.0</v>
      </c>
      <c r="E54" s="4">
        <v>215000.0</v>
      </c>
      <c r="F54" s="4">
        <v>0.0</v>
      </c>
      <c r="G54" s="4">
        <v>0.0</v>
      </c>
      <c r="H54" s="5">
        <v>0.0</v>
      </c>
      <c r="I54" s="6">
        <v>0.0</v>
      </c>
      <c r="J54" s="6">
        <v>0.0</v>
      </c>
      <c r="K54" s="6">
        <v>146715.0</v>
      </c>
      <c r="L54" s="6">
        <v>1015.0</v>
      </c>
      <c r="M54" s="6">
        <v>0.0</v>
      </c>
      <c r="N54" s="6">
        <v>26732.0</v>
      </c>
      <c r="O54" s="6">
        <v>0.0</v>
      </c>
      <c r="P54" s="6">
        <v>251697.0</v>
      </c>
      <c r="Q54" s="6">
        <v>14601.0</v>
      </c>
      <c r="R54" s="6">
        <v>0.0</v>
      </c>
      <c r="S54" s="6">
        <v>0.0</v>
      </c>
      <c r="T54" s="6">
        <v>300.0</v>
      </c>
      <c r="U54" s="6">
        <v>0.0</v>
      </c>
      <c r="V54" s="6">
        <v>0.0</v>
      </c>
      <c r="W54" s="6">
        <v>0.0</v>
      </c>
      <c r="X54" s="4">
        <v>0.0</v>
      </c>
      <c r="Y54" s="6">
        <v>0.0</v>
      </c>
      <c r="Z54" s="4">
        <v>51929.0</v>
      </c>
      <c r="AA54" s="6">
        <v>0.0</v>
      </c>
      <c r="AB54" s="6">
        <v>74650.0</v>
      </c>
      <c r="AC54" s="6">
        <v>45822.0</v>
      </c>
      <c r="AD54" s="6">
        <v>0.0</v>
      </c>
    </row>
    <row r="55">
      <c r="A55" s="3">
        <v>44426.0</v>
      </c>
      <c r="B55" s="4">
        <v>10116.0</v>
      </c>
      <c r="C55" s="4">
        <v>20710.0</v>
      </c>
      <c r="D55" s="4">
        <v>30039.0</v>
      </c>
      <c r="E55" s="4">
        <v>215000.0</v>
      </c>
      <c r="F55" s="4">
        <v>0.0</v>
      </c>
      <c r="G55" s="4">
        <v>0.0</v>
      </c>
      <c r="H55" s="5">
        <v>0.0</v>
      </c>
      <c r="I55" s="6">
        <v>0.0</v>
      </c>
      <c r="J55" s="6">
        <v>0.0</v>
      </c>
      <c r="K55" s="6">
        <v>146389.0</v>
      </c>
      <c r="L55" s="6">
        <v>314.0</v>
      </c>
      <c r="M55" s="6">
        <v>0.0</v>
      </c>
      <c r="N55" s="6">
        <v>27562.0</v>
      </c>
      <c r="O55" s="6">
        <v>0.0</v>
      </c>
      <c r="P55" s="6">
        <v>252357.0</v>
      </c>
      <c r="Q55" s="6">
        <v>13188.0</v>
      </c>
      <c r="R55" s="6">
        <v>0.0</v>
      </c>
      <c r="S55" s="6">
        <v>0.0</v>
      </c>
      <c r="T55" s="6">
        <v>300.0</v>
      </c>
      <c r="U55" s="6">
        <v>0.0</v>
      </c>
      <c r="V55" s="6">
        <v>0.0</v>
      </c>
      <c r="W55" s="6">
        <v>0.0</v>
      </c>
      <c r="X55" s="4">
        <v>0.0</v>
      </c>
      <c r="Y55" s="6">
        <v>0.0</v>
      </c>
      <c r="Z55" s="4">
        <v>51929.0</v>
      </c>
      <c r="AA55" s="6">
        <v>0.0</v>
      </c>
      <c r="AB55" s="6">
        <v>74650.0</v>
      </c>
      <c r="AC55" s="6">
        <v>45822.0</v>
      </c>
      <c r="AD55" s="6">
        <v>0.0</v>
      </c>
    </row>
    <row r="56">
      <c r="A56" s="3">
        <v>44427.0</v>
      </c>
      <c r="B56" s="4">
        <v>10116.0</v>
      </c>
      <c r="C56" s="4">
        <v>20710.0</v>
      </c>
      <c r="D56" s="4">
        <v>30039.0</v>
      </c>
      <c r="E56" s="4">
        <v>215000.0</v>
      </c>
      <c r="F56" s="4">
        <v>0.0</v>
      </c>
      <c r="G56" s="4">
        <v>0.0</v>
      </c>
      <c r="H56" s="5">
        <v>0.0</v>
      </c>
      <c r="I56" s="6">
        <v>0.0</v>
      </c>
      <c r="J56" s="6">
        <v>0.0</v>
      </c>
      <c r="K56" s="6">
        <v>146602.0</v>
      </c>
      <c r="L56" s="6">
        <v>314.0</v>
      </c>
      <c r="M56" s="6">
        <v>0.0</v>
      </c>
      <c r="N56" s="6">
        <v>27505.0</v>
      </c>
      <c r="O56" s="6">
        <v>0.0</v>
      </c>
      <c r="P56" s="6">
        <v>251827.0</v>
      </c>
      <c r="Q56" s="6">
        <v>13269.0</v>
      </c>
      <c r="R56" s="6">
        <v>0.0</v>
      </c>
      <c r="S56" s="6">
        <v>0.0</v>
      </c>
      <c r="T56" s="6">
        <v>300.0</v>
      </c>
      <c r="U56" s="6">
        <v>0.0</v>
      </c>
      <c r="V56" s="6">
        <v>0.0</v>
      </c>
      <c r="W56" s="6">
        <v>0.0</v>
      </c>
      <c r="X56" s="4">
        <v>0.0</v>
      </c>
      <c r="Y56" s="6">
        <v>0.0</v>
      </c>
      <c r="Z56" s="4">
        <v>51929.0</v>
      </c>
      <c r="AA56" s="6">
        <v>0.0</v>
      </c>
      <c r="AB56" s="6">
        <v>74650.0</v>
      </c>
      <c r="AC56" s="6">
        <v>45822.0</v>
      </c>
      <c r="AD56" s="6">
        <v>0.0</v>
      </c>
    </row>
    <row r="57">
      <c r="A57" s="3">
        <v>44428.0</v>
      </c>
      <c r="B57" s="4">
        <v>10116.0</v>
      </c>
      <c r="C57" s="4">
        <v>20710.0</v>
      </c>
      <c r="D57" s="4">
        <v>30039.0</v>
      </c>
      <c r="E57" s="4">
        <v>215000.0</v>
      </c>
      <c r="F57" s="4">
        <v>0.0</v>
      </c>
      <c r="G57" s="4">
        <v>0.0</v>
      </c>
      <c r="H57" s="5">
        <v>0.0</v>
      </c>
      <c r="I57" s="6">
        <v>0.0</v>
      </c>
      <c r="J57" s="6">
        <v>0.0</v>
      </c>
      <c r="K57" s="6">
        <v>143501.0</v>
      </c>
      <c r="L57" s="6">
        <v>314.0</v>
      </c>
      <c r="M57" s="6">
        <v>0.0</v>
      </c>
      <c r="N57" s="6">
        <v>27505.0</v>
      </c>
      <c r="O57" s="6">
        <v>0.0</v>
      </c>
      <c r="P57" s="6">
        <v>251827.0</v>
      </c>
      <c r="Q57" s="6">
        <v>14053.0</v>
      </c>
      <c r="R57" s="6">
        <v>0.0</v>
      </c>
      <c r="S57" s="6">
        <v>0.0</v>
      </c>
      <c r="T57" s="6">
        <v>300.0</v>
      </c>
      <c r="U57" s="6">
        <v>0.0</v>
      </c>
      <c r="V57" s="6">
        <v>0.0</v>
      </c>
      <c r="W57" s="6">
        <v>0.0</v>
      </c>
      <c r="X57" s="4">
        <v>0.0</v>
      </c>
      <c r="Y57" s="6">
        <v>0.0</v>
      </c>
      <c r="Z57" s="4">
        <v>51929.0</v>
      </c>
      <c r="AA57" s="6">
        <v>0.0</v>
      </c>
      <c r="AB57" s="6">
        <v>74650.0</v>
      </c>
      <c r="AC57" s="6">
        <v>45822.0</v>
      </c>
      <c r="AD57" s="6">
        <v>0.0</v>
      </c>
    </row>
    <row r="58">
      <c r="A58" s="3">
        <v>44429.0</v>
      </c>
      <c r="B58" s="4">
        <v>9937.0</v>
      </c>
      <c r="C58" s="4">
        <v>20710.0</v>
      </c>
      <c r="D58" s="4">
        <v>30039.0</v>
      </c>
      <c r="E58" s="4">
        <v>215000.0</v>
      </c>
      <c r="F58" s="4">
        <v>0.0</v>
      </c>
      <c r="G58" s="4">
        <v>0.0</v>
      </c>
      <c r="H58" s="5">
        <v>0.0</v>
      </c>
      <c r="I58" s="6">
        <v>0.0</v>
      </c>
      <c r="J58" s="6">
        <v>0.0</v>
      </c>
      <c r="K58" s="6">
        <v>143527.0</v>
      </c>
      <c r="L58" s="6">
        <v>314.0</v>
      </c>
      <c r="M58" s="6">
        <v>0.0</v>
      </c>
      <c r="N58" s="6">
        <v>27251.0</v>
      </c>
      <c r="O58" s="6">
        <v>0.0</v>
      </c>
      <c r="P58" s="6">
        <v>251827.0</v>
      </c>
      <c r="Q58" s="6">
        <v>14065.0</v>
      </c>
      <c r="R58" s="6">
        <v>0.0</v>
      </c>
      <c r="S58" s="6">
        <v>0.0</v>
      </c>
      <c r="T58" s="6">
        <v>300.0</v>
      </c>
      <c r="U58" s="6">
        <v>0.0</v>
      </c>
      <c r="V58" s="6">
        <v>0.0</v>
      </c>
      <c r="W58" s="6">
        <v>0.0</v>
      </c>
      <c r="X58" s="4">
        <v>0.0</v>
      </c>
      <c r="Y58" s="6">
        <v>0.0</v>
      </c>
      <c r="Z58" s="4">
        <v>51929.0</v>
      </c>
      <c r="AA58" s="6">
        <v>0.0</v>
      </c>
      <c r="AB58" s="6">
        <v>74650.0</v>
      </c>
      <c r="AC58" s="6">
        <v>45822.0</v>
      </c>
      <c r="AD58" s="6">
        <v>0.0</v>
      </c>
    </row>
    <row r="59">
      <c r="A59" s="3">
        <v>44430.0</v>
      </c>
      <c r="B59" s="4">
        <v>10236.0</v>
      </c>
      <c r="C59" s="4">
        <v>20710.0</v>
      </c>
      <c r="D59" s="4">
        <v>30039.0</v>
      </c>
      <c r="E59" s="4">
        <v>215000.0</v>
      </c>
      <c r="F59" s="4">
        <v>0.0</v>
      </c>
      <c r="G59" s="4">
        <v>0.0</v>
      </c>
      <c r="H59" s="5">
        <v>0.0</v>
      </c>
      <c r="I59" s="6">
        <v>0.0</v>
      </c>
      <c r="J59" s="6">
        <v>0.0</v>
      </c>
      <c r="K59" s="6">
        <v>141991.0</v>
      </c>
      <c r="L59" s="6">
        <v>314.0</v>
      </c>
      <c r="M59" s="6">
        <v>0.0</v>
      </c>
      <c r="N59" s="6">
        <v>27251.0</v>
      </c>
      <c r="O59" s="6">
        <v>0.0</v>
      </c>
      <c r="P59" s="6">
        <v>248479.0</v>
      </c>
      <c r="Q59" s="6">
        <v>14152.0</v>
      </c>
      <c r="R59" s="6">
        <v>0.0</v>
      </c>
      <c r="S59" s="6">
        <v>0.0</v>
      </c>
      <c r="T59" s="6">
        <v>300.0</v>
      </c>
      <c r="U59" s="6">
        <v>0.0</v>
      </c>
      <c r="V59" s="6">
        <v>0.0</v>
      </c>
      <c r="W59" s="6">
        <v>0.0</v>
      </c>
      <c r="X59" s="4">
        <v>0.0</v>
      </c>
      <c r="Y59" s="6">
        <v>0.0</v>
      </c>
      <c r="Z59" s="4">
        <v>51929.0</v>
      </c>
      <c r="AA59" s="6">
        <v>0.0</v>
      </c>
      <c r="AB59" s="6">
        <v>74650.0</v>
      </c>
      <c r="AC59" s="6">
        <v>45822.0</v>
      </c>
      <c r="AD59" s="6">
        <v>0.0</v>
      </c>
    </row>
    <row r="60">
      <c r="A60" s="3">
        <v>44434.0</v>
      </c>
      <c r="B60" s="4">
        <v>2428.0</v>
      </c>
      <c r="C60" s="4">
        <v>20710.0</v>
      </c>
      <c r="D60" s="4">
        <v>30039.0</v>
      </c>
      <c r="E60" s="4">
        <v>215000.0</v>
      </c>
      <c r="F60" s="4">
        <v>0.0</v>
      </c>
      <c r="G60" s="4">
        <v>0.0</v>
      </c>
      <c r="H60" s="5">
        <v>0.0</v>
      </c>
      <c r="I60" s="6">
        <v>0.0</v>
      </c>
      <c r="J60" s="6">
        <v>0.0</v>
      </c>
      <c r="K60" s="6">
        <v>148869.0</v>
      </c>
      <c r="L60" s="6">
        <v>3483.0</v>
      </c>
      <c r="M60" s="6">
        <v>0.0</v>
      </c>
      <c r="N60" s="6">
        <v>27512.0</v>
      </c>
      <c r="O60" s="6">
        <v>0.0</v>
      </c>
      <c r="P60" s="6">
        <v>250358.0</v>
      </c>
      <c r="Q60" s="6">
        <v>13148.0</v>
      </c>
      <c r="R60" s="6">
        <v>0.0</v>
      </c>
      <c r="S60" s="6">
        <v>0.0</v>
      </c>
      <c r="T60" s="6">
        <v>300.0</v>
      </c>
      <c r="U60" s="6">
        <v>0.0</v>
      </c>
      <c r="V60" s="6">
        <v>0.0</v>
      </c>
      <c r="W60" s="6">
        <v>0.0</v>
      </c>
      <c r="X60" s="4">
        <v>0.0</v>
      </c>
      <c r="Y60" s="6">
        <v>0.0</v>
      </c>
      <c r="Z60" s="4">
        <v>51929.0</v>
      </c>
      <c r="AA60" s="6">
        <v>0.0</v>
      </c>
      <c r="AB60" s="6">
        <v>74650.0</v>
      </c>
      <c r="AC60" s="6">
        <v>45822.0</v>
      </c>
      <c r="AD60" s="6">
        <v>0.0</v>
      </c>
    </row>
    <row r="61">
      <c r="A61" s="3">
        <v>44435.0</v>
      </c>
      <c r="B61" s="4">
        <v>2428.0</v>
      </c>
      <c r="C61" s="4">
        <v>20710.0</v>
      </c>
      <c r="D61" s="4">
        <v>30039.0</v>
      </c>
      <c r="E61" s="4">
        <v>215000.0</v>
      </c>
      <c r="F61" s="4">
        <v>0.0</v>
      </c>
      <c r="G61" s="4">
        <v>0.0</v>
      </c>
      <c r="H61" s="5">
        <v>0.0</v>
      </c>
      <c r="I61" s="6">
        <v>0.0</v>
      </c>
      <c r="J61" s="6">
        <v>0.0</v>
      </c>
      <c r="K61" s="6">
        <v>149280.0</v>
      </c>
      <c r="L61" s="6">
        <v>3483.0</v>
      </c>
      <c r="M61" s="6">
        <v>0.0</v>
      </c>
      <c r="N61" s="6">
        <v>27555.0</v>
      </c>
      <c r="O61" s="6">
        <v>0.0</v>
      </c>
      <c r="P61" s="6">
        <v>250497.0</v>
      </c>
      <c r="Q61" s="6">
        <v>12838.0</v>
      </c>
      <c r="R61" s="6">
        <v>0.0</v>
      </c>
      <c r="S61" s="6">
        <v>0.0</v>
      </c>
      <c r="T61" s="6">
        <v>300.0</v>
      </c>
      <c r="U61" s="6">
        <v>0.0</v>
      </c>
      <c r="V61" s="6">
        <v>0.0</v>
      </c>
      <c r="W61" s="6">
        <v>0.0</v>
      </c>
      <c r="X61" s="4">
        <v>0.0</v>
      </c>
      <c r="Y61" s="6">
        <v>0.0</v>
      </c>
      <c r="Z61" s="4">
        <v>51929.0</v>
      </c>
      <c r="AA61" s="6">
        <v>0.0</v>
      </c>
      <c r="AB61" s="6">
        <v>74650.0</v>
      </c>
      <c r="AC61" s="6">
        <v>45822.0</v>
      </c>
      <c r="AD61" s="6">
        <v>0.0</v>
      </c>
    </row>
    <row r="62">
      <c r="A62" s="3">
        <v>44438.0</v>
      </c>
      <c r="B62" s="4">
        <v>1918.0</v>
      </c>
      <c r="C62" s="4">
        <v>20710.0</v>
      </c>
      <c r="D62" s="4">
        <v>30039.0</v>
      </c>
      <c r="E62" s="4">
        <v>215000.0</v>
      </c>
      <c r="F62" s="4">
        <v>0.0</v>
      </c>
      <c r="G62" s="4">
        <v>0.0</v>
      </c>
      <c r="H62" s="5">
        <v>0.0</v>
      </c>
      <c r="I62" s="6">
        <v>0.0</v>
      </c>
      <c r="J62" s="6">
        <v>0.0</v>
      </c>
      <c r="K62" s="6">
        <v>152745.0</v>
      </c>
      <c r="L62" s="6">
        <v>3483.0</v>
      </c>
      <c r="M62" s="6">
        <v>0.0</v>
      </c>
      <c r="N62" s="6">
        <v>27697.0</v>
      </c>
      <c r="O62" s="6">
        <v>0.0</v>
      </c>
      <c r="P62" s="6">
        <v>251818.0</v>
      </c>
      <c r="Q62" s="6">
        <v>13313.0</v>
      </c>
      <c r="R62" s="6">
        <v>0.0</v>
      </c>
      <c r="S62" s="6">
        <v>0.0</v>
      </c>
      <c r="T62" s="6">
        <v>100.0</v>
      </c>
      <c r="U62" s="6">
        <v>0.0</v>
      </c>
      <c r="V62" s="6">
        <v>0.0</v>
      </c>
      <c r="W62" s="6">
        <v>0.0</v>
      </c>
      <c r="X62" s="4">
        <v>0.0</v>
      </c>
      <c r="Y62" s="6">
        <v>0.0</v>
      </c>
      <c r="Z62" s="4">
        <v>51929.0</v>
      </c>
      <c r="AA62" s="6">
        <v>0.0</v>
      </c>
      <c r="AB62" s="6">
        <v>78088.0</v>
      </c>
      <c r="AC62" s="6">
        <v>45822.0</v>
      </c>
      <c r="AD62" s="6">
        <v>0.0</v>
      </c>
    </row>
    <row r="63">
      <c r="A63" s="3">
        <v>44439.0</v>
      </c>
      <c r="B63" s="4">
        <v>21210.0</v>
      </c>
      <c r="C63" s="4">
        <v>20710.0</v>
      </c>
      <c r="D63" s="4">
        <v>30039.0</v>
      </c>
      <c r="E63" s="4">
        <v>230000.0</v>
      </c>
      <c r="F63" s="4">
        <v>0.0</v>
      </c>
      <c r="G63" s="4">
        <v>0.0</v>
      </c>
      <c r="H63" s="5">
        <v>0.0</v>
      </c>
      <c r="I63" s="6">
        <v>0.0</v>
      </c>
      <c r="J63" s="6">
        <v>0.0</v>
      </c>
      <c r="K63" s="6">
        <v>153984.0</v>
      </c>
      <c r="L63" s="6">
        <v>1683.0</v>
      </c>
      <c r="M63" s="6">
        <v>0.0</v>
      </c>
      <c r="N63" s="6">
        <v>29882.0</v>
      </c>
      <c r="O63" s="6">
        <v>0.0</v>
      </c>
      <c r="P63" s="6">
        <v>255563.0</v>
      </c>
      <c r="Q63" s="6">
        <v>13557.0</v>
      </c>
      <c r="R63" s="6">
        <v>0.0</v>
      </c>
      <c r="S63" s="6">
        <v>0.0</v>
      </c>
      <c r="T63" s="6">
        <v>100.0</v>
      </c>
      <c r="U63" s="6">
        <v>0.0</v>
      </c>
      <c r="V63" s="6">
        <v>0.0</v>
      </c>
      <c r="W63" s="6">
        <v>0.0</v>
      </c>
      <c r="X63" s="4">
        <v>0.0</v>
      </c>
      <c r="Y63" s="6">
        <v>0.0</v>
      </c>
      <c r="Z63" s="4">
        <v>51929.0</v>
      </c>
      <c r="AA63" s="6">
        <v>0.0</v>
      </c>
      <c r="AB63" s="6">
        <v>78088.0</v>
      </c>
      <c r="AC63" s="6">
        <v>45822.0</v>
      </c>
      <c r="AD63" s="6">
        <v>0.0</v>
      </c>
    </row>
    <row r="64">
      <c r="A64" s="3">
        <v>44440.0</v>
      </c>
      <c r="B64" s="4">
        <v>21210.0</v>
      </c>
      <c r="C64" s="4">
        <v>20710.0</v>
      </c>
      <c r="D64" s="4">
        <v>30039.0</v>
      </c>
      <c r="E64" s="4">
        <v>230000.0</v>
      </c>
      <c r="F64" s="4">
        <v>0.0</v>
      </c>
      <c r="G64" s="4">
        <v>0.0</v>
      </c>
      <c r="H64" s="5">
        <v>0.0</v>
      </c>
      <c r="I64" s="6">
        <v>0.0</v>
      </c>
      <c r="J64" s="6">
        <v>0.0</v>
      </c>
      <c r="K64" s="6">
        <v>154312.0</v>
      </c>
      <c r="L64" s="6">
        <v>1683.0</v>
      </c>
      <c r="M64" s="6">
        <v>0.0</v>
      </c>
      <c r="N64" s="6">
        <v>30196.0</v>
      </c>
      <c r="O64" s="6">
        <v>0.0</v>
      </c>
      <c r="P64" s="6">
        <v>257985.0</v>
      </c>
      <c r="Q64" s="6">
        <v>13557.0</v>
      </c>
      <c r="R64" s="6">
        <v>0.0</v>
      </c>
      <c r="S64" s="6">
        <v>0.0</v>
      </c>
      <c r="T64" s="6">
        <v>100.0</v>
      </c>
      <c r="U64" s="6">
        <v>0.0</v>
      </c>
      <c r="V64" s="6">
        <v>0.0</v>
      </c>
      <c r="W64" s="6">
        <v>0.0</v>
      </c>
      <c r="X64" s="4">
        <v>0.0</v>
      </c>
      <c r="Y64" s="6">
        <v>0.0</v>
      </c>
      <c r="Z64" s="4">
        <v>51929.0</v>
      </c>
      <c r="AA64" s="6">
        <v>0.0</v>
      </c>
      <c r="AB64" s="6">
        <v>78088.0</v>
      </c>
      <c r="AC64" s="6">
        <v>45822.0</v>
      </c>
      <c r="AD64" s="6">
        <v>0.0</v>
      </c>
    </row>
    <row r="65">
      <c r="A65" s="3">
        <v>44441.0</v>
      </c>
      <c r="B65" s="4">
        <v>6380.0</v>
      </c>
      <c r="C65" s="4">
        <v>20710.0</v>
      </c>
      <c r="D65" s="4">
        <v>30039.0</v>
      </c>
      <c r="E65" s="4">
        <v>230000.0</v>
      </c>
      <c r="F65" s="4">
        <v>0.0</v>
      </c>
      <c r="G65" s="4">
        <v>0.0</v>
      </c>
      <c r="H65" s="5">
        <v>0.0</v>
      </c>
      <c r="I65" s="6">
        <v>0.0</v>
      </c>
      <c r="J65" s="6">
        <v>0.0</v>
      </c>
      <c r="K65" s="6">
        <v>155711.0</v>
      </c>
      <c r="L65" s="6">
        <v>15983.0</v>
      </c>
      <c r="M65" s="6">
        <v>0.0</v>
      </c>
      <c r="N65" s="6">
        <v>30208.0</v>
      </c>
      <c r="O65" s="6">
        <v>0.0</v>
      </c>
      <c r="P65" s="6">
        <v>258359.0</v>
      </c>
      <c r="Q65" s="6">
        <v>14065.0</v>
      </c>
      <c r="R65" s="6">
        <v>0.0</v>
      </c>
      <c r="S65" s="6">
        <v>0.0</v>
      </c>
      <c r="T65" s="6">
        <v>100.0</v>
      </c>
      <c r="U65" s="6">
        <v>0.0</v>
      </c>
      <c r="V65" s="6">
        <v>0.0</v>
      </c>
      <c r="W65" s="6">
        <v>0.0</v>
      </c>
      <c r="X65" s="4">
        <v>0.0</v>
      </c>
      <c r="Y65" s="6">
        <v>0.0</v>
      </c>
      <c r="Z65" s="4">
        <v>51929.0</v>
      </c>
      <c r="AA65" s="6">
        <v>0.0</v>
      </c>
      <c r="AB65" s="6">
        <v>78088.0</v>
      </c>
      <c r="AC65" s="6">
        <v>45822.0</v>
      </c>
      <c r="AD65" s="6">
        <v>0.0</v>
      </c>
    </row>
    <row r="66">
      <c r="A66" s="3">
        <v>44442.0</v>
      </c>
      <c r="B66" s="4">
        <v>6380.0</v>
      </c>
      <c r="C66" s="4">
        <v>20710.0</v>
      </c>
      <c r="D66" s="4">
        <v>30039.0</v>
      </c>
      <c r="E66" s="4">
        <v>230000.0</v>
      </c>
      <c r="F66" s="4">
        <v>0.0</v>
      </c>
      <c r="G66" s="4">
        <v>0.0</v>
      </c>
      <c r="H66" s="5">
        <v>0.0</v>
      </c>
      <c r="I66" s="6">
        <v>0.0</v>
      </c>
      <c r="J66" s="6">
        <v>0.0</v>
      </c>
      <c r="K66" s="6">
        <v>156256.0</v>
      </c>
      <c r="L66" s="6">
        <v>15983.0</v>
      </c>
      <c r="M66" s="6">
        <v>0.0</v>
      </c>
      <c r="N66" s="6">
        <v>31124.0</v>
      </c>
      <c r="O66" s="6">
        <v>0.0</v>
      </c>
      <c r="P66" s="6">
        <v>260340.0</v>
      </c>
      <c r="Q66" s="6">
        <v>14153.0</v>
      </c>
      <c r="R66" s="6">
        <v>0.0</v>
      </c>
      <c r="S66" s="6">
        <v>0.0</v>
      </c>
      <c r="T66" s="6">
        <v>100.0</v>
      </c>
      <c r="U66" s="6">
        <v>0.0</v>
      </c>
      <c r="V66" s="6">
        <v>0.0</v>
      </c>
      <c r="W66" s="6">
        <v>0.0</v>
      </c>
      <c r="X66" s="4">
        <v>0.0</v>
      </c>
      <c r="Y66" s="6">
        <v>0.0</v>
      </c>
      <c r="Z66" s="4">
        <v>51929.0</v>
      </c>
      <c r="AA66" s="6">
        <v>0.0</v>
      </c>
      <c r="AB66" s="6">
        <v>78088.0</v>
      </c>
      <c r="AC66" s="6">
        <v>45822.0</v>
      </c>
      <c r="AD66" s="6">
        <v>0.0</v>
      </c>
    </row>
    <row r="67">
      <c r="A67" s="3">
        <v>44444.0</v>
      </c>
      <c r="B67" s="4">
        <v>14949.0</v>
      </c>
      <c r="C67" s="4">
        <v>20710.0</v>
      </c>
      <c r="D67" s="4">
        <v>30039.0</v>
      </c>
      <c r="E67" s="4">
        <v>220000.0</v>
      </c>
      <c r="F67" s="4">
        <v>0.0</v>
      </c>
      <c r="G67" s="4">
        <v>0.0</v>
      </c>
      <c r="H67" s="5">
        <v>0.0</v>
      </c>
      <c r="I67" s="6">
        <v>0.0</v>
      </c>
      <c r="J67" s="6">
        <v>0.0</v>
      </c>
      <c r="K67" s="6">
        <v>156434.0</v>
      </c>
      <c r="L67" s="6">
        <v>15983.0</v>
      </c>
      <c r="M67" s="6">
        <v>0.0</v>
      </c>
      <c r="N67" s="6">
        <v>31221.0</v>
      </c>
      <c r="O67" s="6">
        <v>0.0</v>
      </c>
      <c r="P67" s="6">
        <v>261239.0</v>
      </c>
      <c r="Q67" s="6">
        <v>14897.0</v>
      </c>
      <c r="R67" s="6">
        <v>0.0</v>
      </c>
      <c r="S67" s="6">
        <v>0.0</v>
      </c>
      <c r="T67" s="6">
        <v>100.0</v>
      </c>
      <c r="U67" s="6">
        <v>0.0</v>
      </c>
      <c r="V67" s="6">
        <v>0.0</v>
      </c>
      <c r="W67" s="6">
        <v>0.0</v>
      </c>
      <c r="X67" s="4">
        <v>0.0</v>
      </c>
      <c r="Y67" s="6">
        <v>0.0</v>
      </c>
      <c r="Z67" s="4">
        <v>51929.0</v>
      </c>
      <c r="AA67" s="6">
        <v>0.0</v>
      </c>
      <c r="AB67" s="6">
        <v>78088.0</v>
      </c>
      <c r="AC67" s="6">
        <v>45822.0</v>
      </c>
      <c r="AD67" s="6">
        <v>0.0</v>
      </c>
    </row>
    <row r="68">
      <c r="A68" s="3">
        <v>44445.0</v>
      </c>
      <c r="B68" s="4">
        <v>12401.0</v>
      </c>
      <c r="C68" s="4">
        <v>20710.0</v>
      </c>
      <c r="D68" s="4">
        <v>30039.0</v>
      </c>
      <c r="E68" s="4">
        <v>220000.0</v>
      </c>
      <c r="F68" s="4">
        <v>0.0</v>
      </c>
      <c r="G68" s="4">
        <v>0.0</v>
      </c>
      <c r="H68" s="5">
        <v>0.0</v>
      </c>
      <c r="I68" s="6">
        <v>0.0</v>
      </c>
      <c r="J68" s="6">
        <v>0.0</v>
      </c>
      <c r="K68" s="6">
        <v>156231.0</v>
      </c>
      <c r="L68" s="6">
        <v>13078.0</v>
      </c>
      <c r="M68" s="6">
        <v>0.0</v>
      </c>
      <c r="N68" s="6">
        <v>31211.0</v>
      </c>
      <c r="O68" s="6">
        <v>0.0</v>
      </c>
      <c r="P68" s="6">
        <v>261239.0</v>
      </c>
      <c r="Q68" s="6">
        <v>15268.0</v>
      </c>
      <c r="R68" s="6">
        <v>0.0</v>
      </c>
      <c r="S68" s="6">
        <v>0.0</v>
      </c>
      <c r="T68" s="6">
        <v>500.0</v>
      </c>
      <c r="U68" s="6">
        <v>0.0</v>
      </c>
      <c r="V68" s="6">
        <v>0.0</v>
      </c>
      <c r="W68" s="6">
        <v>0.0</v>
      </c>
      <c r="X68" s="4">
        <v>0.0</v>
      </c>
      <c r="Y68" s="6">
        <v>0.0</v>
      </c>
      <c r="Z68" s="4">
        <v>51929.0</v>
      </c>
      <c r="AA68" s="6">
        <v>0.0</v>
      </c>
      <c r="AB68" s="6">
        <v>78088.0</v>
      </c>
      <c r="AC68" s="6">
        <v>45822.0</v>
      </c>
      <c r="AD68" s="6">
        <v>0.0</v>
      </c>
    </row>
    <row r="69">
      <c r="A69" s="3">
        <v>44446.0</v>
      </c>
      <c r="B69" s="4">
        <v>12471.0</v>
      </c>
      <c r="C69" s="4">
        <v>20710.0</v>
      </c>
      <c r="D69" s="4">
        <v>30039.0</v>
      </c>
      <c r="E69" s="4">
        <v>220000.0</v>
      </c>
      <c r="F69" s="4">
        <v>0.0</v>
      </c>
      <c r="G69" s="4">
        <v>0.0</v>
      </c>
      <c r="H69" s="5">
        <v>0.0</v>
      </c>
      <c r="I69" s="6">
        <v>0.0</v>
      </c>
      <c r="J69" s="6">
        <v>0.0</v>
      </c>
      <c r="K69" s="6">
        <v>157968.0</v>
      </c>
      <c r="L69" s="6">
        <v>3057.0</v>
      </c>
      <c r="M69" s="6">
        <v>0.0</v>
      </c>
      <c r="N69" s="6">
        <v>39324.0</v>
      </c>
      <c r="O69" s="6">
        <v>0.0</v>
      </c>
      <c r="P69" s="6">
        <v>262197.0</v>
      </c>
      <c r="Q69" s="6">
        <v>13429.0</v>
      </c>
      <c r="R69" s="6">
        <v>0.0</v>
      </c>
      <c r="S69" s="6">
        <v>0.0</v>
      </c>
      <c r="T69" s="6">
        <v>1000.0</v>
      </c>
      <c r="U69" s="6">
        <v>0.0</v>
      </c>
      <c r="V69" s="6">
        <v>0.0</v>
      </c>
      <c r="W69" s="6">
        <v>0.0</v>
      </c>
      <c r="X69" s="4">
        <v>0.0</v>
      </c>
      <c r="Y69" s="6">
        <v>0.0</v>
      </c>
      <c r="Z69" s="4">
        <v>51929.0</v>
      </c>
      <c r="AA69" s="6">
        <v>0.0</v>
      </c>
      <c r="AB69" s="6">
        <v>78088.0</v>
      </c>
      <c r="AC69" s="6">
        <v>45822.0</v>
      </c>
      <c r="AD69" s="6">
        <v>0.0</v>
      </c>
    </row>
    <row r="70">
      <c r="A70" s="3">
        <v>44447.0</v>
      </c>
      <c r="B70" s="4">
        <v>12132.0</v>
      </c>
      <c r="C70" s="4">
        <v>20710.0</v>
      </c>
      <c r="D70" s="4">
        <v>30039.0</v>
      </c>
      <c r="E70" s="4">
        <v>220000.0</v>
      </c>
      <c r="F70" s="4">
        <v>0.0</v>
      </c>
      <c r="G70" s="4">
        <v>0.0</v>
      </c>
      <c r="H70" s="5">
        <v>0.0</v>
      </c>
      <c r="I70" s="6">
        <v>0.0</v>
      </c>
      <c r="J70" s="6">
        <v>0.0</v>
      </c>
      <c r="K70" s="6">
        <v>161666.0</v>
      </c>
      <c r="L70" s="6">
        <v>3055.0</v>
      </c>
      <c r="M70" s="6">
        <v>0.0</v>
      </c>
      <c r="N70" s="6">
        <v>39324.0</v>
      </c>
      <c r="O70" s="6">
        <v>0.0</v>
      </c>
      <c r="P70" s="6">
        <v>261896.0</v>
      </c>
      <c r="Q70" s="6">
        <v>13023.0</v>
      </c>
      <c r="R70" s="6">
        <v>0.0</v>
      </c>
      <c r="S70" s="6">
        <v>0.0</v>
      </c>
      <c r="T70" s="6">
        <v>500.0</v>
      </c>
      <c r="U70" s="6">
        <v>0.0</v>
      </c>
      <c r="V70" s="6">
        <v>0.0</v>
      </c>
      <c r="W70" s="6">
        <v>0.0</v>
      </c>
      <c r="X70" s="4">
        <v>0.0</v>
      </c>
      <c r="Y70" s="6">
        <v>0.0</v>
      </c>
      <c r="Z70" s="4">
        <v>51929.0</v>
      </c>
      <c r="AA70" s="6">
        <v>0.0</v>
      </c>
      <c r="AB70" s="6">
        <v>78088.0</v>
      </c>
      <c r="AC70" s="6">
        <v>45822.0</v>
      </c>
      <c r="AD70" s="6">
        <v>0.0</v>
      </c>
    </row>
    <row r="71">
      <c r="A71" s="3">
        <v>44448.0</v>
      </c>
      <c r="B71" s="4">
        <v>12132.0</v>
      </c>
      <c r="C71" s="4">
        <v>21710.0</v>
      </c>
      <c r="D71" s="4">
        <v>30039.0</v>
      </c>
      <c r="E71" s="4">
        <v>220000.0</v>
      </c>
      <c r="F71" s="4">
        <v>0.0</v>
      </c>
      <c r="G71" s="4">
        <v>0.0</v>
      </c>
      <c r="H71" s="5">
        <v>0.0</v>
      </c>
      <c r="I71" s="6">
        <v>0.0</v>
      </c>
      <c r="J71" s="6">
        <v>0.0</v>
      </c>
      <c r="K71" s="6">
        <v>161786.0</v>
      </c>
      <c r="L71" s="6">
        <v>3055.0</v>
      </c>
      <c r="M71" s="6">
        <v>0.0</v>
      </c>
      <c r="N71" s="6">
        <v>39434.0</v>
      </c>
      <c r="O71" s="6">
        <v>0.0</v>
      </c>
      <c r="P71" s="6">
        <v>262544.0</v>
      </c>
      <c r="Q71" s="6">
        <v>13029.0</v>
      </c>
      <c r="R71" s="6">
        <v>0.0</v>
      </c>
      <c r="S71" s="6">
        <v>0.0</v>
      </c>
      <c r="T71" s="6">
        <v>500.0</v>
      </c>
      <c r="U71" s="6">
        <v>0.0</v>
      </c>
      <c r="V71" s="6">
        <v>0.0</v>
      </c>
      <c r="W71" s="6">
        <v>0.0</v>
      </c>
      <c r="X71" s="4">
        <v>0.0</v>
      </c>
      <c r="Y71" s="6">
        <v>0.0</v>
      </c>
      <c r="Z71" s="4">
        <v>52597.0</v>
      </c>
      <c r="AA71" s="6">
        <v>0.0</v>
      </c>
      <c r="AB71" s="6">
        <v>78088.0</v>
      </c>
      <c r="AC71" s="6">
        <v>45822.0</v>
      </c>
      <c r="AD71" s="6">
        <v>0.0</v>
      </c>
    </row>
    <row r="72">
      <c r="A72" s="3">
        <v>44451.0</v>
      </c>
      <c r="B72" s="4">
        <v>11695.0</v>
      </c>
      <c r="C72" s="4">
        <v>21710.0</v>
      </c>
      <c r="D72" s="4">
        <v>30039.0</v>
      </c>
      <c r="E72" s="4">
        <v>220000.0</v>
      </c>
      <c r="F72" s="4">
        <v>0.0</v>
      </c>
      <c r="G72" s="4">
        <v>0.0</v>
      </c>
      <c r="H72" s="5">
        <v>0.0</v>
      </c>
      <c r="I72" s="6">
        <v>0.0</v>
      </c>
      <c r="J72" s="6">
        <v>0.0</v>
      </c>
      <c r="K72" s="6">
        <v>161806.0</v>
      </c>
      <c r="L72" s="6">
        <v>3055.0</v>
      </c>
      <c r="M72" s="6">
        <v>0.0</v>
      </c>
      <c r="N72" s="6">
        <v>39507.0</v>
      </c>
      <c r="O72" s="6">
        <v>0.0</v>
      </c>
      <c r="P72" s="6">
        <v>263175.0</v>
      </c>
      <c r="Q72" s="6">
        <v>12666.0</v>
      </c>
      <c r="R72" s="6">
        <v>0.0</v>
      </c>
      <c r="S72" s="6">
        <v>0.0</v>
      </c>
      <c r="T72" s="6">
        <v>100.0</v>
      </c>
      <c r="U72" s="6">
        <v>0.0</v>
      </c>
      <c r="V72" s="6">
        <v>0.0</v>
      </c>
      <c r="W72" s="6">
        <v>0.0</v>
      </c>
      <c r="X72" s="4">
        <v>0.0</v>
      </c>
      <c r="Y72" s="6">
        <v>0.0</v>
      </c>
      <c r="Z72" s="4">
        <v>52597.0</v>
      </c>
      <c r="AA72" s="6">
        <v>0.0</v>
      </c>
      <c r="AB72" s="6">
        <v>78088.0</v>
      </c>
      <c r="AC72" s="6">
        <v>45822.0</v>
      </c>
      <c r="AD72" s="6">
        <v>0.0</v>
      </c>
    </row>
    <row r="73">
      <c r="A73" s="3">
        <v>44452.0</v>
      </c>
      <c r="B73" s="4">
        <v>11516.0</v>
      </c>
      <c r="C73" s="4">
        <v>21710.0</v>
      </c>
      <c r="D73" s="4">
        <v>30039.0</v>
      </c>
      <c r="E73" s="4">
        <v>220000.0</v>
      </c>
      <c r="F73" s="4">
        <v>0.0</v>
      </c>
      <c r="G73" s="4">
        <v>0.0</v>
      </c>
      <c r="H73" s="5">
        <v>0.0</v>
      </c>
      <c r="I73" s="6">
        <v>0.0</v>
      </c>
      <c r="J73" s="6">
        <v>0.0</v>
      </c>
      <c r="K73" s="6">
        <v>162311.0</v>
      </c>
      <c r="L73" s="6">
        <v>3055.0</v>
      </c>
      <c r="M73" s="6">
        <v>0.0</v>
      </c>
      <c r="N73" s="6">
        <v>39606.0</v>
      </c>
      <c r="O73" s="6">
        <v>0.0</v>
      </c>
      <c r="P73" s="6">
        <v>263175.0</v>
      </c>
      <c r="Q73" s="6">
        <v>12027.0</v>
      </c>
      <c r="R73" s="6">
        <v>0.0</v>
      </c>
      <c r="S73" s="6">
        <v>0.0</v>
      </c>
      <c r="T73" s="6">
        <v>100.0</v>
      </c>
      <c r="U73" s="6">
        <v>0.0</v>
      </c>
      <c r="V73" s="6">
        <v>0.0</v>
      </c>
      <c r="W73" s="6">
        <v>0.0</v>
      </c>
      <c r="X73" s="4">
        <v>0.0</v>
      </c>
      <c r="Y73" s="6">
        <v>0.0</v>
      </c>
      <c r="Z73" s="4">
        <v>52597.0</v>
      </c>
      <c r="AA73" s="6">
        <v>0.0</v>
      </c>
      <c r="AB73" s="6">
        <v>78088.0</v>
      </c>
      <c r="AC73" s="6">
        <v>45822.0</v>
      </c>
      <c r="AD73" s="6">
        <v>0.0</v>
      </c>
    </row>
    <row r="74">
      <c r="A74" s="3">
        <v>44453.0</v>
      </c>
      <c r="B74" s="4">
        <v>11516.0</v>
      </c>
      <c r="C74" s="4">
        <v>21710.0</v>
      </c>
      <c r="D74" s="4">
        <v>30039.0</v>
      </c>
      <c r="E74" s="4">
        <v>220000.0</v>
      </c>
      <c r="F74" s="4">
        <v>0.0</v>
      </c>
      <c r="G74" s="4">
        <v>0.0</v>
      </c>
      <c r="H74" s="5">
        <v>0.0</v>
      </c>
      <c r="I74" s="6">
        <v>0.0</v>
      </c>
      <c r="J74" s="6">
        <v>0.0</v>
      </c>
      <c r="K74" s="6">
        <v>164502.0</v>
      </c>
      <c r="L74" s="6">
        <v>1255.0</v>
      </c>
      <c r="M74" s="6">
        <v>0.0</v>
      </c>
      <c r="N74" s="6">
        <v>41525.0</v>
      </c>
      <c r="O74" s="6">
        <v>0.0</v>
      </c>
      <c r="P74" s="6">
        <v>263660.0</v>
      </c>
      <c r="Q74" s="6">
        <v>12267.0</v>
      </c>
      <c r="R74" s="6">
        <v>0.0</v>
      </c>
      <c r="S74" s="6">
        <v>0.0</v>
      </c>
      <c r="T74" s="6">
        <v>100.0</v>
      </c>
      <c r="U74" s="6">
        <v>0.0</v>
      </c>
      <c r="V74" s="6">
        <v>0.0</v>
      </c>
      <c r="W74" s="6">
        <v>0.0</v>
      </c>
      <c r="X74" s="4">
        <v>0.0</v>
      </c>
      <c r="Y74" s="6">
        <v>0.0</v>
      </c>
      <c r="Z74" s="4">
        <v>52597.0</v>
      </c>
      <c r="AA74" s="6">
        <v>0.0</v>
      </c>
      <c r="AB74" s="6">
        <v>78088.0</v>
      </c>
      <c r="AC74" s="6">
        <v>45822.0</v>
      </c>
      <c r="AD74" s="6">
        <v>0.0</v>
      </c>
    </row>
    <row r="75">
      <c r="A75" s="3">
        <v>44454.0</v>
      </c>
      <c r="B75" s="4">
        <v>11499.0</v>
      </c>
      <c r="C75" s="4">
        <v>21710.0</v>
      </c>
      <c r="D75" s="4">
        <v>30039.0</v>
      </c>
      <c r="E75" s="4">
        <v>220000.0</v>
      </c>
      <c r="F75" s="4">
        <v>0.0</v>
      </c>
      <c r="G75" s="4">
        <v>0.0</v>
      </c>
      <c r="H75" s="5">
        <v>0.0</v>
      </c>
      <c r="I75" s="6">
        <v>0.0</v>
      </c>
      <c r="J75" s="6">
        <v>0.0</v>
      </c>
      <c r="K75" s="6">
        <v>166170.0</v>
      </c>
      <c r="L75" s="6">
        <v>1166.0</v>
      </c>
      <c r="M75" s="6">
        <v>0.0</v>
      </c>
      <c r="N75" s="6">
        <v>41525.0</v>
      </c>
      <c r="O75" s="6">
        <v>0.0</v>
      </c>
      <c r="P75" s="6">
        <v>264423.0</v>
      </c>
      <c r="Q75" s="6">
        <v>12739.0</v>
      </c>
      <c r="R75" s="6">
        <v>0.0</v>
      </c>
      <c r="S75" s="6">
        <v>0.0</v>
      </c>
      <c r="T75" s="6">
        <v>0.0</v>
      </c>
      <c r="U75" s="6">
        <v>0.0</v>
      </c>
      <c r="V75" s="6">
        <v>0.0</v>
      </c>
      <c r="W75" s="6">
        <v>0.0</v>
      </c>
      <c r="X75" s="4">
        <v>0.0</v>
      </c>
      <c r="Y75" s="6">
        <v>0.0</v>
      </c>
      <c r="Z75" s="4">
        <v>52597.0</v>
      </c>
      <c r="AA75" s="6">
        <v>0.0</v>
      </c>
      <c r="AB75" s="6">
        <v>78088.0</v>
      </c>
      <c r="AC75" s="6">
        <v>45822.0</v>
      </c>
      <c r="AD75" s="6">
        <v>0.0</v>
      </c>
    </row>
    <row r="76">
      <c r="A76" s="3">
        <v>44455.0</v>
      </c>
      <c r="B76" s="4">
        <v>5499.0</v>
      </c>
      <c r="C76" s="4">
        <v>21710.0</v>
      </c>
      <c r="D76" s="4">
        <v>30039.0</v>
      </c>
      <c r="E76" s="4">
        <v>220000.0</v>
      </c>
      <c r="F76" s="4">
        <v>0.0</v>
      </c>
      <c r="G76" s="4">
        <v>0.0</v>
      </c>
      <c r="H76" s="5">
        <v>0.0</v>
      </c>
      <c r="I76" s="6">
        <v>0.0</v>
      </c>
      <c r="J76" s="6">
        <v>0.0</v>
      </c>
      <c r="K76" s="6">
        <v>162402.0</v>
      </c>
      <c r="L76" s="6">
        <v>983.0</v>
      </c>
      <c r="M76" s="6">
        <v>0.0</v>
      </c>
      <c r="N76" s="6">
        <v>41826.0</v>
      </c>
      <c r="O76" s="6">
        <v>0.0</v>
      </c>
      <c r="P76" s="6">
        <v>266384.0</v>
      </c>
      <c r="Q76" s="6">
        <v>12716.0</v>
      </c>
      <c r="R76" s="6">
        <v>0.0</v>
      </c>
      <c r="S76" s="6">
        <v>0.0</v>
      </c>
      <c r="T76" s="6">
        <v>0.0</v>
      </c>
      <c r="U76" s="6">
        <v>0.0</v>
      </c>
      <c r="V76" s="6">
        <v>0.0</v>
      </c>
      <c r="W76" s="6">
        <v>0.0</v>
      </c>
      <c r="X76" s="4">
        <v>0.0</v>
      </c>
      <c r="Y76" s="6">
        <v>0.0</v>
      </c>
      <c r="Z76" s="4">
        <v>52597.0</v>
      </c>
      <c r="AA76" s="6">
        <v>0.0</v>
      </c>
      <c r="AB76" s="6">
        <v>78088.0</v>
      </c>
      <c r="AC76" s="6">
        <v>45822.0</v>
      </c>
      <c r="AD76" s="6">
        <v>0.0</v>
      </c>
    </row>
    <row r="77">
      <c r="A77" s="3">
        <v>44456.0</v>
      </c>
      <c r="B77" s="4">
        <v>3534.0</v>
      </c>
      <c r="C77" s="4">
        <v>21710.0</v>
      </c>
      <c r="D77" s="4">
        <v>30039.0</v>
      </c>
      <c r="E77" s="4">
        <v>220000.0</v>
      </c>
      <c r="F77" s="4">
        <v>0.0</v>
      </c>
      <c r="G77" s="4">
        <v>0.0</v>
      </c>
      <c r="H77" s="5">
        <v>0.0</v>
      </c>
      <c r="I77" s="6">
        <v>0.0</v>
      </c>
      <c r="J77" s="6">
        <v>0.0</v>
      </c>
      <c r="K77" s="6">
        <v>168266.0</v>
      </c>
      <c r="L77" s="6">
        <v>1390.0</v>
      </c>
      <c r="M77" s="6">
        <v>0.0</v>
      </c>
      <c r="N77" s="6">
        <v>42680.0</v>
      </c>
      <c r="O77" s="6">
        <v>0.0</v>
      </c>
      <c r="P77" s="6">
        <v>267798.0</v>
      </c>
      <c r="Q77" s="6">
        <v>12700.0</v>
      </c>
      <c r="R77" s="6">
        <v>0.0</v>
      </c>
      <c r="S77" s="6">
        <v>0.0</v>
      </c>
      <c r="T77" s="6">
        <v>2000.0</v>
      </c>
      <c r="U77" s="6">
        <v>0.0</v>
      </c>
      <c r="V77" s="6">
        <v>0.0</v>
      </c>
      <c r="W77" s="6">
        <v>0.0</v>
      </c>
      <c r="X77" s="4">
        <v>0.0</v>
      </c>
      <c r="Y77" s="6">
        <v>0.0</v>
      </c>
      <c r="Z77" s="4">
        <v>52597.0</v>
      </c>
      <c r="AA77" s="6">
        <v>0.0</v>
      </c>
      <c r="AB77" s="6">
        <v>78088.0</v>
      </c>
      <c r="AC77" s="6">
        <v>45822.0</v>
      </c>
      <c r="AD77" s="6">
        <v>0.0</v>
      </c>
    </row>
    <row r="78">
      <c r="A78" s="3">
        <v>44459.0</v>
      </c>
      <c r="B78" s="4">
        <v>3399.0</v>
      </c>
      <c r="C78" s="4">
        <v>21710.0</v>
      </c>
      <c r="D78" s="4">
        <v>30039.0</v>
      </c>
      <c r="E78" s="4">
        <v>220000.0</v>
      </c>
      <c r="F78" s="4">
        <v>0.0</v>
      </c>
      <c r="G78" s="4">
        <v>0.0</v>
      </c>
      <c r="H78" s="5">
        <v>0.0</v>
      </c>
      <c r="I78" s="6">
        <v>0.0</v>
      </c>
      <c r="J78" s="6">
        <v>0.0</v>
      </c>
      <c r="K78" s="6">
        <v>165253.0</v>
      </c>
      <c r="L78" s="6">
        <v>1390.0</v>
      </c>
      <c r="M78" s="6">
        <v>0.0</v>
      </c>
      <c r="N78" s="6">
        <v>42428.0</v>
      </c>
      <c r="O78" s="6">
        <v>0.0</v>
      </c>
      <c r="P78" s="6">
        <v>266432.0</v>
      </c>
      <c r="Q78" s="6">
        <v>11390.0</v>
      </c>
      <c r="R78" s="6">
        <v>0.0</v>
      </c>
      <c r="S78" s="6">
        <v>0.0</v>
      </c>
      <c r="T78" s="6">
        <v>2000.0</v>
      </c>
      <c r="U78" s="6">
        <v>0.0</v>
      </c>
      <c r="V78" s="6">
        <v>0.0</v>
      </c>
      <c r="W78" s="6">
        <v>0.0</v>
      </c>
      <c r="X78" s="4">
        <v>0.0</v>
      </c>
      <c r="Y78" s="6">
        <v>0.0</v>
      </c>
      <c r="Z78" s="4">
        <v>52597.0</v>
      </c>
      <c r="AA78" s="6">
        <v>0.0</v>
      </c>
      <c r="AB78" s="6">
        <v>78088.0</v>
      </c>
      <c r="AC78" s="6">
        <v>45822.0</v>
      </c>
      <c r="AD78" s="6">
        <v>0.0</v>
      </c>
    </row>
    <row r="79">
      <c r="A79" s="3">
        <v>44460.0</v>
      </c>
      <c r="B79" s="4">
        <v>3422.0</v>
      </c>
      <c r="C79" s="4">
        <v>21710.0</v>
      </c>
      <c r="D79" s="4">
        <v>30039.0</v>
      </c>
      <c r="E79" s="4">
        <v>220000.0</v>
      </c>
      <c r="F79" s="4">
        <v>0.0</v>
      </c>
      <c r="G79" s="4">
        <v>0.0</v>
      </c>
      <c r="H79" s="5">
        <v>0.0</v>
      </c>
      <c r="I79" s="6">
        <v>0.0</v>
      </c>
      <c r="J79" s="6">
        <v>0.0</v>
      </c>
      <c r="K79" s="6">
        <v>166235.0</v>
      </c>
      <c r="L79" s="6">
        <v>1390.0</v>
      </c>
      <c r="M79" s="6">
        <v>0.0</v>
      </c>
      <c r="N79" s="6">
        <v>41887.0</v>
      </c>
      <c r="O79" s="6">
        <v>0.0</v>
      </c>
      <c r="P79" s="6">
        <v>263340.0</v>
      </c>
      <c r="Q79" s="6">
        <v>11179.0</v>
      </c>
      <c r="R79" s="6">
        <v>0.0</v>
      </c>
      <c r="S79" s="6">
        <v>0.0</v>
      </c>
      <c r="T79" s="6">
        <v>2000.0</v>
      </c>
      <c r="U79" s="6">
        <v>0.0</v>
      </c>
      <c r="V79" s="6">
        <v>0.0</v>
      </c>
      <c r="W79" s="6">
        <v>0.0</v>
      </c>
      <c r="X79" s="4">
        <v>0.0</v>
      </c>
      <c r="Y79" s="6">
        <v>0.0</v>
      </c>
      <c r="Z79" s="4">
        <v>52597.0</v>
      </c>
      <c r="AA79" s="6">
        <v>0.0</v>
      </c>
      <c r="AB79" s="6">
        <v>78088.0</v>
      </c>
      <c r="AC79" s="6">
        <v>45822.0</v>
      </c>
      <c r="AD79" s="6">
        <v>0.0</v>
      </c>
    </row>
    <row r="80">
      <c r="A80" s="3">
        <v>44462.0</v>
      </c>
      <c r="B80" s="4">
        <v>3405.0</v>
      </c>
      <c r="C80" s="4">
        <v>21710.0</v>
      </c>
      <c r="D80" s="4">
        <v>30039.0</v>
      </c>
      <c r="E80" s="4">
        <v>220000.0</v>
      </c>
      <c r="F80" s="4">
        <v>0.0</v>
      </c>
      <c r="G80" s="4">
        <v>0.0</v>
      </c>
      <c r="H80" s="5">
        <v>0.0</v>
      </c>
      <c r="I80" s="6">
        <v>0.0</v>
      </c>
      <c r="J80" s="6">
        <v>0.0</v>
      </c>
      <c r="K80" s="6">
        <v>165323.0</v>
      </c>
      <c r="L80" s="6">
        <v>6702.0</v>
      </c>
      <c r="M80" s="6">
        <v>0.0</v>
      </c>
      <c r="N80" s="6">
        <v>42222.0</v>
      </c>
      <c r="O80" s="6">
        <v>0.0</v>
      </c>
      <c r="P80" s="6">
        <v>211176.0</v>
      </c>
      <c r="Q80" s="6">
        <v>11199.0</v>
      </c>
      <c r="R80" s="6">
        <v>0.0</v>
      </c>
      <c r="S80" s="6">
        <v>0.0</v>
      </c>
      <c r="T80" s="6">
        <v>1500.0</v>
      </c>
      <c r="U80" s="6">
        <v>0.0</v>
      </c>
      <c r="V80" s="6">
        <v>0.0</v>
      </c>
      <c r="W80" s="6">
        <v>0.0</v>
      </c>
      <c r="X80" s="4">
        <v>0.0</v>
      </c>
      <c r="Y80" s="6">
        <v>0.0</v>
      </c>
      <c r="Z80" s="4">
        <v>52597.0</v>
      </c>
      <c r="AA80" s="6">
        <v>0.0</v>
      </c>
      <c r="AB80" s="6">
        <v>78088.0</v>
      </c>
      <c r="AC80" s="6">
        <v>45822.0</v>
      </c>
      <c r="AD80" s="6">
        <v>0.0</v>
      </c>
    </row>
    <row r="81">
      <c r="A81" s="3">
        <v>44463.0</v>
      </c>
      <c r="B81" s="4">
        <v>68411.0</v>
      </c>
      <c r="C81" s="4">
        <v>21710.0</v>
      </c>
      <c r="D81" s="4">
        <v>30039.0</v>
      </c>
      <c r="E81" s="4">
        <v>220000.0</v>
      </c>
      <c r="F81" s="4">
        <v>0.0</v>
      </c>
      <c r="G81" s="4">
        <v>0.0</v>
      </c>
      <c r="H81" s="5">
        <v>0.0</v>
      </c>
      <c r="I81" s="6">
        <v>0.0</v>
      </c>
      <c r="J81" s="6">
        <v>0.0</v>
      </c>
      <c r="K81" s="6">
        <v>165323.0</v>
      </c>
      <c r="L81" s="6">
        <v>1259.0</v>
      </c>
      <c r="M81" s="6">
        <v>0.0</v>
      </c>
      <c r="N81" s="6">
        <v>42716.0</v>
      </c>
      <c r="O81" s="6">
        <v>0.0</v>
      </c>
      <c r="P81" s="6">
        <v>202261.0</v>
      </c>
      <c r="Q81" s="6">
        <v>11199.0</v>
      </c>
      <c r="R81" s="6">
        <v>0.0</v>
      </c>
      <c r="S81" s="6">
        <v>0.0</v>
      </c>
      <c r="T81" s="6">
        <v>1500.0</v>
      </c>
      <c r="U81" s="6">
        <v>0.0</v>
      </c>
      <c r="V81" s="6">
        <v>0.0</v>
      </c>
      <c r="W81" s="6">
        <v>0.0</v>
      </c>
      <c r="X81" s="4">
        <v>0.0</v>
      </c>
      <c r="Y81" s="6">
        <v>0.0</v>
      </c>
      <c r="Z81" s="4">
        <v>52597.0</v>
      </c>
      <c r="AA81" s="6">
        <v>0.0</v>
      </c>
      <c r="AB81" s="6">
        <v>78088.0</v>
      </c>
      <c r="AC81" s="6">
        <v>45822.0</v>
      </c>
      <c r="AD81" s="6">
        <v>0.0</v>
      </c>
    </row>
    <row r="82">
      <c r="A82" s="3">
        <v>44468.0</v>
      </c>
      <c r="B82" s="4">
        <v>8309.0</v>
      </c>
      <c r="C82" s="4">
        <v>21710.0</v>
      </c>
      <c r="D82" s="4">
        <v>30039.0</v>
      </c>
      <c r="E82" s="4">
        <v>220000.0</v>
      </c>
      <c r="F82" s="4">
        <v>0.0</v>
      </c>
      <c r="G82" s="4">
        <v>0.0</v>
      </c>
      <c r="H82" s="5">
        <v>0.0</v>
      </c>
      <c r="I82" s="6">
        <v>0.0</v>
      </c>
      <c r="J82" s="6">
        <v>0.0</v>
      </c>
      <c r="K82" s="6">
        <v>172232.0</v>
      </c>
      <c r="L82" s="6">
        <v>743.0</v>
      </c>
      <c r="M82" s="6">
        <v>0.0</v>
      </c>
      <c r="N82" s="6">
        <v>44064.0</v>
      </c>
      <c r="O82" s="6">
        <v>0.0</v>
      </c>
      <c r="P82" s="6">
        <v>200533.0</v>
      </c>
      <c r="Q82" s="6">
        <v>10326.0</v>
      </c>
      <c r="R82" s="6">
        <v>0.0</v>
      </c>
      <c r="S82" s="6">
        <v>0.0</v>
      </c>
      <c r="T82" s="6">
        <v>1500.0</v>
      </c>
      <c r="U82" s="6">
        <v>0.0</v>
      </c>
      <c r="V82" s="6">
        <v>0.0</v>
      </c>
      <c r="W82" s="6">
        <v>0.0</v>
      </c>
      <c r="X82" s="4">
        <v>0.0</v>
      </c>
      <c r="Y82" s="6">
        <v>0.0</v>
      </c>
      <c r="Z82" s="4">
        <v>52597.0</v>
      </c>
      <c r="AA82" s="6">
        <v>0.0</v>
      </c>
      <c r="AB82" s="6">
        <v>81526.0</v>
      </c>
      <c r="AC82" s="6">
        <v>45822.0</v>
      </c>
      <c r="AD82" s="6">
        <v>0.0</v>
      </c>
    </row>
    <row r="83">
      <c r="A83" s="3">
        <v>44470.0</v>
      </c>
      <c r="B83" s="4">
        <v>23055.0</v>
      </c>
      <c r="C83" s="4">
        <v>21710.0</v>
      </c>
      <c r="D83" s="4">
        <v>30039.0</v>
      </c>
      <c r="E83" s="4">
        <v>251979.0</v>
      </c>
      <c r="F83" s="4">
        <v>0.0</v>
      </c>
      <c r="G83" s="4">
        <v>0.0</v>
      </c>
      <c r="H83" s="5">
        <v>0.0</v>
      </c>
      <c r="I83" s="6">
        <v>0.0</v>
      </c>
      <c r="J83" s="6">
        <v>0.0</v>
      </c>
      <c r="K83" s="6">
        <v>179045.0</v>
      </c>
      <c r="L83" s="6">
        <v>28735.0</v>
      </c>
      <c r="M83" s="6">
        <v>0.0</v>
      </c>
      <c r="N83" s="6">
        <v>43970.0</v>
      </c>
      <c r="O83" s="6">
        <v>0.0</v>
      </c>
      <c r="P83" s="6">
        <v>199619.0</v>
      </c>
      <c r="Q83" s="6">
        <v>10569.0</v>
      </c>
      <c r="R83" s="6">
        <v>0.0</v>
      </c>
      <c r="S83" s="6">
        <v>0.0</v>
      </c>
      <c r="T83" s="6">
        <v>500.0</v>
      </c>
      <c r="U83" s="6">
        <v>0.0</v>
      </c>
      <c r="V83" s="6">
        <v>0.0</v>
      </c>
      <c r="W83" s="6">
        <v>0.0</v>
      </c>
      <c r="X83" s="4">
        <v>0.0</v>
      </c>
      <c r="Y83" s="6">
        <v>0.0</v>
      </c>
      <c r="Z83" s="4">
        <v>52597.0</v>
      </c>
      <c r="AA83" s="6">
        <v>0.0</v>
      </c>
      <c r="AB83" s="6">
        <v>81526.0</v>
      </c>
      <c r="AC83" s="6">
        <v>45822.0</v>
      </c>
      <c r="AD83" s="6">
        <v>0.0</v>
      </c>
    </row>
    <row r="84">
      <c r="A84" s="3">
        <v>44473.0</v>
      </c>
      <c r="B84" s="4">
        <v>21301.0</v>
      </c>
      <c r="C84" s="4">
        <v>21710.0</v>
      </c>
      <c r="D84" s="4">
        <v>30039.0</v>
      </c>
      <c r="E84" s="4">
        <v>289796.0</v>
      </c>
      <c r="F84" s="4">
        <v>0.0</v>
      </c>
      <c r="G84" s="4">
        <v>0.0</v>
      </c>
      <c r="H84" s="5">
        <v>0.0</v>
      </c>
      <c r="I84" s="6">
        <v>0.0</v>
      </c>
      <c r="J84" s="6">
        <v>0.0</v>
      </c>
      <c r="K84" s="6">
        <v>181667.0</v>
      </c>
      <c r="L84" s="6">
        <v>27235.0</v>
      </c>
      <c r="M84" s="6">
        <v>0.0</v>
      </c>
      <c r="N84" s="6">
        <v>45307.0</v>
      </c>
      <c r="O84" s="6">
        <v>0.0</v>
      </c>
      <c r="P84" s="6">
        <v>198557.0</v>
      </c>
      <c r="Q84" s="6">
        <v>11908.0</v>
      </c>
      <c r="R84" s="6">
        <v>0.0</v>
      </c>
      <c r="S84" s="6">
        <v>0.0</v>
      </c>
      <c r="T84" s="6">
        <v>700.0</v>
      </c>
      <c r="U84" s="6">
        <v>0.0</v>
      </c>
      <c r="V84" s="6">
        <v>0.0</v>
      </c>
      <c r="W84" s="6">
        <v>0.0</v>
      </c>
      <c r="X84" s="4">
        <v>0.0</v>
      </c>
      <c r="Y84" s="6">
        <v>0.0</v>
      </c>
      <c r="Z84" s="4">
        <v>0.0</v>
      </c>
      <c r="AA84" s="6">
        <v>0.0</v>
      </c>
      <c r="AB84" s="6">
        <v>81526.0</v>
      </c>
      <c r="AC84" s="6">
        <v>45822.0</v>
      </c>
      <c r="AD84" s="6">
        <v>0.0</v>
      </c>
    </row>
    <row r="85">
      <c r="A85" s="3">
        <v>44474.0</v>
      </c>
      <c r="B85" s="4">
        <v>20301.0</v>
      </c>
      <c r="C85" s="4">
        <v>22710.0</v>
      </c>
      <c r="D85" s="4">
        <v>30039.0</v>
      </c>
      <c r="E85" s="4">
        <v>289796.0</v>
      </c>
      <c r="F85" s="4">
        <v>0.0</v>
      </c>
      <c r="G85" s="4">
        <v>0.0</v>
      </c>
      <c r="H85" s="5">
        <v>0.0</v>
      </c>
      <c r="I85" s="6">
        <v>0.0</v>
      </c>
      <c r="J85" s="6">
        <v>0.0</v>
      </c>
      <c r="K85" s="6">
        <v>187632.0</v>
      </c>
      <c r="L85" s="6">
        <v>18285.0</v>
      </c>
      <c r="M85" s="6">
        <v>0.0</v>
      </c>
      <c r="N85" s="6">
        <v>48777.0</v>
      </c>
      <c r="O85" s="6">
        <v>0.0</v>
      </c>
      <c r="P85" s="6">
        <v>200759.0</v>
      </c>
      <c r="Q85" s="6">
        <v>12440.0</v>
      </c>
      <c r="R85" s="6">
        <v>0.0</v>
      </c>
      <c r="S85" s="6">
        <v>0.0</v>
      </c>
      <c r="T85" s="6">
        <v>600.0</v>
      </c>
      <c r="U85" s="6">
        <v>0.0</v>
      </c>
      <c r="V85" s="6">
        <v>0.0</v>
      </c>
      <c r="W85" s="6">
        <v>0.0</v>
      </c>
      <c r="X85" s="4">
        <v>0.0</v>
      </c>
      <c r="Y85" s="6">
        <v>0.0</v>
      </c>
      <c r="Z85" s="4">
        <v>0.0</v>
      </c>
      <c r="AA85" s="6">
        <v>0.0</v>
      </c>
      <c r="AB85" s="6">
        <v>81526.0</v>
      </c>
      <c r="AC85" s="6">
        <v>45822.0</v>
      </c>
      <c r="AD85" s="6">
        <v>0.0</v>
      </c>
    </row>
    <row r="86">
      <c r="A86" s="3">
        <v>44475.0</v>
      </c>
      <c r="B86" s="4">
        <v>20301.0</v>
      </c>
      <c r="C86" s="4">
        <v>22710.0</v>
      </c>
      <c r="D86" s="4">
        <v>30039.0</v>
      </c>
      <c r="E86" s="4">
        <v>289796.0</v>
      </c>
      <c r="F86" s="4">
        <v>0.0</v>
      </c>
      <c r="G86" s="4">
        <v>0.0</v>
      </c>
      <c r="H86" s="5">
        <v>0.0</v>
      </c>
      <c r="I86" s="6">
        <v>0.0</v>
      </c>
      <c r="J86" s="6">
        <v>0.0</v>
      </c>
      <c r="K86" s="6">
        <v>180924.0</v>
      </c>
      <c r="L86" s="6">
        <v>22963.0</v>
      </c>
      <c r="M86" s="6">
        <v>0.0</v>
      </c>
      <c r="N86" s="6">
        <v>55316.0</v>
      </c>
      <c r="O86" s="6">
        <v>0.0</v>
      </c>
      <c r="P86" s="6">
        <v>201152.0</v>
      </c>
      <c r="Q86" s="6">
        <v>13751.0</v>
      </c>
      <c r="R86" s="6">
        <v>0.0</v>
      </c>
      <c r="S86" s="6">
        <v>0.0</v>
      </c>
      <c r="T86" s="6">
        <v>600.0</v>
      </c>
      <c r="U86" s="6">
        <v>0.0</v>
      </c>
      <c r="V86" s="6">
        <v>0.0</v>
      </c>
      <c r="W86" s="6">
        <v>0.0</v>
      </c>
      <c r="X86" s="4">
        <v>0.0</v>
      </c>
      <c r="Y86" s="6">
        <v>0.0</v>
      </c>
      <c r="Z86" s="4">
        <v>0.0</v>
      </c>
      <c r="AA86" s="6">
        <v>0.0</v>
      </c>
      <c r="AB86" s="6">
        <v>81526.0</v>
      </c>
      <c r="AC86" s="6">
        <v>45822.0</v>
      </c>
      <c r="AD86" s="6">
        <v>0.0</v>
      </c>
    </row>
    <row r="87">
      <c r="A87" s="3">
        <v>44476.0</v>
      </c>
      <c r="B87" s="4">
        <v>20112.0</v>
      </c>
      <c r="C87" s="4">
        <v>22710.0</v>
      </c>
      <c r="D87" s="4">
        <v>30039.0</v>
      </c>
      <c r="E87" s="4">
        <v>289796.0</v>
      </c>
      <c r="F87" s="4">
        <v>0.0</v>
      </c>
      <c r="G87" s="4">
        <v>0.0</v>
      </c>
      <c r="H87" s="5">
        <v>0.0</v>
      </c>
      <c r="I87" s="6">
        <v>0.0</v>
      </c>
      <c r="J87" s="6">
        <v>0.0</v>
      </c>
      <c r="K87" s="6">
        <v>174746.0</v>
      </c>
      <c r="L87" s="6">
        <v>32932.5</v>
      </c>
      <c r="M87" s="6">
        <v>0.0</v>
      </c>
      <c r="N87" s="6">
        <v>54880.0</v>
      </c>
      <c r="O87" s="6">
        <v>0.0</v>
      </c>
      <c r="P87" s="6">
        <v>199552.0</v>
      </c>
      <c r="Q87" s="6">
        <v>14870.0</v>
      </c>
      <c r="R87" s="6">
        <v>0.0</v>
      </c>
      <c r="S87" s="6">
        <v>0.0</v>
      </c>
      <c r="T87" s="6">
        <v>600.0</v>
      </c>
      <c r="U87" s="6">
        <v>0.0</v>
      </c>
      <c r="V87" s="6">
        <v>0.0</v>
      </c>
      <c r="W87" s="6">
        <v>0.0</v>
      </c>
      <c r="X87" s="4">
        <v>0.0</v>
      </c>
      <c r="Y87" s="6">
        <v>0.0</v>
      </c>
      <c r="Z87" s="4">
        <v>0.0</v>
      </c>
      <c r="AA87" s="6">
        <v>0.0</v>
      </c>
      <c r="AB87" s="6">
        <v>81526.0</v>
      </c>
      <c r="AC87" s="6">
        <v>45822.0</v>
      </c>
      <c r="AD87" s="6">
        <v>0.0</v>
      </c>
    </row>
    <row r="88">
      <c r="A88" s="3">
        <v>44479.0</v>
      </c>
      <c r="B88" s="4">
        <v>9605.0</v>
      </c>
      <c r="C88" s="4">
        <v>22710.0</v>
      </c>
      <c r="D88" s="4">
        <v>30039.0</v>
      </c>
      <c r="E88" s="4">
        <v>289796.0</v>
      </c>
      <c r="F88" s="4">
        <v>0.0</v>
      </c>
      <c r="G88" s="4">
        <v>0.0</v>
      </c>
      <c r="H88" s="5">
        <v>0.0</v>
      </c>
      <c r="I88" s="6">
        <v>0.0</v>
      </c>
      <c r="J88" s="6">
        <v>0.0</v>
      </c>
      <c r="K88" s="6">
        <v>176533.0</v>
      </c>
      <c r="L88" s="6">
        <v>26152.0</v>
      </c>
      <c r="M88" s="6">
        <v>0.0</v>
      </c>
      <c r="N88" s="6">
        <v>56006.0</v>
      </c>
      <c r="O88" s="6">
        <v>0.0</v>
      </c>
      <c r="P88" s="6">
        <v>202640.0</v>
      </c>
      <c r="Q88" s="6">
        <v>14107.0</v>
      </c>
      <c r="R88" s="6">
        <v>0.0</v>
      </c>
      <c r="S88" s="6">
        <v>0.0</v>
      </c>
      <c r="T88" s="6">
        <v>300.0</v>
      </c>
      <c r="U88" s="6">
        <v>0.0</v>
      </c>
      <c r="V88" s="6">
        <v>0.0</v>
      </c>
      <c r="W88" s="6">
        <v>0.0</v>
      </c>
      <c r="X88" s="4">
        <v>0.0</v>
      </c>
      <c r="Y88" s="6">
        <v>0.0</v>
      </c>
      <c r="Z88" s="4">
        <v>0.0</v>
      </c>
      <c r="AA88" s="6">
        <v>0.0</v>
      </c>
      <c r="AB88" s="6">
        <v>81526.0</v>
      </c>
      <c r="AC88" s="6">
        <v>45822.0</v>
      </c>
      <c r="AD88" s="6">
        <v>0.0</v>
      </c>
    </row>
    <row r="89">
      <c r="A89" s="3">
        <v>44481.0</v>
      </c>
      <c r="B89" s="4">
        <v>9605.0</v>
      </c>
      <c r="C89" s="4">
        <v>22710.0</v>
      </c>
      <c r="D89" s="4">
        <v>30039.0</v>
      </c>
      <c r="E89" s="4">
        <v>289796.0</v>
      </c>
      <c r="F89" s="4">
        <v>0.0</v>
      </c>
      <c r="G89" s="4">
        <v>0.0</v>
      </c>
      <c r="H89" s="5">
        <v>0.0</v>
      </c>
      <c r="I89" s="6">
        <v>0.0</v>
      </c>
      <c r="J89" s="6">
        <v>0.0</v>
      </c>
      <c r="K89" s="6">
        <v>182576.0</v>
      </c>
      <c r="L89" s="6">
        <v>18569.0</v>
      </c>
      <c r="M89" s="6">
        <v>0.0</v>
      </c>
      <c r="N89" s="6">
        <v>56254.0</v>
      </c>
      <c r="O89" s="6">
        <v>0.0</v>
      </c>
      <c r="P89" s="6">
        <v>203592.0</v>
      </c>
      <c r="Q89" s="6">
        <v>14174.0</v>
      </c>
      <c r="R89" s="6">
        <v>0.0</v>
      </c>
      <c r="S89" s="6">
        <v>0.0</v>
      </c>
      <c r="T89" s="6">
        <v>0.0</v>
      </c>
      <c r="U89" s="6">
        <v>0.0</v>
      </c>
      <c r="V89" s="6">
        <v>0.0</v>
      </c>
      <c r="W89" s="6">
        <v>0.0</v>
      </c>
      <c r="X89" s="4">
        <v>0.0</v>
      </c>
      <c r="Y89" s="6">
        <v>0.0</v>
      </c>
      <c r="Z89" s="4">
        <v>0.0</v>
      </c>
      <c r="AA89" s="6">
        <v>0.0</v>
      </c>
      <c r="AB89" s="6">
        <v>81526.0</v>
      </c>
      <c r="AC89" s="6">
        <v>45822.0</v>
      </c>
      <c r="AD89" s="6">
        <v>0.0</v>
      </c>
    </row>
    <row r="90">
      <c r="A90" s="3">
        <v>44482.0</v>
      </c>
      <c r="B90" s="4">
        <v>9562.0</v>
      </c>
      <c r="C90" s="4">
        <v>22710.0</v>
      </c>
      <c r="D90" s="4">
        <v>30039.0</v>
      </c>
      <c r="E90" s="4">
        <v>289796.0</v>
      </c>
      <c r="F90" s="4">
        <v>0.0</v>
      </c>
      <c r="G90" s="4">
        <v>0.0</v>
      </c>
      <c r="H90" s="5">
        <v>0.0</v>
      </c>
      <c r="I90" s="6">
        <v>0.0</v>
      </c>
      <c r="J90" s="6">
        <v>0.0</v>
      </c>
      <c r="K90" s="6">
        <v>179998.0</v>
      </c>
      <c r="L90" s="6">
        <v>20947.0</v>
      </c>
      <c r="M90" s="6">
        <v>0.0</v>
      </c>
      <c r="N90" s="6">
        <v>59776.0</v>
      </c>
      <c r="O90" s="6">
        <v>0.0</v>
      </c>
      <c r="P90" s="6">
        <v>203997.0</v>
      </c>
      <c r="Q90" s="6">
        <v>14156.0</v>
      </c>
      <c r="R90" s="6">
        <v>0.0</v>
      </c>
      <c r="S90" s="6">
        <v>0.0</v>
      </c>
      <c r="T90" s="6">
        <v>300.0</v>
      </c>
      <c r="U90" s="6">
        <v>0.0</v>
      </c>
      <c r="V90" s="6">
        <v>0.0</v>
      </c>
      <c r="W90" s="6">
        <v>0.0</v>
      </c>
      <c r="X90" s="4">
        <v>0.0</v>
      </c>
      <c r="Y90" s="6">
        <v>0.0</v>
      </c>
      <c r="Z90" s="4">
        <v>0.0</v>
      </c>
      <c r="AA90" s="6">
        <v>0.0</v>
      </c>
      <c r="AB90" s="6">
        <v>81526.0</v>
      </c>
      <c r="AC90" s="6">
        <v>45822.0</v>
      </c>
      <c r="AD90" s="6">
        <v>0.0</v>
      </c>
    </row>
    <row r="91">
      <c r="A91" s="3">
        <v>44484.0</v>
      </c>
      <c r="B91" s="4">
        <v>9762.0</v>
      </c>
      <c r="C91" s="4">
        <v>22710.0</v>
      </c>
      <c r="D91" s="4">
        <v>30039.0</v>
      </c>
      <c r="E91" s="4">
        <v>289796.0</v>
      </c>
      <c r="F91" s="4">
        <v>0.0</v>
      </c>
      <c r="G91" s="4">
        <v>0.0</v>
      </c>
      <c r="H91" s="5">
        <v>0.0</v>
      </c>
      <c r="I91" s="6">
        <v>0.0</v>
      </c>
      <c r="J91" s="6">
        <v>0.0</v>
      </c>
      <c r="K91" s="6">
        <v>183856.0</v>
      </c>
      <c r="L91" s="6">
        <v>13404.0</v>
      </c>
      <c r="M91" s="6">
        <v>0.0</v>
      </c>
      <c r="N91" s="6">
        <v>65330.0</v>
      </c>
      <c r="O91" s="6">
        <v>0.0</v>
      </c>
      <c r="P91" s="6">
        <v>205585.0</v>
      </c>
      <c r="Q91" s="6">
        <v>14575.0</v>
      </c>
      <c r="R91" s="6">
        <v>0.0</v>
      </c>
      <c r="S91" s="6">
        <v>0.0</v>
      </c>
      <c r="T91" s="6">
        <v>300.0</v>
      </c>
      <c r="U91" s="6">
        <v>0.0</v>
      </c>
      <c r="V91" s="6">
        <v>0.0</v>
      </c>
      <c r="W91" s="6">
        <v>0.0</v>
      </c>
      <c r="X91" s="4">
        <v>0.0</v>
      </c>
      <c r="Y91" s="6">
        <v>0.0</v>
      </c>
      <c r="Z91" s="4">
        <v>0.0</v>
      </c>
      <c r="AA91" s="6">
        <v>0.0</v>
      </c>
      <c r="AB91" s="6">
        <v>81526.0</v>
      </c>
      <c r="AC91" s="6">
        <v>45822.0</v>
      </c>
      <c r="AD91" s="6">
        <v>0.0</v>
      </c>
    </row>
    <row r="92">
      <c r="A92" s="3">
        <v>44487.0</v>
      </c>
      <c r="B92" s="4">
        <v>6360.0</v>
      </c>
      <c r="C92" s="4">
        <v>22710.0</v>
      </c>
      <c r="D92" s="4">
        <v>30039.0</v>
      </c>
      <c r="E92" s="4">
        <v>289796.0</v>
      </c>
      <c r="F92" s="4">
        <v>0.0</v>
      </c>
      <c r="G92" s="4">
        <v>0.0</v>
      </c>
      <c r="H92" s="5">
        <v>0.0</v>
      </c>
      <c r="I92" s="6">
        <v>0.0</v>
      </c>
      <c r="J92" s="6">
        <v>0.0</v>
      </c>
      <c r="K92" s="6">
        <v>185490.0</v>
      </c>
      <c r="L92" s="6">
        <v>13404.0</v>
      </c>
      <c r="M92" s="6">
        <v>0.0</v>
      </c>
      <c r="N92" s="6">
        <v>66889.0</v>
      </c>
      <c r="O92" s="6">
        <v>0.0</v>
      </c>
      <c r="P92" s="6">
        <v>207411.0</v>
      </c>
      <c r="Q92" s="6">
        <v>14288.0</v>
      </c>
      <c r="R92" s="6">
        <v>0.0</v>
      </c>
      <c r="S92" s="6">
        <v>0.0</v>
      </c>
      <c r="T92" s="6">
        <v>4600.0</v>
      </c>
      <c r="U92" s="6">
        <v>0.0</v>
      </c>
      <c r="V92" s="6">
        <v>0.0</v>
      </c>
      <c r="W92" s="6">
        <v>0.0</v>
      </c>
      <c r="X92" s="4">
        <v>0.0</v>
      </c>
      <c r="Y92" s="6">
        <v>0.0</v>
      </c>
      <c r="Z92" s="4">
        <v>0.0</v>
      </c>
      <c r="AA92" s="6">
        <v>0.0</v>
      </c>
      <c r="AB92" s="6">
        <v>81526.0</v>
      </c>
      <c r="AC92" s="6">
        <v>45822.0</v>
      </c>
      <c r="AD92" s="6">
        <v>0.0</v>
      </c>
    </row>
    <row r="93">
      <c r="A93" s="3">
        <v>44488.0</v>
      </c>
      <c r="B93" s="4">
        <v>6360.0</v>
      </c>
      <c r="C93" s="4">
        <v>22710.0</v>
      </c>
      <c r="D93" s="4">
        <v>30039.0</v>
      </c>
      <c r="E93" s="4">
        <v>289796.0</v>
      </c>
      <c r="F93" s="4">
        <v>0.0</v>
      </c>
      <c r="G93" s="4">
        <v>0.0</v>
      </c>
      <c r="H93" s="5">
        <v>0.0</v>
      </c>
      <c r="I93" s="6">
        <v>0.0</v>
      </c>
      <c r="J93" s="6">
        <v>0.0</v>
      </c>
      <c r="K93" s="6">
        <v>182345.0</v>
      </c>
      <c r="L93" s="6">
        <v>11904.0</v>
      </c>
      <c r="M93" s="6">
        <v>0.0</v>
      </c>
      <c r="N93" s="6">
        <v>67336.0</v>
      </c>
      <c r="O93" s="6">
        <v>0.0</v>
      </c>
      <c r="P93" s="6">
        <v>208358.0</v>
      </c>
      <c r="Q93" s="6">
        <v>14329.0</v>
      </c>
      <c r="R93" s="6">
        <v>0.0</v>
      </c>
      <c r="S93" s="6">
        <v>0.0</v>
      </c>
      <c r="T93" s="6">
        <v>4600.0</v>
      </c>
      <c r="U93" s="6">
        <v>0.0</v>
      </c>
      <c r="V93" s="6">
        <v>0.0</v>
      </c>
      <c r="W93" s="6">
        <v>0.0</v>
      </c>
      <c r="X93" s="4">
        <v>0.0</v>
      </c>
      <c r="Y93" s="6">
        <v>0.0</v>
      </c>
      <c r="Z93" s="4">
        <v>0.0</v>
      </c>
      <c r="AA93" s="6">
        <v>0.0</v>
      </c>
      <c r="AB93" s="6">
        <v>81526.0</v>
      </c>
      <c r="AC93" s="6">
        <v>45822.0</v>
      </c>
      <c r="AD93" s="6">
        <v>0.0</v>
      </c>
    </row>
    <row r="94">
      <c r="A94" s="3">
        <v>44490.0</v>
      </c>
      <c r="B94" s="4">
        <v>17756.0</v>
      </c>
      <c r="C94" s="4">
        <v>22710.0</v>
      </c>
      <c r="D94" s="4">
        <v>30039.0</v>
      </c>
      <c r="E94" s="4">
        <v>270000.0</v>
      </c>
      <c r="F94" s="4">
        <v>0.0</v>
      </c>
      <c r="G94" s="4">
        <v>0.0</v>
      </c>
      <c r="H94" s="5">
        <v>0.0</v>
      </c>
      <c r="I94" s="6">
        <v>0.0</v>
      </c>
      <c r="J94" s="6">
        <v>0.0</v>
      </c>
      <c r="K94" s="6">
        <v>187152.0</v>
      </c>
      <c r="L94" s="6">
        <v>9035.0</v>
      </c>
      <c r="M94" s="6">
        <v>0.0</v>
      </c>
      <c r="N94" s="6">
        <v>68036.0</v>
      </c>
      <c r="O94" s="6">
        <v>0.0</v>
      </c>
      <c r="P94" s="6">
        <v>205662.0</v>
      </c>
      <c r="Q94" s="6">
        <v>15118.0</v>
      </c>
      <c r="R94" s="6">
        <v>0.0</v>
      </c>
      <c r="S94" s="6">
        <v>0.0</v>
      </c>
      <c r="T94" s="6">
        <v>4000.0</v>
      </c>
      <c r="U94" s="6">
        <v>0.0</v>
      </c>
      <c r="V94" s="6">
        <v>0.0</v>
      </c>
      <c r="W94" s="6">
        <v>0.0</v>
      </c>
      <c r="X94" s="4">
        <v>0.0</v>
      </c>
      <c r="Y94" s="6">
        <v>0.0</v>
      </c>
      <c r="Z94" s="4">
        <v>0.0</v>
      </c>
      <c r="AA94" s="6">
        <v>0.0</v>
      </c>
      <c r="AB94" s="6">
        <v>81526.0</v>
      </c>
      <c r="AC94" s="6">
        <v>45822.0</v>
      </c>
      <c r="AD94" s="6">
        <v>0.0</v>
      </c>
    </row>
    <row r="95">
      <c r="A95" s="3">
        <v>44496.0</v>
      </c>
      <c r="B95" s="4">
        <v>5756.0</v>
      </c>
      <c r="C95" s="4">
        <v>22710.0</v>
      </c>
      <c r="D95" s="4">
        <v>30039.0</v>
      </c>
      <c r="E95" s="4">
        <v>270000.0</v>
      </c>
      <c r="F95" s="4">
        <v>0.0</v>
      </c>
      <c r="G95" s="4">
        <v>0.0</v>
      </c>
      <c r="H95" s="5">
        <v>0.0</v>
      </c>
      <c r="I95" s="6">
        <v>0.0</v>
      </c>
      <c r="J95" s="6">
        <v>0.0</v>
      </c>
      <c r="K95" s="6">
        <v>195893.0</v>
      </c>
      <c r="L95" s="6">
        <v>13899.0</v>
      </c>
      <c r="M95" s="6">
        <v>0.0</v>
      </c>
      <c r="N95" s="6">
        <v>67699.0</v>
      </c>
      <c r="O95" s="6">
        <v>0.0</v>
      </c>
      <c r="P95" s="6">
        <v>205782.0</v>
      </c>
      <c r="Q95" s="6">
        <v>17757.0</v>
      </c>
      <c r="R95" s="6">
        <v>0.0</v>
      </c>
      <c r="S95" s="6">
        <v>0.0</v>
      </c>
      <c r="T95" s="6">
        <v>500.0</v>
      </c>
      <c r="U95" s="6">
        <v>0.0</v>
      </c>
      <c r="V95" s="6">
        <v>0.0</v>
      </c>
      <c r="W95" s="6">
        <v>0.0</v>
      </c>
      <c r="X95" s="4">
        <v>0.0</v>
      </c>
      <c r="Y95" s="6">
        <v>0.0</v>
      </c>
      <c r="Z95" s="4">
        <v>0.0</v>
      </c>
      <c r="AA95" s="6">
        <v>0.0</v>
      </c>
      <c r="AB95" s="6">
        <v>81526.0</v>
      </c>
      <c r="AC95" s="6">
        <v>45822.0</v>
      </c>
      <c r="AD95" s="6">
        <v>0.0</v>
      </c>
    </row>
    <row r="96">
      <c r="A96" s="3">
        <v>44497.0</v>
      </c>
      <c r="B96" s="4">
        <v>5756.0</v>
      </c>
      <c r="C96" s="4">
        <v>22710.0</v>
      </c>
      <c r="D96" s="4">
        <v>30039.0</v>
      </c>
      <c r="E96" s="4">
        <v>270000.0</v>
      </c>
      <c r="F96" s="4">
        <v>0.0</v>
      </c>
      <c r="G96" s="4">
        <v>0.0</v>
      </c>
      <c r="H96" s="5">
        <v>0.0</v>
      </c>
      <c r="I96" s="6">
        <v>0.0</v>
      </c>
      <c r="J96" s="6">
        <v>0.0</v>
      </c>
      <c r="K96" s="6">
        <v>192656.0</v>
      </c>
      <c r="L96" s="6">
        <v>3899.0</v>
      </c>
      <c r="M96" s="6">
        <v>0.0</v>
      </c>
      <c r="N96" s="6">
        <v>77656.0</v>
      </c>
      <c r="O96" s="6">
        <v>0.0</v>
      </c>
      <c r="P96" s="6">
        <v>205582.0</v>
      </c>
      <c r="Q96" s="6">
        <v>20187.0</v>
      </c>
      <c r="R96" s="6">
        <v>0.0</v>
      </c>
      <c r="S96" s="6">
        <v>0.0</v>
      </c>
      <c r="T96" s="6">
        <v>500.0</v>
      </c>
      <c r="U96" s="6">
        <v>0.0</v>
      </c>
      <c r="V96" s="6">
        <v>0.0</v>
      </c>
      <c r="W96" s="6">
        <v>0.0</v>
      </c>
      <c r="X96" s="4">
        <v>0.0</v>
      </c>
      <c r="Y96" s="6">
        <v>0.0</v>
      </c>
      <c r="Z96" s="4">
        <v>0.0</v>
      </c>
      <c r="AA96" s="6">
        <v>0.0</v>
      </c>
      <c r="AB96" s="6">
        <v>81526.0</v>
      </c>
      <c r="AC96" s="6">
        <v>45822.0</v>
      </c>
      <c r="AD96" s="6">
        <v>0.0</v>
      </c>
    </row>
    <row r="97">
      <c r="A97" s="3">
        <v>44498.0</v>
      </c>
      <c r="B97" s="4">
        <v>48352.0</v>
      </c>
      <c r="C97" s="4">
        <v>22710.0</v>
      </c>
      <c r="D97" s="4">
        <v>30039.0</v>
      </c>
      <c r="E97" s="4">
        <v>300000.0</v>
      </c>
      <c r="F97" s="4">
        <v>0.0</v>
      </c>
      <c r="G97" s="4">
        <v>0.0</v>
      </c>
      <c r="H97" s="5">
        <v>0.0</v>
      </c>
      <c r="I97" s="6">
        <v>0.0</v>
      </c>
      <c r="J97" s="6">
        <v>0.0</v>
      </c>
      <c r="K97" s="6">
        <v>195516.0</v>
      </c>
      <c r="L97" s="6">
        <v>1996.0</v>
      </c>
      <c r="M97" s="6">
        <v>0.0</v>
      </c>
      <c r="N97" s="6">
        <v>76818.0</v>
      </c>
      <c r="O97" s="6">
        <v>0.0</v>
      </c>
      <c r="P97" s="6">
        <v>202472.0</v>
      </c>
      <c r="Q97" s="6">
        <v>20061.0</v>
      </c>
      <c r="R97" s="6">
        <v>0.0</v>
      </c>
      <c r="S97" s="6">
        <v>0.0</v>
      </c>
      <c r="T97" s="6">
        <v>500.0</v>
      </c>
      <c r="U97" s="6">
        <v>0.0</v>
      </c>
      <c r="V97" s="6">
        <v>0.0</v>
      </c>
      <c r="W97" s="6">
        <v>0.0</v>
      </c>
      <c r="X97" s="4">
        <v>0.0</v>
      </c>
      <c r="Y97" s="6">
        <v>0.0</v>
      </c>
      <c r="Z97" s="4">
        <v>0.0</v>
      </c>
      <c r="AA97" s="6">
        <v>0.0</v>
      </c>
      <c r="AB97" s="6">
        <v>81526.0</v>
      </c>
      <c r="AC97" s="6">
        <v>45822.0</v>
      </c>
      <c r="AD97" s="6">
        <v>0.0</v>
      </c>
    </row>
    <row r="98">
      <c r="A98" s="3">
        <v>44501.0</v>
      </c>
      <c r="B98" s="4">
        <v>2991.0</v>
      </c>
      <c r="C98" s="4">
        <v>22710.0</v>
      </c>
      <c r="D98" s="4">
        <v>30039.0</v>
      </c>
      <c r="E98" s="4">
        <v>290000.0</v>
      </c>
      <c r="F98" s="4">
        <v>0.0</v>
      </c>
      <c r="G98" s="4">
        <v>0.0</v>
      </c>
      <c r="H98" s="5">
        <v>0.0</v>
      </c>
      <c r="I98" s="6">
        <v>0.0</v>
      </c>
      <c r="J98" s="6">
        <v>0.0</v>
      </c>
      <c r="K98" s="6">
        <v>197681.0</v>
      </c>
      <c r="L98" s="6">
        <v>28496.0</v>
      </c>
      <c r="M98" s="6">
        <v>0.0</v>
      </c>
      <c r="N98" s="6">
        <v>76723.0</v>
      </c>
      <c r="O98" s="6">
        <v>0.0</v>
      </c>
      <c r="P98" s="6">
        <v>201518.0</v>
      </c>
      <c r="Q98" s="6">
        <v>20496.0</v>
      </c>
      <c r="R98" s="6">
        <v>0.0</v>
      </c>
      <c r="S98" s="6">
        <v>0.0</v>
      </c>
      <c r="T98" s="6">
        <v>1500.0</v>
      </c>
      <c r="U98" s="6">
        <v>0.0</v>
      </c>
      <c r="V98" s="6">
        <v>0.0</v>
      </c>
      <c r="W98" s="6">
        <v>0.0</v>
      </c>
      <c r="X98" s="4">
        <v>0.0</v>
      </c>
      <c r="Y98" s="6">
        <v>0.0</v>
      </c>
      <c r="Z98" s="4">
        <v>0.0</v>
      </c>
      <c r="AA98" s="6">
        <v>0.0</v>
      </c>
      <c r="AB98" s="6">
        <v>87198.0</v>
      </c>
      <c r="AC98" s="6">
        <v>45822.0</v>
      </c>
      <c r="AD98" s="6">
        <v>0.0</v>
      </c>
    </row>
    <row r="99">
      <c r="A99" s="3">
        <v>44502.0</v>
      </c>
      <c r="B99" s="4">
        <v>2991.0</v>
      </c>
      <c r="C99" s="4">
        <v>22710.0</v>
      </c>
      <c r="D99" s="4">
        <v>30039.0</v>
      </c>
      <c r="E99" s="4">
        <v>290000.0</v>
      </c>
      <c r="F99" s="4">
        <v>0.0</v>
      </c>
      <c r="G99" s="4">
        <v>0.0</v>
      </c>
      <c r="H99" s="5">
        <v>0.0</v>
      </c>
      <c r="I99" s="6">
        <v>0.0</v>
      </c>
      <c r="J99" s="6">
        <v>0.0</v>
      </c>
      <c r="K99" s="6">
        <v>198256.0</v>
      </c>
      <c r="L99" s="6">
        <v>28496.0</v>
      </c>
      <c r="M99" s="6">
        <v>0.0</v>
      </c>
      <c r="N99" s="6">
        <v>79184.0</v>
      </c>
      <c r="O99" s="6">
        <v>0.0</v>
      </c>
      <c r="P99" s="6">
        <v>204209.0</v>
      </c>
      <c r="Q99" s="6">
        <v>20524.0</v>
      </c>
      <c r="R99" s="6">
        <v>0.0</v>
      </c>
      <c r="S99" s="6">
        <v>0.0</v>
      </c>
      <c r="T99" s="6">
        <v>1500.0</v>
      </c>
      <c r="U99" s="6">
        <v>0.0</v>
      </c>
      <c r="V99" s="6">
        <v>0.0</v>
      </c>
      <c r="W99" s="6">
        <v>0.0</v>
      </c>
      <c r="X99" s="4">
        <v>0.0</v>
      </c>
      <c r="Y99" s="6">
        <v>0.0</v>
      </c>
      <c r="Z99" s="4">
        <v>0.0</v>
      </c>
      <c r="AA99" s="6">
        <v>0.0</v>
      </c>
      <c r="AB99" s="6">
        <v>87198.0</v>
      </c>
      <c r="AC99" s="6">
        <v>45822.0</v>
      </c>
      <c r="AD99" s="6">
        <v>0.0</v>
      </c>
    </row>
    <row r="100">
      <c r="A100" s="3">
        <v>44504.0</v>
      </c>
      <c r="B100" s="4">
        <v>27866.0</v>
      </c>
      <c r="C100" s="4">
        <v>22710.0</v>
      </c>
      <c r="D100" s="4">
        <v>30039.0</v>
      </c>
      <c r="E100" s="4">
        <v>265000.0</v>
      </c>
      <c r="F100" s="4">
        <v>0.0</v>
      </c>
      <c r="G100" s="4">
        <v>0.0</v>
      </c>
      <c r="H100" s="5">
        <v>0.0</v>
      </c>
      <c r="I100" s="6">
        <v>0.0</v>
      </c>
      <c r="J100" s="6">
        <v>0.0</v>
      </c>
      <c r="K100" s="6">
        <v>194173.0</v>
      </c>
      <c r="L100" s="6">
        <v>26996.0</v>
      </c>
      <c r="M100" s="6">
        <v>0.0</v>
      </c>
      <c r="N100" s="6">
        <v>80815.0</v>
      </c>
      <c r="O100" s="6">
        <v>0.0</v>
      </c>
      <c r="P100" s="6">
        <v>204085.0</v>
      </c>
      <c r="Q100" s="6">
        <v>19850.0</v>
      </c>
      <c r="R100" s="6">
        <v>0.0</v>
      </c>
      <c r="S100" s="6">
        <v>0.0</v>
      </c>
      <c r="T100" s="6">
        <v>500.0</v>
      </c>
      <c r="U100" s="6">
        <v>0.0</v>
      </c>
      <c r="V100" s="6">
        <v>0.0</v>
      </c>
      <c r="W100" s="6">
        <v>0.0</v>
      </c>
      <c r="X100" s="4">
        <v>0.0</v>
      </c>
      <c r="Y100" s="6">
        <v>0.0</v>
      </c>
      <c r="Z100" s="4">
        <v>0.0</v>
      </c>
      <c r="AA100" s="6">
        <v>0.0</v>
      </c>
      <c r="AB100" s="6">
        <v>87198.0</v>
      </c>
      <c r="AC100" s="6">
        <v>45822.0</v>
      </c>
      <c r="AD100" s="6">
        <v>0.0</v>
      </c>
    </row>
    <row r="101">
      <c r="A101" s="3">
        <v>44508.0</v>
      </c>
      <c r="B101" s="4">
        <v>26481.0</v>
      </c>
      <c r="C101" s="4">
        <v>23710.0</v>
      </c>
      <c r="D101" s="4">
        <v>30039.0</v>
      </c>
      <c r="E101" s="4">
        <v>265000.0</v>
      </c>
      <c r="F101" s="4">
        <v>0.0</v>
      </c>
      <c r="G101" s="4">
        <v>0.0</v>
      </c>
      <c r="H101" s="5">
        <v>0.0</v>
      </c>
      <c r="I101" s="6">
        <v>0.0</v>
      </c>
      <c r="J101" s="6">
        <v>0.0</v>
      </c>
      <c r="K101" s="6">
        <v>217590.0</v>
      </c>
      <c r="L101" s="6">
        <v>9796.0</v>
      </c>
      <c r="M101" s="6">
        <v>0.0</v>
      </c>
      <c r="N101" s="6">
        <v>80845.0</v>
      </c>
      <c r="O101" s="6">
        <v>0.0</v>
      </c>
      <c r="P101" s="6">
        <v>204085.0</v>
      </c>
      <c r="Q101" s="6">
        <v>20425.0</v>
      </c>
      <c r="R101" s="6">
        <v>0.0</v>
      </c>
      <c r="S101" s="6">
        <v>0.0</v>
      </c>
      <c r="T101" s="6">
        <v>1000.0</v>
      </c>
      <c r="U101" s="6">
        <v>0.0</v>
      </c>
      <c r="V101" s="6">
        <v>0.0</v>
      </c>
      <c r="W101" s="6">
        <v>0.0</v>
      </c>
      <c r="X101" s="4">
        <v>0.0</v>
      </c>
      <c r="Y101" s="6">
        <v>0.0</v>
      </c>
      <c r="Z101" s="4">
        <v>0.0</v>
      </c>
      <c r="AA101" s="6">
        <v>0.0</v>
      </c>
      <c r="AB101" s="6">
        <v>87198.0</v>
      </c>
      <c r="AC101" s="6">
        <v>45822.0</v>
      </c>
      <c r="AD101" s="6">
        <v>0.0</v>
      </c>
    </row>
    <row r="102">
      <c r="A102" s="3">
        <v>44509.0</v>
      </c>
      <c r="B102" s="4">
        <v>58634.0</v>
      </c>
      <c r="C102" s="4">
        <v>23710.0</v>
      </c>
      <c r="D102" s="4">
        <v>30039.0</v>
      </c>
      <c r="E102" s="4">
        <v>265000.0</v>
      </c>
      <c r="F102" s="4">
        <v>0.0</v>
      </c>
      <c r="G102" s="4">
        <v>0.0</v>
      </c>
      <c r="H102" s="5">
        <v>0.0</v>
      </c>
      <c r="I102" s="6">
        <v>0.0</v>
      </c>
      <c r="J102" s="6">
        <v>0.0</v>
      </c>
      <c r="K102" s="6">
        <v>219745.0</v>
      </c>
      <c r="L102" s="6">
        <v>9796.0</v>
      </c>
      <c r="M102" s="6">
        <v>0.0</v>
      </c>
      <c r="N102" s="6">
        <v>82231.0</v>
      </c>
      <c r="O102" s="6">
        <v>0.0</v>
      </c>
      <c r="P102" s="6">
        <v>207293.0</v>
      </c>
      <c r="Q102" s="6">
        <v>21610.0</v>
      </c>
      <c r="R102" s="6">
        <v>0.0</v>
      </c>
      <c r="S102" s="6">
        <v>0.0</v>
      </c>
      <c r="T102" s="6">
        <v>1000.0</v>
      </c>
      <c r="U102" s="6">
        <v>0.0</v>
      </c>
      <c r="V102" s="6">
        <v>0.0</v>
      </c>
      <c r="W102" s="6">
        <v>0.0</v>
      </c>
      <c r="X102" s="4">
        <v>0.0</v>
      </c>
      <c r="Y102" s="6">
        <v>0.0</v>
      </c>
      <c r="Z102" s="4">
        <v>0.0</v>
      </c>
      <c r="AA102" s="6">
        <v>0.0</v>
      </c>
      <c r="AB102" s="6">
        <v>87198.0</v>
      </c>
      <c r="AC102" s="6">
        <v>45822.0</v>
      </c>
      <c r="AD102" s="6">
        <v>0.0</v>
      </c>
    </row>
    <row r="103">
      <c r="A103" s="3">
        <v>44511.0</v>
      </c>
      <c r="B103" s="4">
        <v>48448.0</v>
      </c>
      <c r="C103" s="4">
        <v>23710.0</v>
      </c>
      <c r="D103" s="4">
        <v>30039.0</v>
      </c>
      <c r="E103" s="4">
        <v>265000.0</v>
      </c>
      <c r="F103" s="4">
        <v>0.0</v>
      </c>
      <c r="G103" s="4">
        <v>0.0</v>
      </c>
      <c r="H103" s="5">
        <v>0.0</v>
      </c>
      <c r="I103" s="6">
        <v>0.0</v>
      </c>
      <c r="J103" s="6">
        <v>0.0</v>
      </c>
      <c r="K103" s="6">
        <v>217864.0</v>
      </c>
      <c r="L103" s="6">
        <v>20293.0</v>
      </c>
      <c r="M103" s="6">
        <v>0.0</v>
      </c>
      <c r="N103" s="6">
        <v>82146.0</v>
      </c>
      <c r="O103" s="6">
        <v>0.0</v>
      </c>
      <c r="P103" s="6">
        <v>207743.0</v>
      </c>
      <c r="Q103" s="6">
        <v>20661.0</v>
      </c>
      <c r="R103" s="6">
        <v>0.0</v>
      </c>
      <c r="S103" s="6">
        <v>0.0</v>
      </c>
      <c r="T103" s="6">
        <v>1000.0</v>
      </c>
      <c r="U103" s="6">
        <v>0.0</v>
      </c>
      <c r="V103" s="6">
        <v>0.0</v>
      </c>
      <c r="W103" s="6">
        <v>0.0</v>
      </c>
      <c r="X103" s="4">
        <v>0.0</v>
      </c>
      <c r="Y103" s="6">
        <v>0.0</v>
      </c>
      <c r="Z103" s="4">
        <v>0.0</v>
      </c>
      <c r="AA103" s="6">
        <v>0.0</v>
      </c>
      <c r="AB103" s="6">
        <v>87198.0</v>
      </c>
      <c r="AC103" s="6">
        <v>45822.0</v>
      </c>
      <c r="AD103" s="6">
        <v>0.0</v>
      </c>
    </row>
    <row r="104">
      <c r="A104" s="3">
        <v>44512.0</v>
      </c>
      <c r="B104" s="4">
        <v>45203.0</v>
      </c>
      <c r="C104" s="4">
        <v>23710.0</v>
      </c>
      <c r="D104" s="4">
        <v>30039.0</v>
      </c>
      <c r="E104" s="4">
        <v>265000.0</v>
      </c>
      <c r="F104" s="4">
        <v>0.0</v>
      </c>
      <c r="G104" s="4">
        <v>0.0</v>
      </c>
      <c r="H104" s="5">
        <v>0.0</v>
      </c>
      <c r="I104" s="6">
        <v>0.0</v>
      </c>
      <c r="J104" s="6">
        <v>0.0</v>
      </c>
      <c r="K104" s="6">
        <v>220947.0</v>
      </c>
      <c r="L104" s="6">
        <v>11293.0</v>
      </c>
      <c r="M104" s="6">
        <v>0.0</v>
      </c>
      <c r="N104" s="6">
        <v>90771.0</v>
      </c>
      <c r="O104" s="6">
        <v>0.0</v>
      </c>
      <c r="P104" s="6">
        <v>206327.0</v>
      </c>
      <c r="Q104" s="6">
        <v>20188.0</v>
      </c>
      <c r="R104" s="6">
        <v>0.0</v>
      </c>
      <c r="S104" s="6">
        <v>0.0</v>
      </c>
      <c r="T104" s="6">
        <v>0.0</v>
      </c>
      <c r="U104" s="6">
        <v>0.0</v>
      </c>
      <c r="V104" s="6">
        <v>0.0</v>
      </c>
      <c r="W104" s="6">
        <v>0.0</v>
      </c>
      <c r="X104" s="4">
        <v>0.0</v>
      </c>
      <c r="Y104" s="6">
        <v>0.0</v>
      </c>
      <c r="Z104" s="4">
        <v>0.0</v>
      </c>
      <c r="AA104" s="6">
        <v>0.0</v>
      </c>
      <c r="AB104" s="6">
        <v>87198.0</v>
      </c>
      <c r="AC104" s="6">
        <v>45822.0</v>
      </c>
      <c r="AD104" s="6">
        <v>0.0</v>
      </c>
    </row>
    <row r="105">
      <c r="A105" s="3">
        <v>44514.0</v>
      </c>
      <c r="B105" s="4">
        <v>42353.0</v>
      </c>
      <c r="C105" s="4">
        <v>23710.0</v>
      </c>
      <c r="D105" s="4">
        <v>30039.0</v>
      </c>
      <c r="E105" s="4">
        <v>265000.0</v>
      </c>
      <c r="F105" s="4">
        <v>0.0</v>
      </c>
      <c r="G105" s="4">
        <v>0.0</v>
      </c>
      <c r="H105" s="5">
        <v>0.0</v>
      </c>
      <c r="I105" s="6">
        <v>0.0</v>
      </c>
      <c r="J105" s="6">
        <v>0.0</v>
      </c>
      <c r="K105" s="6">
        <v>221015.0</v>
      </c>
      <c r="L105" s="6">
        <v>11293.0</v>
      </c>
      <c r="M105" s="6">
        <v>0.0</v>
      </c>
      <c r="N105" s="6">
        <v>91389.0</v>
      </c>
      <c r="O105" s="6">
        <v>0.0</v>
      </c>
      <c r="P105" s="6">
        <v>208162.0</v>
      </c>
      <c r="Q105" s="6">
        <v>20187.0</v>
      </c>
      <c r="R105" s="6">
        <v>0.0</v>
      </c>
      <c r="S105" s="6">
        <v>0.0</v>
      </c>
      <c r="T105" s="6">
        <v>1000.0</v>
      </c>
      <c r="U105" s="6">
        <v>0.0</v>
      </c>
      <c r="V105" s="6">
        <v>0.0</v>
      </c>
      <c r="W105" s="6">
        <v>0.0</v>
      </c>
      <c r="X105" s="4">
        <v>0.0</v>
      </c>
      <c r="Y105" s="6">
        <v>0.0</v>
      </c>
      <c r="Z105" s="4">
        <v>0.0</v>
      </c>
      <c r="AA105" s="6">
        <v>0.0</v>
      </c>
      <c r="AB105" s="6">
        <v>87198.0</v>
      </c>
      <c r="AC105" s="6">
        <v>45822.0</v>
      </c>
      <c r="AD105" s="6">
        <v>0.0</v>
      </c>
    </row>
    <row r="106">
      <c r="A106" s="3">
        <v>44515.0</v>
      </c>
      <c r="B106" s="4">
        <v>45422.0</v>
      </c>
      <c r="C106" s="4">
        <v>23710.0</v>
      </c>
      <c r="D106" s="4">
        <v>30039.0</v>
      </c>
      <c r="E106" s="4">
        <v>265000.0</v>
      </c>
      <c r="F106" s="4">
        <v>0.0</v>
      </c>
      <c r="G106" s="4">
        <v>0.0</v>
      </c>
      <c r="H106" s="5">
        <v>0.0</v>
      </c>
      <c r="I106" s="6">
        <v>0.0</v>
      </c>
      <c r="J106" s="6">
        <v>0.0</v>
      </c>
      <c r="K106" s="6">
        <v>220511.0</v>
      </c>
      <c r="L106" s="6">
        <v>11293.0</v>
      </c>
      <c r="M106" s="6">
        <v>0.0</v>
      </c>
      <c r="N106" s="6">
        <v>91730.0</v>
      </c>
      <c r="O106" s="6">
        <v>0.0</v>
      </c>
      <c r="P106" s="6">
        <v>208162.0</v>
      </c>
      <c r="Q106" s="6">
        <v>20122.0</v>
      </c>
      <c r="R106" s="6">
        <v>0.0</v>
      </c>
      <c r="S106" s="6">
        <v>0.0</v>
      </c>
      <c r="T106" s="6">
        <v>1000.0</v>
      </c>
      <c r="U106" s="6">
        <v>0.0</v>
      </c>
      <c r="V106" s="6">
        <v>0.0</v>
      </c>
      <c r="W106" s="6">
        <v>0.0</v>
      </c>
      <c r="X106" s="4">
        <v>0.0</v>
      </c>
      <c r="Y106" s="6">
        <v>0.0</v>
      </c>
      <c r="Z106" s="4">
        <v>0.0</v>
      </c>
      <c r="AA106" s="6">
        <v>0.0</v>
      </c>
      <c r="AB106" s="6">
        <v>87198.0</v>
      </c>
      <c r="AC106" s="6">
        <v>45822.0</v>
      </c>
      <c r="AD106" s="6">
        <v>0.0</v>
      </c>
    </row>
    <row r="107">
      <c r="A107" s="3">
        <v>44516.0</v>
      </c>
      <c r="B107" s="4">
        <v>45422.0</v>
      </c>
      <c r="C107" s="4">
        <v>23710.0</v>
      </c>
      <c r="D107" s="4">
        <v>30039.0</v>
      </c>
      <c r="E107" s="4">
        <v>265000.0</v>
      </c>
      <c r="F107" s="4">
        <v>0.0</v>
      </c>
      <c r="G107" s="4">
        <v>0.0</v>
      </c>
      <c r="H107" s="5">
        <v>0.0</v>
      </c>
      <c r="I107" s="6">
        <v>0.0</v>
      </c>
      <c r="J107" s="6">
        <v>0.0</v>
      </c>
      <c r="K107" s="6">
        <v>222547.0</v>
      </c>
      <c r="L107" s="6">
        <v>11293.0</v>
      </c>
      <c r="M107" s="6">
        <v>0.0</v>
      </c>
      <c r="N107" s="6">
        <v>93234.0</v>
      </c>
      <c r="O107" s="6">
        <v>0.0</v>
      </c>
      <c r="P107" s="6">
        <v>208849.0</v>
      </c>
      <c r="Q107" s="6">
        <v>18607.0</v>
      </c>
      <c r="R107" s="6">
        <v>0.0</v>
      </c>
      <c r="S107" s="6">
        <v>0.0</v>
      </c>
      <c r="T107" s="6">
        <v>1000.0</v>
      </c>
      <c r="U107" s="6">
        <v>0.0</v>
      </c>
      <c r="V107" s="6">
        <v>0.0</v>
      </c>
      <c r="W107" s="6">
        <v>0.0</v>
      </c>
      <c r="X107" s="4">
        <v>0.0</v>
      </c>
      <c r="Y107" s="6">
        <v>0.0</v>
      </c>
      <c r="Z107" s="4">
        <v>0.0</v>
      </c>
      <c r="AA107" s="6">
        <v>0.0</v>
      </c>
      <c r="AB107" s="6">
        <v>87198.0</v>
      </c>
      <c r="AC107" s="6">
        <v>45822.0</v>
      </c>
      <c r="AD107" s="6">
        <v>0.0</v>
      </c>
    </row>
    <row r="108">
      <c r="A108" s="3">
        <v>44517.0</v>
      </c>
      <c r="B108" s="4">
        <v>45298.0</v>
      </c>
      <c r="C108" s="4">
        <v>23710.0</v>
      </c>
      <c r="D108" s="4">
        <v>30039.0</v>
      </c>
      <c r="E108" s="4">
        <v>265000.0</v>
      </c>
      <c r="F108" s="4">
        <v>0.0</v>
      </c>
      <c r="G108" s="4">
        <v>0.0</v>
      </c>
      <c r="H108" s="5">
        <v>0.0</v>
      </c>
      <c r="I108" s="6">
        <v>0.0</v>
      </c>
      <c r="J108" s="6">
        <v>0.0</v>
      </c>
      <c r="K108" s="6">
        <v>221913.0</v>
      </c>
      <c r="L108" s="6">
        <v>8293.0</v>
      </c>
      <c r="M108" s="6">
        <v>0.0</v>
      </c>
      <c r="N108" s="6">
        <v>94507.0</v>
      </c>
      <c r="O108" s="6">
        <v>0.0</v>
      </c>
      <c r="P108" s="6">
        <v>207969.0</v>
      </c>
      <c r="Q108" s="6">
        <v>18794.0</v>
      </c>
      <c r="R108" s="6">
        <v>0.0</v>
      </c>
      <c r="S108" s="6">
        <v>0.0</v>
      </c>
      <c r="T108" s="6">
        <v>500.0</v>
      </c>
      <c r="U108" s="6">
        <v>0.0</v>
      </c>
      <c r="V108" s="6">
        <v>0.0</v>
      </c>
      <c r="W108" s="6">
        <v>0.0</v>
      </c>
      <c r="X108" s="4">
        <v>0.0</v>
      </c>
      <c r="Y108" s="6">
        <v>0.0</v>
      </c>
      <c r="Z108" s="4">
        <v>0.0</v>
      </c>
      <c r="AA108" s="6">
        <v>0.0</v>
      </c>
      <c r="AB108" s="6">
        <v>87198.0</v>
      </c>
      <c r="AC108" s="6">
        <v>45822.0</v>
      </c>
      <c r="AD108" s="6">
        <v>0.0</v>
      </c>
    </row>
    <row r="109">
      <c r="A109" s="3">
        <v>44518.0</v>
      </c>
      <c r="B109" s="4">
        <v>45013.0</v>
      </c>
      <c r="C109" s="4">
        <v>23710.0</v>
      </c>
      <c r="D109" s="4">
        <v>30039.0</v>
      </c>
      <c r="E109" s="4">
        <v>265000.0</v>
      </c>
      <c r="F109" s="4">
        <v>0.0</v>
      </c>
      <c r="G109" s="4">
        <v>0.0</v>
      </c>
      <c r="H109" s="5">
        <v>0.0</v>
      </c>
      <c r="I109" s="6">
        <v>0.0</v>
      </c>
      <c r="J109" s="6">
        <v>0.0</v>
      </c>
      <c r="K109" s="6">
        <v>219421.0</v>
      </c>
      <c r="L109" s="6">
        <v>8293.0</v>
      </c>
      <c r="M109" s="6">
        <v>0.0</v>
      </c>
      <c r="N109" s="6">
        <v>93431.0</v>
      </c>
      <c r="O109" s="6">
        <v>0.0</v>
      </c>
      <c r="P109" s="6">
        <v>207093.0</v>
      </c>
      <c r="Q109" s="6">
        <v>18055.0</v>
      </c>
      <c r="R109" s="6">
        <v>0.0</v>
      </c>
      <c r="S109" s="6">
        <v>0.0</v>
      </c>
      <c r="T109" s="6">
        <v>500.0</v>
      </c>
      <c r="U109" s="6">
        <v>0.0</v>
      </c>
      <c r="V109" s="6">
        <v>0.0</v>
      </c>
      <c r="W109" s="6">
        <v>0.0</v>
      </c>
      <c r="X109" s="4">
        <v>0.0</v>
      </c>
      <c r="Y109" s="6">
        <v>0.0</v>
      </c>
      <c r="Z109" s="4">
        <v>0.0</v>
      </c>
      <c r="AA109" s="6">
        <v>0.0</v>
      </c>
      <c r="AB109" s="6">
        <v>87198.0</v>
      </c>
      <c r="AC109" s="6">
        <v>45822.0</v>
      </c>
      <c r="AD109" s="6">
        <v>0.0</v>
      </c>
    </row>
    <row r="110">
      <c r="A110" s="3">
        <v>44522.0</v>
      </c>
      <c r="B110" s="4">
        <v>43314.0</v>
      </c>
      <c r="C110" s="4">
        <v>23710.0</v>
      </c>
      <c r="D110" s="4">
        <v>30039.0</v>
      </c>
      <c r="E110" s="4">
        <v>265000.0</v>
      </c>
      <c r="F110" s="4">
        <v>0.0</v>
      </c>
      <c r="G110" s="4">
        <v>0.0</v>
      </c>
      <c r="H110" s="5">
        <v>0.0</v>
      </c>
      <c r="I110" s="6">
        <v>0.0</v>
      </c>
      <c r="J110" s="6">
        <v>0.0</v>
      </c>
      <c r="K110" s="6">
        <v>217861.0</v>
      </c>
      <c r="L110" s="6">
        <v>3629.0</v>
      </c>
      <c r="M110" s="6">
        <v>0.0</v>
      </c>
      <c r="N110" s="6">
        <v>93411.0</v>
      </c>
      <c r="O110" s="6">
        <v>0.0</v>
      </c>
      <c r="P110" s="6">
        <v>204973.0</v>
      </c>
      <c r="Q110" s="6">
        <v>18030.0</v>
      </c>
      <c r="R110" s="6">
        <v>0.0</v>
      </c>
      <c r="S110" s="6">
        <v>0.0</v>
      </c>
      <c r="T110" s="6">
        <v>400.0</v>
      </c>
      <c r="U110" s="6">
        <v>0.0</v>
      </c>
      <c r="V110" s="6">
        <v>0.0</v>
      </c>
      <c r="W110" s="6">
        <v>0.0</v>
      </c>
      <c r="X110" s="4">
        <v>0.0</v>
      </c>
      <c r="Y110" s="6">
        <v>0.0</v>
      </c>
      <c r="Z110" s="4">
        <v>0.0</v>
      </c>
      <c r="AA110" s="6">
        <v>0.0</v>
      </c>
      <c r="AB110" s="6">
        <v>96307.0</v>
      </c>
      <c r="AC110" s="6">
        <v>45822.0</v>
      </c>
      <c r="AD110" s="6">
        <v>0.0</v>
      </c>
    </row>
    <row r="111">
      <c r="A111" s="3">
        <v>44523.0</v>
      </c>
      <c r="B111" s="4">
        <v>41997.0</v>
      </c>
      <c r="C111" s="4">
        <v>23710.0</v>
      </c>
      <c r="D111" s="4">
        <v>30039.0</v>
      </c>
      <c r="E111" s="4">
        <v>265000.0</v>
      </c>
      <c r="F111" s="4">
        <v>0.0</v>
      </c>
      <c r="G111" s="4">
        <v>0.0</v>
      </c>
      <c r="H111" s="5">
        <v>0.0</v>
      </c>
      <c r="I111" s="6">
        <v>0.0</v>
      </c>
      <c r="J111" s="6">
        <v>0.0</v>
      </c>
      <c r="K111" s="6">
        <v>219323.0</v>
      </c>
      <c r="L111" s="6">
        <v>3623.0</v>
      </c>
      <c r="M111" s="6">
        <v>0.0</v>
      </c>
      <c r="N111" s="6">
        <v>91991.0</v>
      </c>
      <c r="O111" s="6">
        <v>0.0</v>
      </c>
      <c r="P111" s="6">
        <v>201261.0</v>
      </c>
      <c r="Q111" s="6">
        <v>18086.0</v>
      </c>
      <c r="R111" s="6">
        <v>0.0</v>
      </c>
      <c r="S111" s="6">
        <v>0.0</v>
      </c>
      <c r="T111" s="6">
        <v>400.0</v>
      </c>
      <c r="U111" s="6">
        <v>0.0</v>
      </c>
      <c r="V111" s="6">
        <v>0.0</v>
      </c>
      <c r="W111" s="6">
        <v>0.0</v>
      </c>
      <c r="X111" s="4">
        <v>0.0</v>
      </c>
      <c r="Y111" s="6">
        <v>0.0</v>
      </c>
      <c r="Z111" s="4">
        <v>0.0</v>
      </c>
      <c r="AA111" s="6">
        <v>0.0</v>
      </c>
      <c r="AB111" s="6">
        <v>96307.0</v>
      </c>
      <c r="AC111" s="6">
        <v>45822.0</v>
      </c>
      <c r="AD111" s="6">
        <v>0.0</v>
      </c>
    </row>
    <row r="112">
      <c r="A112" s="3">
        <v>44529.0</v>
      </c>
      <c r="B112" s="4">
        <v>11598.0</v>
      </c>
      <c r="C112" s="4">
        <v>23710.0</v>
      </c>
      <c r="D112" s="4">
        <v>30039.0</v>
      </c>
      <c r="E112" s="4">
        <v>265000.0</v>
      </c>
      <c r="F112" s="4">
        <v>0.0</v>
      </c>
      <c r="G112" s="4">
        <v>0.0</v>
      </c>
      <c r="H112" s="5">
        <v>0.0</v>
      </c>
      <c r="I112" s="6">
        <v>0.0</v>
      </c>
      <c r="J112" s="6">
        <v>0.0</v>
      </c>
      <c r="K112" s="6">
        <v>215335.0</v>
      </c>
      <c r="L112" s="6">
        <v>6123.0</v>
      </c>
      <c r="M112" s="6">
        <v>0.0</v>
      </c>
      <c r="N112" s="6">
        <v>90430.0</v>
      </c>
      <c r="O112" s="6">
        <v>0.0</v>
      </c>
      <c r="P112" s="6">
        <v>197607.0</v>
      </c>
      <c r="Q112" s="6">
        <v>16473.0</v>
      </c>
      <c r="R112" s="6">
        <v>0.0</v>
      </c>
      <c r="S112" s="6">
        <v>0.0</v>
      </c>
      <c r="T112" s="6">
        <v>4000.0</v>
      </c>
      <c r="U112" s="6">
        <v>0.0</v>
      </c>
      <c r="V112" s="6">
        <v>0.0</v>
      </c>
      <c r="W112" s="6">
        <v>0.0</v>
      </c>
      <c r="X112" s="4">
        <v>0.0</v>
      </c>
      <c r="Y112" s="6">
        <v>0.0</v>
      </c>
      <c r="Z112" s="4">
        <v>0.0</v>
      </c>
      <c r="AA112" s="6">
        <v>0.0</v>
      </c>
      <c r="AB112" s="6">
        <v>96307.0</v>
      </c>
      <c r="AC112" s="6">
        <v>45822.0</v>
      </c>
      <c r="AD112" s="6">
        <v>0.0</v>
      </c>
    </row>
    <row r="113">
      <c r="A113" s="3">
        <v>44533.0</v>
      </c>
      <c r="B113" s="4">
        <v>56969.0</v>
      </c>
      <c r="C113" s="4">
        <v>23710.0</v>
      </c>
      <c r="D113" s="4">
        <v>30039.0</v>
      </c>
      <c r="E113" s="4">
        <v>265000.0</v>
      </c>
      <c r="F113" s="4">
        <v>0.0</v>
      </c>
      <c r="G113" s="4">
        <v>0.0</v>
      </c>
      <c r="H113" s="5">
        <v>0.0</v>
      </c>
      <c r="I113" s="6">
        <v>0.0</v>
      </c>
      <c r="J113" s="6">
        <v>0.0</v>
      </c>
      <c r="K113" s="6">
        <v>217289.0</v>
      </c>
      <c r="L113" s="6">
        <v>33404.0</v>
      </c>
      <c r="M113" s="6">
        <v>0.0</v>
      </c>
      <c r="N113" s="6">
        <v>104445.0</v>
      </c>
      <c r="O113" s="6">
        <v>0.0</v>
      </c>
      <c r="P113" s="6">
        <v>199911.0</v>
      </c>
      <c r="Q113" s="6">
        <v>17585.0</v>
      </c>
      <c r="R113" s="6">
        <v>0.0</v>
      </c>
      <c r="S113" s="6">
        <v>0.0</v>
      </c>
      <c r="T113" s="6">
        <v>3000.0</v>
      </c>
      <c r="U113" s="6">
        <v>0.0</v>
      </c>
      <c r="V113" s="6">
        <v>0.0</v>
      </c>
      <c r="W113" s="6">
        <v>0.0</v>
      </c>
      <c r="X113" s="4">
        <v>0.0</v>
      </c>
      <c r="Y113" s="6">
        <v>0.0</v>
      </c>
      <c r="Z113" s="4">
        <v>0.0</v>
      </c>
      <c r="AA113" s="6">
        <v>0.0</v>
      </c>
      <c r="AB113" s="6">
        <v>96307.0</v>
      </c>
      <c r="AC113" s="6">
        <v>45822.0</v>
      </c>
      <c r="AD113" s="6">
        <v>0.0</v>
      </c>
    </row>
    <row r="114">
      <c r="A114" s="3">
        <v>44537.0</v>
      </c>
      <c r="B114" s="4">
        <v>35326.0</v>
      </c>
      <c r="C114" s="4">
        <v>23710.0</v>
      </c>
      <c r="D114" s="4">
        <v>30039.0</v>
      </c>
      <c r="E114" s="4">
        <v>265000.0</v>
      </c>
      <c r="F114" s="4">
        <v>0.0</v>
      </c>
      <c r="G114" s="4">
        <v>0.0</v>
      </c>
      <c r="H114" s="5">
        <v>0.0</v>
      </c>
      <c r="I114" s="6">
        <v>0.0</v>
      </c>
      <c r="J114" s="6">
        <v>0.0</v>
      </c>
      <c r="K114" s="6">
        <v>215359.0</v>
      </c>
      <c r="L114" s="6">
        <v>33404.0</v>
      </c>
      <c r="M114" s="6">
        <v>0.0</v>
      </c>
      <c r="N114" s="6">
        <v>102670.0</v>
      </c>
      <c r="O114" s="6">
        <v>0.0</v>
      </c>
      <c r="P114" s="6">
        <v>195817.0</v>
      </c>
      <c r="Q114" s="6">
        <v>15997.0</v>
      </c>
      <c r="R114" s="6">
        <v>0.0</v>
      </c>
      <c r="S114" s="6">
        <v>0.0</v>
      </c>
      <c r="T114" s="6">
        <v>17000.0</v>
      </c>
      <c r="U114" s="6">
        <v>0.0</v>
      </c>
      <c r="V114" s="6">
        <v>0.0</v>
      </c>
      <c r="W114" s="6">
        <v>0.0</v>
      </c>
      <c r="X114" s="4">
        <v>0.0</v>
      </c>
      <c r="Y114" s="6">
        <v>0.0</v>
      </c>
      <c r="Z114" s="4">
        <v>0.0</v>
      </c>
      <c r="AA114" s="6">
        <v>0.0</v>
      </c>
      <c r="AB114" s="6">
        <v>96307.0</v>
      </c>
      <c r="AC114" s="6">
        <v>45822.0</v>
      </c>
      <c r="AD114" s="6">
        <v>0.0</v>
      </c>
    </row>
    <row r="115">
      <c r="A115" s="3">
        <v>44539.0</v>
      </c>
      <c r="B115" s="4">
        <v>35326.0</v>
      </c>
      <c r="C115" s="4">
        <v>23710.0</v>
      </c>
      <c r="D115" s="4">
        <v>30039.0</v>
      </c>
      <c r="E115" s="4">
        <v>265000.0</v>
      </c>
      <c r="F115" s="4">
        <v>0.0</v>
      </c>
      <c r="G115" s="4">
        <v>0.0</v>
      </c>
      <c r="H115" s="5">
        <v>0.0</v>
      </c>
      <c r="I115" s="6">
        <v>0.0</v>
      </c>
      <c r="J115" s="6">
        <v>0.0</v>
      </c>
      <c r="K115" s="6">
        <v>221948.0</v>
      </c>
      <c r="L115" s="6">
        <v>33404.0</v>
      </c>
      <c r="M115" s="6">
        <v>0.0</v>
      </c>
      <c r="N115" s="6">
        <v>105680.0</v>
      </c>
      <c r="O115" s="6">
        <v>0.0</v>
      </c>
      <c r="P115" s="6">
        <v>201753.0</v>
      </c>
      <c r="Q115" s="6">
        <v>15612.0</v>
      </c>
      <c r="R115" s="6">
        <v>0.0</v>
      </c>
      <c r="S115" s="6">
        <v>0.0</v>
      </c>
      <c r="T115" s="6">
        <v>17000.0</v>
      </c>
      <c r="U115" s="6">
        <v>0.0</v>
      </c>
      <c r="V115" s="6">
        <v>0.0</v>
      </c>
      <c r="W115" s="6">
        <v>0.0</v>
      </c>
      <c r="X115" s="4">
        <v>0.0</v>
      </c>
      <c r="Y115" s="6">
        <v>0.0</v>
      </c>
      <c r="Z115" s="4">
        <v>0.0</v>
      </c>
      <c r="AA115" s="6">
        <v>0.0</v>
      </c>
      <c r="AB115" s="6">
        <v>96307.0</v>
      </c>
      <c r="AC115" s="6">
        <v>45822.0</v>
      </c>
      <c r="AD115" s="6">
        <v>0.0</v>
      </c>
    </row>
    <row r="116">
      <c r="A116" s="3">
        <v>44540.0</v>
      </c>
      <c r="B116" s="4">
        <v>34326.0</v>
      </c>
      <c r="C116" s="4">
        <v>24710.0</v>
      </c>
      <c r="D116" s="4">
        <v>30039.0</v>
      </c>
      <c r="E116" s="4">
        <v>265000.0</v>
      </c>
      <c r="F116" s="4">
        <v>0.0</v>
      </c>
      <c r="G116" s="4">
        <v>0.0</v>
      </c>
      <c r="H116" s="5">
        <v>0.0</v>
      </c>
      <c r="I116" s="6">
        <v>0.0</v>
      </c>
      <c r="J116" s="6">
        <v>0.0</v>
      </c>
      <c r="K116" s="6">
        <v>215901.0</v>
      </c>
      <c r="L116" s="6">
        <v>38060.0</v>
      </c>
      <c r="M116" s="6">
        <v>0.0</v>
      </c>
      <c r="N116" s="6">
        <v>106074.0</v>
      </c>
      <c r="O116" s="6">
        <v>0.0</v>
      </c>
      <c r="P116" s="6">
        <v>202512.0</v>
      </c>
      <c r="Q116" s="6">
        <v>15110.0</v>
      </c>
      <c r="R116" s="6">
        <v>0.0</v>
      </c>
      <c r="S116" s="6">
        <v>0.0</v>
      </c>
      <c r="T116" s="6">
        <v>17000.0</v>
      </c>
      <c r="U116" s="6">
        <v>0.0</v>
      </c>
      <c r="V116" s="6">
        <v>0.0</v>
      </c>
      <c r="W116" s="6">
        <v>0.0</v>
      </c>
      <c r="X116" s="4">
        <v>0.0</v>
      </c>
      <c r="Y116" s="6">
        <v>0.0</v>
      </c>
      <c r="Z116" s="4">
        <v>0.0</v>
      </c>
      <c r="AA116" s="6">
        <v>0.0</v>
      </c>
      <c r="AB116" s="6">
        <v>96307.0</v>
      </c>
      <c r="AC116" s="6">
        <v>45822.0</v>
      </c>
      <c r="AD116" s="6">
        <v>0.0</v>
      </c>
    </row>
    <row r="117">
      <c r="A117" s="3">
        <v>44542.0</v>
      </c>
      <c r="B117" s="4">
        <v>34227.0</v>
      </c>
      <c r="C117" s="4">
        <v>24710.0</v>
      </c>
      <c r="D117" s="4">
        <v>30039.0</v>
      </c>
      <c r="E117" s="4">
        <v>265000.0</v>
      </c>
      <c r="F117" s="4">
        <v>0.0</v>
      </c>
      <c r="G117" s="4">
        <v>0.0</v>
      </c>
      <c r="H117" s="5">
        <v>0.0</v>
      </c>
      <c r="I117" s="6">
        <v>0.0</v>
      </c>
      <c r="J117" s="6">
        <v>0.0</v>
      </c>
      <c r="K117" s="6">
        <v>215936.0</v>
      </c>
      <c r="L117" s="6">
        <v>39202.0</v>
      </c>
      <c r="M117" s="6">
        <v>0.0</v>
      </c>
      <c r="N117" s="6">
        <v>106247.0</v>
      </c>
      <c r="O117" s="6">
        <v>0.0</v>
      </c>
      <c r="P117" s="6">
        <v>202928.0</v>
      </c>
      <c r="Q117" s="6">
        <v>15114.0</v>
      </c>
      <c r="R117" s="6">
        <v>0.0</v>
      </c>
      <c r="S117" s="6">
        <v>0.0</v>
      </c>
      <c r="T117" s="6">
        <v>17000.0</v>
      </c>
      <c r="U117" s="6">
        <v>0.0</v>
      </c>
      <c r="V117" s="6">
        <v>0.0</v>
      </c>
      <c r="W117" s="6">
        <v>0.0</v>
      </c>
      <c r="X117" s="4">
        <v>0.0</v>
      </c>
      <c r="Y117" s="6">
        <v>0.0</v>
      </c>
      <c r="Z117" s="4">
        <v>0.0</v>
      </c>
      <c r="AA117" s="6">
        <v>0.0</v>
      </c>
      <c r="AB117" s="6">
        <v>96307.0</v>
      </c>
      <c r="AC117" s="6">
        <v>45822.0</v>
      </c>
      <c r="AD117" s="6">
        <v>0.0</v>
      </c>
    </row>
    <row r="118">
      <c r="A118" s="3">
        <v>44543.0</v>
      </c>
      <c r="B118" s="4">
        <v>34227.0</v>
      </c>
      <c r="C118" s="4">
        <v>24710.0</v>
      </c>
      <c r="D118" s="4">
        <v>30039.0</v>
      </c>
      <c r="E118" s="4">
        <v>265000.0</v>
      </c>
      <c r="F118" s="4">
        <v>0.0</v>
      </c>
      <c r="G118" s="4">
        <v>0.0</v>
      </c>
      <c r="H118" s="5">
        <v>0.0</v>
      </c>
      <c r="I118" s="6">
        <v>0.0</v>
      </c>
      <c r="J118" s="6">
        <v>0.0</v>
      </c>
      <c r="K118" s="6">
        <v>208655.0</v>
      </c>
      <c r="L118" s="6">
        <v>43587.0</v>
      </c>
      <c r="M118" s="6">
        <v>0.0</v>
      </c>
      <c r="N118" s="6">
        <v>106233.0</v>
      </c>
      <c r="O118" s="6">
        <v>0.0</v>
      </c>
      <c r="P118" s="6">
        <v>202928.0</v>
      </c>
      <c r="Q118" s="6">
        <v>14410.0</v>
      </c>
      <c r="R118" s="6">
        <v>0.0</v>
      </c>
      <c r="S118" s="6">
        <v>0.0</v>
      </c>
      <c r="T118" s="6">
        <v>16000.0</v>
      </c>
      <c r="U118" s="6">
        <v>0.0</v>
      </c>
      <c r="V118" s="6">
        <v>0.0</v>
      </c>
      <c r="W118" s="6">
        <v>0.0</v>
      </c>
      <c r="X118" s="4">
        <v>0.0</v>
      </c>
      <c r="Y118" s="6">
        <v>0.0</v>
      </c>
      <c r="Z118" s="4">
        <v>0.0</v>
      </c>
      <c r="AA118" s="6">
        <v>0.0</v>
      </c>
      <c r="AB118" s="6">
        <v>96307.0</v>
      </c>
      <c r="AC118" s="6">
        <v>45822.0</v>
      </c>
      <c r="AD118" s="6">
        <v>0.0</v>
      </c>
    </row>
    <row r="119">
      <c r="A119" s="3">
        <v>44544.0</v>
      </c>
      <c r="B119" s="4">
        <v>34427.0</v>
      </c>
      <c r="C119" s="4">
        <v>24710.0</v>
      </c>
      <c r="D119" s="4">
        <v>30039.0</v>
      </c>
      <c r="E119" s="4">
        <v>265000.0</v>
      </c>
      <c r="F119" s="4">
        <v>0.0</v>
      </c>
      <c r="G119" s="4">
        <v>0.0</v>
      </c>
      <c r="H119" s="5">
        <v>0.0</v>
      </c>
      <c r="I119" s="6">
        <v>0.0</v>
      </c>
      <c r="J119" s="6">
        <v>0.0</v>
      </c>
      <c r="K119" s="6">
        <v>208089.0</v>
      </c>
      <c r="L119" s="6">
        <v>34162.0</v>
      </c>
      <c r="M119" s="6">
        <v>0.0</v>
      </c>
      <c r="N119" s="6">
        <v>116717.0</v>
      </c>
      <c r="O119" s="6">
        <v>0.0</v>
      </c>
      <c r="P119" s="6">
        <v>202296.0</v>
      </c>
      <c r="Q119" s="6">
        <v>14775.0</v>
      </c>
      <c r="R119" s="6">
        <v>0.0</v>
      </c>
      <c r="S119" s="6">
        <v>0.0</v>
      </c>
      <c r="T119" s="6">
        <v>16000.0</v>
      </c>
      <c r="U119" s="6">
        <v>0.0</v>
      </c>
      <c r="V119" s="6">
        <v>0.0</v>
      </c>
      <c r="W119" s="6">
        <v>0.0</v>
      </c>
      <c r="X119" s="4">
        <v>0.0</v>
      </c>
      <c r="Y119" s="6">
        <v>0.0</v>
      </c>
      <c r="Z119" s="4">
        <v>0.0</v>
      </c>
      <c r="AA119" s="6">
        <v>0.0</v>
      </c>
      <c r="AB119" s="6">
        <v>96307.0</v>
      </c>
      <c r="AC119" s="6">
        <v>45822.0</v>
      </c>
      <c r="AD119" s="6">
        <v>0.0</v>
      </c>
    </row>
    <row r="120">
      <c r="A120" s="3">
        <v>44546.0</v>
      </c>
      <c r="B120" s="4">
        <v>58073.0</v>
      </c>
      <c r="C120" s="4">
        <v>24710.0</v>
      </c>
      <c r="D120" s="4">
        <v>30039.0</v>
      </c>
      <c r="E120" s="4">
        <v>265000.0</v>
      </c>
      <c r="F120" s="4">
        <v>0.0</v>
      </c>
      <c r="G120" s="4">
        <v>0.0</v>
      </c>
      <c r="H120" s="5">
        <v>0.0</v>
      </c>
      <c r="I120" s="6">
        <v>0.0</v>
      </c>
      <c r="J120" s="6">
        <v>0.0</v>
      </c>
      <c r="K120" s="6">
        <v>195637.0</v>
      </c>
      <c r="L120" s="6">
        <v>6975.0</v>
      </c>
      <c r="M120" s="6">
        <v>0.0</v>
      </c>
      <c r="N120" s="6">
        <v>117252.0</v>
      </c>
      <c r="O120" s="6">
        <v>0.0</v>
      </c>
      <c r="P120" s="6">
        <v>200863.0</v>
      </c>
      <c r="Q120" s="6">
        <v>14904.0</v>
      </c>
      <c r="R120" s="6">
        <v>0.0</v>
      </c>
      <c r="S120" s="6">
        <v>0.0</v>
      </c>
      <c r="T120" s="6">
        <v>15500.0</v>
      </c>
      <c r="U120" s="6">
        <v>0.0</v>
      </c>
      <c r="V120" s="6">
        <v>0.0</v>
      </c>
      <c r="W120" s="6">
        <v>0.0</v>
      </c>
      <c r="X120" s="4">
        <v>0.0</v>
      </c>
      <c r="Y120" s="6">
        <v>0.0</v>
      </c>
      <c r="Z120" s="4">
        <v>0.0</v>
      </c>
      <c r="AA120" s="6">
        <v>0.0</v>
      </c>
      <c r="AB120" s="6">
        <v>96307.0</v>
      </c>
      <c r="AC120" s="6">
        <v>45822.0</v>
      </c>
      <c r="AD120" s="6">
        <v>0.0</v>
      </c>
    </row>
    <row r="121">
      <c r="A121" s="3">
        <v>44547.0</v>
      </c>
      <c r="B121" s="4">
        <v>58073.0</v>
      </c>
      <c r="C121" s="4">
        <v>24710.0</v>
      </c>
      <c r="D121" s="4">
        <v>30039.0</v>
      </c>
      <c r="E121" s="4">
        <v>265000.0</v>
      </c>
      <c r="F121" s="4">
        <v>0.0</v>
      </c>
      <c r="G121" s="4">
        <v>0.0</v>
      </c>
      <c r="H121" s="5">
        <v>0.0</v>
      </c>
      <c r="I121" s="6">
        <v>0.0</v>
      </c>
      <c r="J121" s="6">
        <v>0.0</v>
      </c>
      <c r="K121" s="6">
        <v>203533.0</v>
      </c>
      <c r="L121" s="6">
        <v>5170.0</v>
      </c>
      <c r="M121" s="6">
        <v>0.0</v>
      </c>
      <c r="N121" s="6">
        <v>115706.0</v>
      </c>
      <c r="O121" s="6">
        <v>0.0</v>
      </c>
      <c r="P121" s="6">
        <v>200604.0</v>
      </c>
      <c r="Q121" s="6">
        <v>14407.0</v>
      </c>
      <c r="R121" s="6">
        <v>0.0</v>
      </c>
      <c r="S121" s="6">
        <v>0.0</v>
      </c>
      <c r="T121" s="6">
        <v>15500.0</v>
      </c>
      <c r="U121" s="6">
        <v>0.0</v>
      </c>
      <c r="V121" s="6">
        <v>0.0</v>
      </c>
      <c r="W121" s="6">
        <v>0.0</v>
      </c>
      <c r="X121" s="4">
        <v>0.0</v>
      </c>
      <c r="Y121" s="6">
        <v>0.0</v>
      </c>
      <c r="Z121" s="4">
        <v>0.0</v>
      </c>
      <c r="AA121" s="6">
        <v>0.0</v>
      </c>
      <c r="AB121" s="6">
        <v>96307.0</v>
      </c>
      <c r="AC121" s="6">
        <v>45822.0</v>
      </c>
      <c r="AD121" s="6">
        <v>0.0</v>
      </c>
    </row>
    <row r="122">
      <c r="A122" s="3">
        <v>44552.0</v>
      </c>
      <c r="B122" s="4">
        <v>57692.0</v>
      </c>
      <c r="C122" s="4">
        <v>24710.0</v>
      </c>
      <c r="D122" s="4">
        <v>30039.0</v>
      </c>
      <c r="E122" s="4">
        <v>265000.0</v>
      </c>
      <c r="F122" s="4">
        <v>0.0</v>
      </c>
      <c r="G122" s="4">
        <v>0.0</v>
      </c>
      <c r="H122" s="5">
        <v>0.0</v>
      </c>
      <c r="I122" s="6">
        <v>0.0</v>
      </c>
      <c r="J122" s="6">
        <v>0.0</v>
      </c>
      <c r="K122" s="6">
        <v>205053.0</v>
      </c>
      <c r="L122" s="6">
        <v>2656.0</v>
      </c>
      <c r="M122" s="6">
        <v>0.0</v>
      </c>
      <c r="N122" s="6">
        <v>114082.0</v>
      </c>
      <c r="O122" s="6">
        <v>0.0</v>
      </c>
      <c r="P122" s="6">
        <v>194749.0</v>
      </c>
      <c r="Q122" s="6">
        <v>14738.0</v>
      </c>
      <c r="R122" s="6">
        <v>0.0</v>
      </c>
      <c r="S122" s="6">
        <v>0.0</v>
      </c>
      <c r="T122" s="6">
        <v>11000.0</v>
      </c>
      <c r="U122" s="6">
        <v>0.0</v>
      </c>
      <c r="V122" s="6">
        <v>0.0</v>
      </c>
      <c r="W122" s="6">
        <v>0.0</v>
      </c>
      <c r="X122" s="4">
        <v>0.0</v>
      </c>
      <c r="Y122" s="6">
        <v>0.0</v>
      </c>
      <c r="Z122" s="4">
        <v>0.0</v>
      </c>
      <c r="AA122" s="6">
        <v>0.0</v>
      </c>
      <c r="AB122" s="6">
        <v>96307.0</v>
      </c>
      <c r="AC122" s="6">
        <v>45822.0</v>
      </c>
      <c r="AD122" s="6">
        <v>0.0</v>
      </c>
    </row>
    <row r="123">
      <c r="A123" s="3">
        <v>44553.0</v>
      </c>
      <c r="B123" s="4">
        <v>57892.0</v>
      </c>
      <c r="C123" s="4">
        <v>24710.0</v>
      </c>
      <c r="D123" s="4">
        <v>30039.0</v>
      </c>
      <c r="E123" s="4">
        <v>265000.0</v>
      </c>
      <c r="F123" s="4">
        <v>0.0</v>
      </c>
      <c r="G123" s="4">
        <v>0.0</v>
      </c>
      <c r="H123" s="5">
        <v>0.0</v>
      </c>
      <c r="I123" s="6">
        <v>0.0</v>
      </c>
      <c r="J123" s="6">
        <v>0.0</v>
      </c>
      <c r="K123" s="6">
        <v>206783.0</v>
      </c>
      <c r="L123" s="6">
        <v>2656.0</v>
      </c>
      <c r="M123" s="6">
        <v>0.0</v>
      </c>
      <c r="N123" s="6">
        <v>116219.0</v>
      </c>
      <c r="O123" s="6">
        <v>0.0</v>
      </c>
      <c r="P123" s="6">
        <v>197408.0</v>
      </c>
      <c r="Q123" s="6">
        <v>15069.0</v>
      </c>
      <c r="R123" s="6">
        <v>0.0</v>
      </c>
      <c r="S123" s="6">
        <v>0.0</v>
      </c>
      <c r="T123" s="6">
        <v>11000.0</v>
      </c>
      <c r="U123" s="6">
        <v>0.0</v>
      </c>
      <c r="V123" s="6">
        <v>0.0</v>
      </c>
      <c r="W123" s="6">
        <v>0.0</v>
      </c>
      <c r="X123" s="4">
        <v>0.0</v>
      </c>
      <c r="Y123" s="6">
        <v>0.0</v>
      </c>
      <c r="Z123" s="4">
        <v>0.0</v>
      </c>
      <c r="AA123" s="6">
        <v>0.0</v>
      </c>
      <c r="AB123" s="6">
        <v>96307.0</v>
      </c>
      <c r="AC123" s="6">
        <v>45822.0</v>
      </c>
      <c r="AD123" s="6">
        <v>0.0</v>
      </c>
    </row>
    <row r="124">
      <c r="A124" s="3">
        <v>44554.0</v>
      </c>
      <c r="B124" s="4">
        <v>57892.0</v>
      </c>
      <c r="C124" s="4">
        <v>24710.0</v>
      </c>
      <c r="D124" s="4">
        <v>30039.0</v>
      </c>
      <c r="E124" s="4">
        <v>265000.0</v>
      </c>
      <c r="F124" s="4">
        <v>0.0</v>
      </c>
      <c r="G124" s="4">
        <v>0.0</v>
      </c>
      <c r="H124" s="5">
        <v>0.0</v>
      </c>
      <c r="I124" s="6">
        <v>0.0</v>
      </c>
      <c r="J124" s="6">
        <v>0.0</v>
      </c>
      <c r="K124" s="6">
        <v>205021.0</v>
      </c>
      <c r="L124" s="6">
        <v>2656.0</v>
      </c>
      <c r="M124" s="6">
        <v>0.0</v>
      </c>
      <c r="N124" s="6">
        <v>116219.0</v>
      </c>
      <c r="O124" s="6">
        <v>0.0</v>
      </c>
      <c r="P124" s="6">
        <v>198723.0</v>
      </c>
      <c r="Q124" s="6">
        <v>15202.0</v>
      </c>
      <c r="R124" s="6">
        <v>0.0</v>
      </c>
      <c r="S124" s="6">
        <v>0.0</v>
      </c>
      <c r="T124" s="6">
        <v>11000.0</v>
      </c>
      <c r="U124" s="6">
        <v>0.0</v>
      </c>
      <c r="V124" s="6">
        <v>0.0</v>
      </c>
      <c r="W124" s="6">
        <v>0.0</v>
      </c>
      <c r="X124" s="4">
        <v>0.0</v>
      </c>
      <c r="Y124" s="6">
        <v>0.0</v>
      </c>
      <c r="Z124" s="4">
        <v>0.0</v>
      </c>
      <c r="AA124" s="6">
        <v>0.0</v>
      </c>
      <c r="AB124" s="6">
        <v>101979.0</v>
      </c>
      <c r="AC124" s="6">
        <v>49717.0</v>
      </c>
      <c r="AD124" s="6">
        <v>0.0</v>
      </c>
    </row>
    <row r="125">
      <c r="A125" s="3">
        <v>44557.0</v>
      </c>
      <c r="B125" s="4">
        <v>44654.0</v>
      </c>
      <c r="C125" s="4">
        <v>24710.0</v>
      </c>
      <c r="D125" s="4">
        <v>30039.0</v>
      </c>
      <c r="E125" s="4">
        <v>265000.0</v>
      </c>
      <c r="F125" s="4">
        <v>0.0</v>
      </c>
      <c r="G125" s="4">
        <v>0.0</v>
      </c>
      <c r="H125" s="5">
        <v>0.0</v>
      </c>
      <c r="I125" s="6">
        <v>0.0</v>
      </c>
      <c r="J125" s="6">
        <v>0.0</v>
      </c>
      <c r="K125" s="6">
        <v>205681.0</v>
      </c>
      <c r="L125" s="6">
        <v>14156.0</v>
      </c>
      <c r="M125" s="6">
        <v>0.0</v>
      </c>
      <c r="N125" s="6">
        <v>115784.0</v>
      </c>
      <c r="O125" s="6">
        <v>0.0</v>
      </c>
      <c r="P125" s="6">
        <v>197540.0</v>
      </c>
      <c r="Q125" s="6">
        <v>15525.0</v>
      </c>
      <c r="R125" s="6">
        <v>0.0</v>
      </c>
      <c r="S125" s="6">
        <v>0.0</v>
      </c>
      <c r="T125" s="6">
        <v>12000.0</v>
      </c>
      <c r="U125" s="6">
        <v>0.0</v>
      </c>
      <c r="V125" s="6">
        <v>0.0</v>
      </c>
      <c r="W125" s="6">
        <v>0.0</v>
      </c>
      <c r="X125" s="4">
        <v>0.0</v>
      </c>
      <c r="Y125" s="6">
        <v>0.0</v>
      </c>
      <c r="Z125" s="4">
        <v>0.0</v>
      </c>
      <c r="AA125" s="6">
        <v>0.0</v>
      </c>
      <c r="AB125" s="6">
        <v>101979.0</v>
      </c>
      <c r="AC125" s="6">
        <v>49717.0</v>
      </c>
      <c r="AD125" s="6">
        <v>0.0</v>
      </c>
    </row>
    <row r="126">
      <c r="A126" s="3">
        <v>44560.0</v>
      </c>
      <c r="B126" s="4">
        <v>44637.0</v>
      </c>
      <c r="C126" s="4">
        <v>24710.0</v>
      </c>
      <c r="D126" s="4">
        <v>30039.0</v>
      </c>
      <c r="E126" s="4">
        <v>265000.0</v>
      </c>
      <c r="F126" s="4">
        <v>0.0</v>
      </c>
      <c r="G126" s="4">
        <v>0.0</v>
      </c>
      <c r="H126" s="5">
        <v>0.0</v>
      </c>
      <c r="I126" s="6">
        <v>0.0</v>
      </c>
      <c r="J126" s="6">
        <v>0.0</v>
      </c>
      <c r="K126" s="6">
        <v>207127.0</v>
      </c>
      <c r="L126" s="6">
        <v>2656.0</v>
      </c>
      <c r="M126" s="6">
        <v>0.0</v>
      </c>
      <c r="N126" s="6">
        <v>128843.0</v>
      </c>
      <c r="O126" s="6">
        <v>0.0</v>
      </c>
      <c r="P126" s="6">
        <v>199680.0</v>
      </c>
      <c r="Q126" s="6">
        <v>14280.0</v>
      </c>
      <c r="R126" s="6">
        <v>0.0</v>
      </c>
      <c r="S126" s="6">
        <v>0.0</v>
      </c>
      <c r="T126" s="6">
        <v>12000.0</v>
      </c>
      <c r="U126" s="6">
        <v>0.0</v>
      </c>
      <c r="V126" s="6">
        <v>0.0</v>
      </c>
      <c r="W126" s="6">
        <v>0.0</v>
      </c>
      <c r="X126" s="4">
        <v>0.0</v>
      </c>
      <c r="Y126" s="6">
        <v>0.0</v>
      </c>
      <c r="Z126" s="4">
        <v>0.0</v>
      </c>
      <c r="AA126" s="6">
        <v>0.0</v>
      </c>
      <c r="AB126" s="6">
        <v>101979.0</v>
      </c>
      <c r="AC126" s="6">
        <v>49717.0</v>
      </c>
      <c r="AD126" s="6">
        <v>0.0</v>
      </c>
    </row>
    <row r="127">
      <c r="A127" s="3">
        <v>44561.0</v>
      </c>
      <c r="B127" s="4">
        <v>228681.0</v>
      </c>
      <c r="C127" s="4">
        <v>24710.0</v>
      </c>
      <c r="D127" s="4">
        <v>30039.0</v>
      </c>
      <c r="E127" s="4">
        <v>265000.0</v>
      </c>
      <c r="F127" s="4">
        <v>0.0</v>
      </c>
      <c r="G127" s="4">
        <v>0.0</v>
      </c>
      <c r="H127" s="5">
        <v>0.0</v>
      </c>
      <c r="I127" s="6">
        <v>0.0</v>
      </c>
      <c r="J127" s="6">
        <v>0.0</v>
      </c>
      <c r="K127" s="6">
        <v>209665.0</v>
      </c>
      <c r="L127" s="6">
        <v>1156.0</v>
      </c>
      <c r="M127" s="6">
        <v>0.0</v>
      </c>
      <c r="N127" s="6">
        <v>128840.0</v>
      </c>
      <c r="O127" s="6">
        <v>0.0</v>
      </c>
      <c r="P127" s="6">
        <v>199610.0</v>
      </c>
      <c r="Q127" s="6">
        <v>14332.0</v>
      </c>
      <c r="R127" s="6">
        <v>0.0</v>
      </c>
      <c r="S127" s="6">
        <v>0.0</v>
      </c>
      <c r="T127" s="6">
        <v>12000.0</v>
      </c>
      <c r="U127" s="6">
        <v>0.0</v>
      </c>
      <c r="V127" s="6">
        <v>0.0</v>
      </c>
      <c r="W127" s="6">
        <v>0.0</v>
      </c>
      <c r="X127" s="4">
        <v>0.0</v>
      </c>
      <c r="Y127" s="6">
        <v>0.0</v>
      </c>
      <c r="Z127" s="4">
        <v>0.0</v>
      </c>
      <c r="AA127" s="6">
        <v>0.0</v>
      </c>
      <c r="AB127" s="6">
        <v>101979.0</v>
      </c>
      <c r="AC127" s="6">
        <v>49717.0</v>
      </c>
      <c r="AD127" s="6">
        <v>0.0</v>
      </c>
    </row>
    <row r="128">
      <c r="A128" s="3">
        <v>44563.0</v>
      </c>
      <c r="B128" s="4">
        <v>157010.0</v>
      </c>
      <c r="C128" s="4">
        <v>24710.0</v>
      </c>
      <c r="D128" s="4">
        <v>30039.0</v>
      </c>
      <c r="E128" s="4">
        <v>267401.0</v>
      </c>
      <c r="F128" s="4">
        <v>0.0</v>
      </c>
      <c r="G128" s="4">
        <v>0.0</v>
      </c>
      <c r="H128" s="5">
        <v>0.0</v>
      </c>
      <c r="I128" s="6">
        <v>0.0</v>
      </c>
      <c r="J128" s="6">
        <v>0.0</v>
      </c>
      <c r="K128" s="6">
        <v>209762.0</v>
      </c>
      <c r="L128" s="6">
        <v>29156.0</v>
      </c>
      <c r="M128" s="6">
        <v>0.0</v>
      </c>
      <c r="N128" s="6">
        <v>131182.0</v>
      </c>
      <c r="O128" s="6">
        <v>0.0</v>
      </c>
      <c r="P128" s="6">
        <v>201592.0</v>
      </c>
      <c r="Q128" s="6">
        <v>14535.0</v>
      </c>
      <c r="R128" s="6">
        <v>0.0</v>
      </c>
      <c r="S128" s="6">
        <v>0.0</v>
      </c>
      <c r="T128" s="6">
        <v>11500.0</v>
      </c>
      <c r="U128" s="6">
        <v>0.0</v>
      </c>
      <c r="V128" s="6">
        <v>0.0</v>
      </c>
      <c r="W128" s="6">
        <v>0.0</v>
      </c>
      <c r="X128" s="4">
        <v>0.0</v>
      </c>
      <c r="Y128" s="6">
        <v>0.0</v>
      </c>
      <c r="Z128" s="4">
        <v>0.0</v>
      </c>
      <c r="AA128" s="6">
        <v>0.0</v>
      </c>
      <c r="AB128" s="6">
        <v>101979.0</v>
      </c>
      <c r="AC128" s="6">
        <v>49717.0</v>
      </c>
      <c r="AD128" s="6">
        <v>0.0</v>
      </c>
    </row>
    <row r="129">
      <c r="A129" s="3">
        <v>44564.0</v>
      </c>
      <c r="B129" s="4">
        <v>82010.0</v>
      </c>
      <c r="C129" s="4">
        <v>24710.0</v>
      </c>
      <c r="D129" s="4">
        <v>30039.0</v>
      </c>
      <c r="E129" s="4">
        <v>342401.0</v>
      </c>
      <c r="F129" s="4">
        <v>0.0</v>
      </c>
      <c r="G129" s="4">
        <v>0.0</v>
      </c>
      <c r="H129" s="5">
        <v>0.0</v>
      </c>
      <c r="I129" s="6">
        <v>0.0</v>
      </c>
      <c r="J129" s="6">
        <v>0.0</v>
      </c>
      <c r="K129" s="6">
        <v>210227.0</v>
      </c>
      <c r="L129" s="6">
        <v>28819.0</v>
      </c>
      <c r="M129" s="6">
        <v>0.0</v>
      </c>
      <c r="N129" s="6">
        <v>131182.0</v>
      </c>
      <c r="O129" s="6">
        <v>0.0</v>
      </c>
      <c r="P129" s="6">
        <v>201592.0</v>
      </c>
      <c r="Q129" s="6">
        <v>14513.0</v>
      </c>
      <c r="R129" s="6">
        <v>0.0</v>
      </c>
      <c r="S129" s="6">
        <v>0.0</v>
      </c>
      <c r="T129" s="6">
        <v>11500.0</v>
      </c>
      <c r="U129" s="6">
        <v>0.0</v>
      </c>
      <c r="V129" s="6">
        <v>0.0</v>
      </c>
      <c r="W129" s="6">
        <v>0.0</v>
      </c>
      <c r="X129" s="4">
        <v>0.0</v>
      </c>
      <c r="Y129" s="6">
        <v>0.0</v>
      </c>
      <c r="Z129" s="4">
        <v>0.0</v>
      </c>
      <c r="AA129" s="6">
        <v>0.0</v>
      </c>
      <c r="AB129" s="6">
        <v>101979.0</v>
      </c>
      <c r="AC129" s="6">
        <v>49717.0</v>
      </c>
      <c r="AD129" s="6">
        <v>0.0</v>
      </c>
    </row>
    <row r="130">
      <c r="A130" s="3">
        <v>44565.0</v>
      </c>
      <c r="B130" s="4">
        <v>82010.0</v>
      </c>
      <c r="C130" s="4">
        <v>24710.0</v>
      </c>
      <c r="D130" s="4">
        <v>30039.0</v>
      </c>
      <c r="E130" s="4">
        <v>342401.0</v>
      </c>
      <c r="F130" s="4">
        <v>0.0</v>
      </c>
      <c r="G130" s="4">
        <v>0.0</v>
      </c>
      <c r="H130" s="5">
        <v>0.0</v>
      </c>
      <c r="I130" s="6">
        <v>0.0</v>
      </c>
      <c r="J130" s="6">
        <v>0.0</v>
      </c>
      <c r="K130" s="6">
        <v>213701.0</v>
      </c>
      <c r="L130" s="6">
        <v>29410.0</v>
      </c>
      <c r="M130" s="6">
        <v>0.0</v>
      </c>
      <c r="N130" s="6">
        <v>132324.0</v>
      </c>
      <c r="O130" s="6">
        <v>0.0</v>
      </c>
      <c r="P130" s="6">
        <v>203668.0</v>
      </c>
      <c r="Q130" s="6">
        <v>14397.0</v>
      </c>
      <c r="R130" s="6">
        <v>0.0</v>
      </c>
      <c r="S130" s="6">
        <v>0.0</v>
      </c>
      <c r="T130" s="6">
        <v>10500.0</v>
      </c>
      <c r="U130" s="6">
        <v>0.0</v>
      </c>
      <c r="V130" s="6">
        <v>0.0</v>
      </c>
      <c r="W130" s="6">
        <v>0.0</v>
      </c>
      <c r="X130" s="4">
        <v>0.0</v>
      </c>
      <c r="Y130" s="6">
        <v>0.0</v>
      </c>
      <c r="Z130" s="4">
        <v>0.0</v>
      </c>
      <c r="AA130" s="6">
        <v>0.0</v>
      </c>
      <c r="AB130" s="6">
        <v>101979.0</v>
      </c>
      <c r="AC130" s="6">
        <v>49717.0</v>
      </c>
      <c r="AD130" s="6">
        <v>0.0</v>
      </c>
    </row>
    <row r="131">
      <c r="A131" s="3">
        <v>44566.0</v>
      </c>
      <c r="B131" s="4">
        <v>82010.0</v>
      </c>
      <c r="C131" s="4">
        <v>24710.0</v>
      </c>
      <c r="D131" s="4">
        <v>30039.0</v>
      </c>
      <c r="E131" s="4">
        <v>342401.0</v>
      </c>
      <c r="F131" s="4">
        <v>0.0</v>
      </c>
      <c r="G131" s="4">
        <v>0.0</v>
      </c>
      <c r="H131" s="5">
        <v>0.0</v>
      </c>
      <c r="I131" s="6">
        <v>0.0</v>
      </c>
      <c r="J131" s="6">
        <v>0.0</v>
      </c>
      <c r="K131" s="6">
        <v>212986.0</v>
      </c>
      <c r="L131" s="6">
        <v>29410.0</v>
      </c>
      <c r="M131" s="6">
        <v>0.0</v>
      </c>
      <c r="N131" s="6">
        <v>133128.0</v>
      </c>
      <c r="O131" s="6">
        <v>0.0</v>
      </c>
      <c r="P131" s="6">
        <v>204704.0</v>
      </c>
      <c r="Q131" s="6">
        <v>14288.0</v>
      </c>
      <c r="R131" s="6">
        <v>0.0</v>
      </c>
      <c r="S131" s="6">
        <v>0.0</v>
      </c>
      <c r="T131" s="6">
        <v>10500.0</v>
      </c>
      <c r="U131" s="6">
        <v>0.0</v>
      </c>
      <c r="V131" s="6">
        <v>0.0</v>
      </c>
      <c r="W131" s="6">
        <v>0.0</v>
      </c>
      <c r="X131" s="4">
        <v>0.0</v>
      </c>
      <c r="Y131" s="6">
        <v>0.0</v>
      </c>
      <c r="Z131" s="4">
        <v>0.0</v>
      </c>
      <c r="AA131" s="6">
        <v>0.0</v>
      </c>
      <c r="AB131" s="6">
        <v>101979.0</v>
      </c>
      <c r="AC131" s="6">
        <v>49717.0</v>
      </c>
      <c r="AD131" s="6">
        <v>0.0</v>
      </c>
    </row>
    <row r="132">
      <c r="A132" s="3">
        <v>44570.0</v>
      </c>
      <c r="B132" s="4">
        <v>33448.0</v>
      </c>
      <c r="C132" s="4">
        <v>25710.0</v>
      </c>
      <c r="D132" s="4">
        <v>30039.0</v>
      </c>
      <c r="E132" s="4">
        <v>342401.0</v>
      </c>
      <c r="F132" s="4">
        <v>0.0</v>
      </c>
      <c r="G132" s="4">
        <v>0.0</v>
      </c>
      <c r="H132" s="5">
        <v>0.0</v>
      </c>
      <c r="I132" s="6">
        <v>0.0</v>
      </c>
      <c r="J132" s="6">
        <v>0.0</v>
      </c>
      <c r="K132" s="6">
        <v>258199.0</v>
      </c>
      <c r="L132" s="6">
        <v>29486.0</v>
      </c>
      <c r="M132" s="6">
        <v>0.0</v>
      </c>
      <c r="N132" s="6">
        <v>132156.0</v>
      </c>
      <c r="O132" s="6">
        <v>0.0</v>
      </c>
      <c r="P132" s="6">
        <v>203981.0</v>
      </c>
      <c r="Q132" s="6">
        <v>12852.0</v>
      </c>
      <c r="R132" s="6">
        <v>0.0</v>
      </c>
      <c r="S132" s="6">
        <v>0.0</v>
      </c>
      <c r="T132" s="6">
        <v>9000.0</v>
      </c>
      <c r="U132" s="6">
        <v>0.0</v>
      </c>
      <c r="V132" s="6">
        <v>0.0</v>
      </c>
      <c r="W132" s="6">
        <v>0.0</v>
      </c>
      <c r="X132" s="4">
        <v>0.0</v>
      </c>
      <c r="Y132" s="6">
        <v>0.0</v>
      </c>
      <c r="Z132" s="4">
        <v>0.0</v>
      </c>
      <c r="AA132" s="6">
        <v>0.0</v>
      </c>
      <c r="AB132" s="6">
        <v>101979.0</v>
      </c>
      <c r="AC132" s="6">
        <v>49717.0</v>
      </c>
      <c r="AD132" s="6">
        <v>0.0</v>
      </c>
    </row>
    <row r="133">
      <c r="A133" s="3">
        <v>44577.0</v>
      </c>
      <c r="B133" s="4">
        <v>14052.0</v>
      </c>
      <c r="C133" s="4">
        <v>25710.0</v>
      </c>
      <c r="D133" s="4">
        <v>30039.0</v>
      </c>
      <c r="E133" s="4">
        <v>342401.0</v>
      </c>
      <c r="F133" s="4">
        <v>0.0</v>
      </c>
      <c r="G133" s="4">
        <v>0.0</v>
      </c>
      <c r="H133" s="5">
        <v>0.0</v>
      </c>
      <c r="I133" s="6">
        <v>0.0</v>
      </c>
      <c r="J133" s="6">
        <v>0.0</v>
      </c>
      <c r="K133" s="6">
        <v>260065.0</v>
      </c>
      <c r="L133" s="6">
        <v>19125.0</v>
      </c>
      <c r="M133" s="6">
        <v>0.0</v>
      </c>
      <c r="N133" s="6">
        <v>164950.0</v>
      </c>
      <c r="O133" s="6">
        <v>0.0</v>
      </c>
      <c r="P133" s="6">
        <v>208186.0</v>
      </c>
      <c r="Q133" s="6">
        <v>13734.0</v>
      </c>
      <c r="R133" s="6">
        <v>0.0</v>
      </c>
      <c r="S133" s="6">
        <v>0.0</v>
      </c>
      <c r="T133" s="6">
        <v>8000.0</v>
      </c>
      <c r="U133" s="6">
        <v>0.0</v>
      </c>
      <c r="V133" s="6">
        <v>0.0</v>
      </c>
      <c r="W133" s="6">
        <v>0.0</v>
      </c>
      <c r="X133" s="4">
        <v>0.0</v>
      </c>
      <c r="Y133" s="6">
        <v>0.0</v>
      </c>
      <c r="Z133" s="4">
        <v>0.0</v>
      </c>
      <c r="AA133" s="6">
        <v>0.0</v>
      </c>
      <c r="AB133" s="6">
        <v>101979.0</v>
      </c>
      <c r="AC133" s="6">
        <v>49717.0</v>
      </c>
      <c r="AD133" s="6">
        <v>0.0</v>
      </c>
    </row>
    <row r="134">
      <c r="A134" s="3">
        <v>44587.0</v>
      </c>
      <c r="B134" s="4">
        <v>11936.0</v>
      </c>
      <c r="C134" s="4">
        <v>25710.0</v>
      </c>
      <c r="D134" s="4">
        <v>30039.0</v>
      </c>
      <c r="E134" s="4">
        <v>300401.0</v>
      </c>
      <c r="F134" s="4">
        <v>0.0</v>
      </c>
      <c r="G134" s="4">
        <v>0.0</v>
      </c>
      <c r="H134" s="5">
        <v>0.0</v>
      </c>
      <c r="I134" s="6">
        <v>0.0</v>
      </c>
      <c r="J134" s="6">
        <v>0.0</v>
      </c>
      <c r="K134" s="6">
        <v>251548.0</v>
      </c>
      <c r="L134" s="6">
        <v>37220.0</v>
      </c>
      <c r="M134" s="6">
        <v>0.0</v>
      </c>
      <c r="N134" s="6">
        <v>157401.0</v>
      </c>
      <c r="O134" s="6">
        <v>0.0</v>
      </c>
      <c r="P134" s="6">
        <v>198381.0</v>
      </c>
      <c r="Q134" s="6">
        <v>11052.0</v>
      </c>
      <c r="R134" s="6">
        <v>0.0</v>
      </c>
      <c r="S134" s="6">
        <v>0.0</v>
      </c>
      <c r="T134" s="6">
        <v>2500.0</v>
      </c>
      <c r="U134" s="6">
        <v>0.0</v>
      </c>
      <c r="V134" s="6">
        <v>0.0</v>
      </c>
      <c r="W134" s="6">
        <v>0.0</v>
      </c>
      <c r="X134" s="4">
        <v>0.0</v>
      </c>
      <c r="Y134" s="6">
        <v>0.0</v>
      </c>
      <c r="Z134" s="4">
        <v>0.0</v>
      </c>
      <c r="AA134" s="6">
        <v>0.0</v>
      </c>
      <c r="AB134" s="6">
        <v>101979.0</v>
      </c>
      <c r="AC134" s="6">
        <v>49717.0</v>
      </c>
      <c r="AD134" s="6">
        <v>0.0</v>
      </c>
    </row>
    <row r="135">
      <c r="A135" s="3">
        <v>44592.0</v>
      </c>
      <c r="B135" s="4">
        <v>30037.0</v>
      </c>
      <c r="C135" s="4">
        <v>25710.0</v>
      </c>
      <c r="D135" s="4">
        <v>30039.0</v>
      </c>
      <c r="E135" s="4">
        <v>300401.0</v>
      </c>
      <c r="F135" s="4">
        <v>0.0</v>
      </c>
      <c r="G135" s="4">
        <v>0.0</v>
      </c>
      <c r="H135" s="5">
        <v>0.0</v>
      </c>
      <c r="I135" s="6">
        <v>0.0</v>
      </c>
      <c r="J135" s="6">
        <v>0.0</v>
      </c>
      <c r="K135" s="6">
        <v>258474.0</v>
      </c>
      <c r="L135" s="6">
        <v>49672.0</v>
      </c>
      <c r="M135" s="6">
        <v>0.0</v>
      </c>
      <c r="N135" s="6">
        <v>177802.0</v>
      </c>
      <c r="O135" s="6">
        <v>0.0</v>
      </c>
      <c r="P135" s="6">
        <v>196352.0</v>
      </c>
      <c r="Q135" s="6">
        <v>11057.0</v>
      </c>
      <c r="R135" s="6">
        <v>0.0</v>
      </c>
      <c r="S135" s="6">
        <v>0.0</v>
      </c>
      <c r="T135" s="6">
        <v>1000.0</v>
      </c>
      <c r="U135" s="6">
        <v>0.0</v>
      </c>
      <c r="V135" s="6">
        <v>0.0</v>
      </c>
      <c r="W135" s="6">
        <v>0.0</v>
      </c>
      <c r="X135" s="4">
        <v>0.0</v>
      </c>
      <c r="Y135" s="6">
        <v>0.0</v>
      </c>
      <c r="Z135" s="4">
        <v>0.0</v>
      </c>
      <c r="AA135" s="6">
        <v>0.0</v>
      </c>
      <c r="AB135" s="6">
        <v>101979.0</v>
      </c>
      <c r="AC135" s="6">
        <v>49717.0</v>
      </c>
      <c r="AD135" s="6">
        <v>0.0</v>
      </c>
    </row>
    <row r="136">
      <c r="A136" s="3">
        <v>44597.0</v>
      </c>
      <c r="B136" s="4">
        <v>58915.0</v>
      </c>
      <c r="C136" s="4">
        <v>25710.0</v>
      </c>
      <c r="D136" s="4">
        <v>30039.0</v>
      </c>
      <c r="E136" s="4">
        <v>250401.0</v>
      </c>
      <c r="F136" s="4">
        <v>0.0</v>
      </c>
      <c r="G136" s="4">
        <v>0.0</v>
      </c>
      <c r="H136" s="5">
        <v>0.0</v>
      </c>
      <c r="I136" s="6">
        <v>0.0</v>
      </c>
      <c r="J136" s="6">
        <v>0.0</v>
      </c>
      <c r="K136" s="6">
        <v>263494.0</v>
      </c>
      <c r="L136" s="6">
        <v>37942.0</v>
      </c>
      <c r="M136" s="6">
        <v>0.0</v>
      </c>
      <c r="N136" s="6">
        <v>191681.0</v>
      </c>
      <c r="O136" s="6">
        <v>0.0</v>
      </c>
      <c r="P136" s="6">
        <v>202118.0</v>
      </c>
      <c r="Q136" s="6">
        <v>11763.0</v>
      </c>
      <c r="R136" s="6">
        <v>0.0</v>
      </c>
      <c r="S136" s="6">
        <v>0.0</v>
      </c>
      <c r="T136" s="6">
        <v>10000.0</v>
      </c>
      <c r="U136" s="6">
        <v>0.0</v>
      </c>
      <c r="V136" s="6">
        <v>0.0</v>
      </c>
      <c r="W136" s="6">
        <v>0.0</v>
      </c>
      <c r="X136" s="4">
        <v>0.0</v>
      </c>
      <c r="Y136" s="6">
        <v>0.0</v>
      </c>
      <c r="Z136" s="4">
        <v>0.0</v>
      </c>
      <c r="AA136" s="6">
        <v>0.0</v>
      </c>
      <c r="AB136" s="6">
        <v>101979.0</v>
      </c>
      <c r="AC136" s="6">
        <v>49717.0</v>
      </c>
      <c r="AD136" s="6">
        <v>0.0</v>
      </c>
    </row>
    <row r="137">
      <c r="A137" s="3">
        <v>44604.0</v>
      </c>
      <c r="B137" s="4">
        <v>58073.0</v>
      </c>
      <c r="C137" s="4">
        <v>25710.0</v>
      </c>
      <c r="D137" s="4">
        <v>30039.0</v>
      </c>
      <c r="E137" s="4">
        <v>250401.0</v>
      </c>
      <c r="F137" s="4">
        <v>0.0</v>
      </c>
      <c r="G137" s="4">
        <v>0.0</v>
      </c>
      <c r="H137" s="5">
        <v>0.0</v>
      </c>
      <c r="I137" s="6">
        <v>0.0</v>
      </c>
      <c r="J137" s="6">
        <v>0.0</v>
      </c>
      <c r="K137" s="6">
        <v>256704.0</v>
      </c>
      <c r="L137" s="6">
        <v>25942.0</v>
      </c>
      <c r="M137" s="6">
        <v>0.0</v>
      </c>
      <c r="N137" s="6">
        <v>199722.0</v>
      </c>
      <c r="O137" s="6">
        <v>0.0</v>
      </c>
      <c r="P137" s="6">
        <v>197621.0</v>
      </c>
      <c r="Q137" s="6">
        <v>13647.0</v>
      </c>
      <c r="R137" s="6">
        <v>0.0</v>
      </c>
      <c r="S137" s="6">
        <v>0.0</v>
      </c>
      <c r="T137" s="6">
        <v>8000.0</v>
      </c>
      <c r="U137" s="6">
        <v>0.0</v>
      </c>
      <c r="V137" s="6">
        <v>0.0</v>
      </c>
      <c r="W137" s="6">
        <v>0.0</v>
      </c>
      <c r="X137" s="4">
        <v>0.0</v>
      </c>
      <c r="Y137" s="6">
        <v>0.0</v>
      </c>
      <c r="Z137" s="4">
        <v>0.0</v>
      </c>
      <c r="AA137" s="6">
        <v>0.0</v>
      </c>
      <c r="AB137" s="6">
        <v>101979.0</v>
      </c>
      <c r="AC137" s="6">
        <v>49717.0</v>
      </c>
      <c r="AD137" s="6">
        <v>0.0</v>
      </c>
    </row>
    <row r="138">
      <c r="A138" s="3">
        <v>44611.0</v>
      </c>
      <c r="B138" s="4">
        <v>36301.0</v>
      </c>
      <c r="C138" s="4">
        <v>25710.0</v>
      </c>
      <c r="D138" s="4">
        <v>30039.0</v>
      </c>
      <c r="E138" s="4">
        <v>250401.0</v>
      </c>
      <c r="F138" s="4">
        <v>0.0</v>
      </c>
      <c r="G138" s="4">
        <v>0.0</v>
      </c>
      <c r="H138" s="5">
        <v>0.0</v>
      </c>
      <c r="I138" s="6">
        <v>0.0</v>
      </c>
      <c r="J138" s="6">
        <v>0.0</v>
      </c>
      <c r="K138" s="6">
        <v>263472.0</v>
      </c>
      <c r="L138" s="6">
        <v>3202.0</v>
      </c>
      <c r="M138" s="6">
        <v>0.0</v>
      </c>
      <c r="N138" s="6">
        <v>208238.0</v>
      </c>
      <c r="O138" s="6">
        <v>0.0</v>
      </c>
      <c r="P138" s="6">
        <v>194976.0</v>
      </c>
      <c r="Q138" s="6">
        <v>12031.0</v>
      </c>
      <c r="R138" s="6">
        <v>0.0</v>
      </c>
      <c r="S138" s="6">
        <v>122022.0</v>
      </c>
      <c r="T138" s="6">
        <v>11000.0</v>
      </c>
      <c r="U138" s="6">
        <v>6942.0</v>
      </c>
      <c r="V138" s="6">
        <v>0.0</v>
      </c>
      <c r="W138" s="6">
        <v>8329.0</v>
      </c>
      <c r="X138" s="4">
        <v>22700.0</v>
      </c>
      <c r="Y138" s="6">
        <v>0.0</v>
      </c>
      <c r="Z138" s="4">
        <v>0.0</v>
      </c>
      <c r="AA138" s="6">
        <v>0.0</v>
      </c>
      <c r="AB138" s="6">
        <v>101979.0</v>
      </c>
      <c r="AC138" s="6">
        <v>49717.0</v>
      </c>
      <c r="AD138" s="6">
        <v>0.0</v>
      </c>
    </row>
    <row r="139">
      <c r="A139" s="3">
        <v>44617.0</v>
      </c>
      <c r="B139" s="4">
        <v>31151.0</v>
      </c>
      <c r="C139" s="4">
        <v>25710.0</v>
      </c>
      <c r="D139" s="4">
        <v>30039.0</v>
      </c>
      <c r="E139" s="4">
        <v>250401.0</v>
      </c>
      <c r="F139" s="4">
        <v>0.0</v>
      </c>
      <c r="G139" s="4">
        <v>0.0</v>
      </c>
      <c r="H139" s="5">
        <v>0.0</v>
      </c>
      <c r="I139" s="6">
        <v>0.0</v>
      </c>
      <c r="J139" s="6">
        <v>0.0</v>
      </c>
      <c r="K139" s="6">
        <v>244527.0</v>
      </c>
      <c r="L139" s="6">
        <v>1993.0</v>
      </c>
      <c r="M139" s="6">
        <v>0.0</v>
      </c>
      <c r="N139" s="6">
        <v>203609.0</v>
      </c>
      <c r="O139" s="6">
        <v>0.0</v>
      </c>
      <c r="P139" s="6">
        <v>184456.0</v>
      </c>
      <c r="Q139" s="6">
        <v>11198.0</v>
      </c>
      <c r="R139" s="6">
        <v>0.0</v>
      </c>
      <c r="S139" s="6">
        <v>122022.0</v>
      </c>
      <c r="T139" s="6">
        <v>2500.0</v>
      </c>
      <c r="U139" s="6">
        <v>6942.0</v>
      </c>
      <c r="V139" s="6">
        <v>0.0</v>
      </c>
      <c r="W139" s="6">
        <v>8329.0</v>
      </c>
      <c r="X139" s="7">
        <v>22700.0</v>
      </c>
      <c r="Y139" s="6">
        <v>0.0</v>
      </c>
      <c r="Z139" s="4">
        <v>0.0</v>
      </c>
      <c r="AA139" s="6">
        <v>0.0</v>
      </c>
      <c r="AB139" s="6">
        <v>101979.0</v>
      </c>
      <c r="AC139" s="6">
        <v>49717.0</v>
      </c>
      <c r="AD139" s="6">
        <v>0.0</v>
      </c>
    </row>
    <row r="140">
      <c r="A140" s="3">
        <v>44621.0</v>
      </c>
      <c r="B140" s="4">
        <v>31827.0</v>
      </c>
      <c r="C140" s="4">
        <v>26710.0</v>
      </c>
      <c r="D140" s="4">
        <v>30039.0</v>
      </c>
      <c r="E140" s="4">
        <v>250401.0</v>
      </c>
      <c r="F140" s="4">
        <v>0.0</v>
      </c>
      <c r="G140" s="4">
        <v>0.0</v>
      </c>
      <c r="H140" s="5">
        <v>0.0</v>
      </c>
      <c r="I140" s="6">
        <v>0.0</v>
      </c>
      <c r="J140" s="6">
        <v>0.0</v>
      </c>
      <c r="K140" s="6">
        <v>246186.0</v>
      </c>
      <c r="L140" s="6">
        <v>28493.0</v>
      </c>
      <c r="M140" s="6">
        <v>0.0</v>
      </c>
      <c r="N140" s="6">
        <v>210860.0</v>
      </c>
      <c r="O140" s="6">
        <v>0.0</v>
      </c>
      <c r="P140" s="6">
        <v>187834.0</v>
      </c>
      <c r="Q140" s="6">
        <v>11775.0</v>
      </c>
      <c r="R140" s="6">
        <v>0.0</v>
      </c>
      <c r="S140" s="6">
        <v>122022.0</v>
      </c>
      <c r="T140" s="6">
        <v>2500.0</v>
      </c>
      <c r="U140" s="6">
        <v>6942.0</v>
      </c>
      <c r="V140" s="6">
        <v>0.0</v>
      </c>
      <c r="W140" s="6">
        <v>8329.0</v>
      </c>
      <c r="X140" s="7">
        <v>22700.0</v>
      </c>
      <c r="Y140" s="6">
        <v>0.0</v>
      </c>
      <c r="Z140" s="4">
        <v>0.0</v>
      </c>
      <c r="AA140" s="6">
        <v>0.0</v>
      </c>
      <c r="AB140" s="6">
        <v>101979.0</v>
      </c>
      <c r="AC140" s="6">
        <v>49717.0</v>
      </c>
      <c r="AD140" s="6">
        <v>0.0</v>
      </c>
    </row>
    <row r="141">
      <c r="A141" s="3">
        <v>44627.0</v>
      </c>
      <c r="B141" s="4">
        <v>29276.0</v>
      </c>
      <c r="C141" s="4">
        <v>26710.0</v>
      </c>
      <c r="D141" s="4">
        <v>30039.0</v>
      </c>
      <c r="E141" s="4">
        <v>250401.0</v>
      </c>
      <c r="F141" s="4">
        <v>0.0</v>
      </c>
      <c r="G141" s="4">
        <v>0.0</v>
      </c>
      <c r="H141" s="5">
        <v>0.0</v>
      </c>
      <c r="I141" s="6">
        <v>0.0</v>
      </c>
      <c r="J141" s="6">
        <v>0.0</v>
      </c>
      <c r="K141" s="6">
        <v>244627.0</v>
      </c>
      <c r="L141" s="6">
        <v>22317.0</v>
      </c>
      <c r="M141" s="6">
        <v>0.0</v>
      </c>
      <c r="N141" s="6">
        <v>206641.0</v>
      </c>
      <c r="O141" s="6">
        <v>0.0</v>
      </c>
      <c r="P141" s="6">
        <v>181470.0</v>
      </c>
      <c r="Q141" s="6">
        <v>11079.0</v>
      </c>
      <c r="R141" s="6">
        <v>0.0</v>
      </c>
      <c r="S141" s="6">
        <v>122022.0</v>
      </c>
      <c r="T141" s="6">
        <v>2500.0</v>
      </c>
      <c r="U141" s="6">
        <v>6942.0</v>
      </c>
      <c r="V141" s="6">
        <v>0.0</v>
      </c>
      <c r="W141" s="6">
        <v>8329.0</v>
      </c>
      <c r="X141" s="7">
        <v>22700.0</v>
      </c>
      <c r="Y141" s="6">
        <v>0.0</v>
      </c>
      <c r="Z141" s="4">
        <v>0.0</v>
      </c>
      <c r="AA141" s="6">
        <v>0.0</v>
      </c>
      <c r="AB141" s="6">
        <v>101979.0</v>
      </c>
      <c r="AC141" s="6">
        <v>49717.0</v>
      </c>
      <c r="AD141" s="6">
        <v>0.0</v>
      </c>
    </row>
    <row r="142">
      <c r="A142" s="3">
        <v>44633.0</v>
      </c>
      <c r="B142" s="4">
        <v>28699.0</v>
      </c>
      <c r="C142" s="4">
        <v>27710.0</v>
      </c>
      <c r="D142" s="4">
        <v>30039.0</v>
      </c>
      <c r="E142" s="4">
        <v>250401.0</v>
      </c>
      <c r="F142" s="4">
        <v>0.0</v>
      </c>
      <c r="G142" s="4">
        <v>0.0</v>
      </c>
      <c r="H142" s="5">
        <v>0.0</v>
      </c>
      <c r="I142" s="6">
        <v>0.0</v>
      </c>
      <c r="J142" s="6">
        <v>0.0</v>
      </c>
      <c r="K142" s="6">
        <v>258596.0</v>
      </c>
      <c r="L142" s="6">
        <v>5066.0</v>
      </c>
      <c r="M142" s="6">
        <v>0.0</v>
      </c>
      <c r="N142" s="6">
        <v>217960.0</v>
      </c>
      <c r="O142" s="6">
        <v>0.0</v>
      </c>
      <c r="P142" s="6">
        <v>184467.0</v>
      </c>
      <c r="Q142" s="6">
        <v>10910.0</v>
      </c>
      <c r="R142" s="6">
        <v>0.0</v>
      </c>
      <c r="S142" s="6">
        <v>122022.0</v>
      </c>
      <c r="T142" s="6">
        <v>500.0</v>
      </c>
      <c r="U142" s="6">
        <v>6942.0</v>
      </c>
      <c r="V142" s="6">
        <v>0.0</v>
      </c>
      <c r="W142" s="6">
        <v>8329.0</v>
      </c>
      <c r="X142" s="7">
        <v>22700.0</v>
      </c>
      <c r="Y142" s="6">
        <v>0.0</v>
      </c>
      <c r="Z142" s="4">
        <v>0.0</v>
      </c>
      <c r="AA142" s="6">
        <v>0.0</v>
      </c>
      <c r="AB142" s="6">
        <v>101979.0</v>
      </c>
      <c r="AC142" s="6">
        <v>49717.0</v>
      </c>
      <c r="AD142" s="6">
        <v>0.0</v>
      </c>
    </row>
    <row r="143">
      <c r="A143" s="3">
        <v>44638.0</v>
      </c>
      <c r="B143" s="4">
        <v>10715.0</v>
      </c>
      <c r="C143" s="4">
        <v>27710.0</v>
      </c>
      <c r="D143" s="4">
        <v>30039.0</v>
      </c>
      <c r="E143" s="4">
        <v>250401.0</v>
      </c>
      <c r="F143" s="4">
        <v>0.0</v>
      </c>
      <c r="G143" s="4">
        <v>0.0</v>
      </c>
      <c r="H143" s="5">
        <v>0.0</v>
      </c>
      <c r="I143" s="6">
        <v>0.0</v>
      </c>
      <c r="J143" s="6">
        <v>0.0</v>
      </c>
      <c r="K143" s="6">
        <v>267268.0</v>
      </c>
      <c r="L143" s="6">
        <v>6892.0</v>
      </c>
      <c r="M143" s="6">
        <v>0.0</v>
      </c>
      <c r="N143" s="6">
        <v>235408.0</v>
      </c>
      <c r="O143" s="6">
        <v>0.0</v>
      </c>
      <c r="P143" s="6">
        <v>190278.0</v>
      </c>
      <c r="Q143" s="6">
        <v>11305.0</v>
      </c>
      <c r="R143" s="6">
        <v>0.0</v>
      </c>
      <c r="S143" s="6">
        <v>122022.0</v>
      </c>
      <c r="T143" s="6">
        <v>500.0</v>
      </c>
      <c r="U143" s="6">
        <v>6942.0</v>
      </c>
      <c r="V143" s="6">
        <v>0.0</v>
      </c>
      <c r="W143" s="6">
        <v>8329.0</v>
      </c>
      <c r="X143" s="7">
        <v>22700.0</v>
      </c>
      <c r="Y143" s="6">
        <v>0.0</v>
      </c>
      <c r="Z143" s="4">
        <v>0.0</v>
      </c>
      <c r="AA143" s="6">
        <v>0.0</v>
      </c>
      <c r="AB143" s="6">
        <v>113999.0</v>
      </c>
      <c r="AC143" s="6">
        <v>49717.0</v>
      </c>
      <c r="AD143" s="6">
        <v>0.0</v>
      </c>
    </row>
    <row r="144">
      <c r="A144" s="3">
        <v>44646.0</v>
      </c>
      <c r="B144" s="4">
        <v>5787.0</v>
      </c>
      <c r="C144" s="4">
        <v>27710.0</v>
      </c>
      <c r="D144" s="4">
        <v>30039.0</v>
      </c>
      <c r="E144" s="4">
        <v>250401.0</v>
      </c>
      <c r="F144" s="4">
        <v>0.0</v>
      </c>
      <c r="G144" s="4">
        <v>0.0</v>
      </c>
      <c r="H144" s="5">
        <v>0.0</v>
      </c>
      <c r="I144" s="6">
        <v>0.0</v>
      </c>
      <c r="J144" s="6">
        <v>0.0</v>
      </c>
      <c r="K144" s="6">
        <v>244048.0</v>
      </c>
      <c r="L144" s="6">
        <v>5804.0</v>
      </c>
      <c r="M144" s="6">
        <v>0.0</v>
      </c>
      <c r="N144" s="6">
        <v>235558.0</v>
      </c>
      <c r="O144" s="6">
        <v>0.0</v>
      </c>
      <c r="P144" s="6">
        <v>189918.0</v>
      </c>
      <c r="Q144" s="6">
        <v>14754.0</v>
      </c>
      <c r="R144" s="6">
        <v>0.0</v>
      </c>
      <c r="S144" s="6">
        <v>122022.0</v>
      </c>
      <c r="T144" s="6">
        <v>500.0</v>
      </c>
      <c r="U144" s="6">
        <v>6942.0</v>
      </c>
      <c r="V144" s="6">
        <v>0.0</v>
      </c>
      <c r="W144" s="6">
        <v>8329.0</v>
      </c>
      <c r="X144" s="7">
        <v>22700.0</v>
      </c>
      <c r="Y144" s="6">
        <v>0.0</v>
      </c>
      <c r="Z144" s="4">
        <v>0.0</v>
      </c>
      <c r="AA144" s="6">
        <v>0.0</v>
      </c>
      <c r="AB144" s="6">
        <v>113999.0</v>
      </c>
      <c r="AC144" s="6">
        <v>49717.0</v>
      </c>
      <c r="AD144" s="6">
        <v>0.0</v>
      </c>
    </row>
    <row r="145">
      <c r="A145" s="3">
        <v>44653.0</v>
      </c>
      <c r="B145" s="4">
        <v>44951.0</v>
      </c>
      <c r="C145" s="4">
        <v>27710.0</v>
      </c>
      <c r="D145" s="4">
        <v>30039.0</v>
      </c>
      <c r="E145" s="4">
        <v>217773.0</v>
      </c>
      <c r="F145" s="4">
        <v>0.0</v>
      </c>
      <c r="G145" s="4">
        <v>0.0</v>
      </c>
      <c r="H145" s="5">
        <v>0.0</v>
      </c>
      <c r="I145" s="6">
        <v>0.0</v>
      </c>
      <c r="J145" s="6">
        <v>0.0</v>
      </c>
      <c r="K145" s="6">
        <v>266436.0</v>
      </c>
      <c r="L145" s="6">
        <v>29055.0</v>
      </c>
      <c r="M145" s="6">
        <v>0.0</v>
      </c>
      <c r="N145" s="6">
        <v>252735.0</v>
      </c>
      <c r="O145" s="6">
        <v>0.0</v>
      </c>
      <c r="P145" s="6">
        <v>193020.0</v>
      </c>
      <c r="Q145" s="6">
        <v>14995.0</v>
      </c>
      <c r="R145" s="6">
        <v>0.0</v>
      </c>
      <c r="S145" s="6">
        <v>122022.0</v>
      </c>
      <c r="T145" s="6">
        <v>2500.0</v>
      </c>
      <c r="U145" s="6">
        <v>6942.0</v>
      </c>
      <c r="V145" s="6">
        <v>0.0</v>
      </c>
      <c r="W145" s="6">
        <v>8329.0</v>
      </c>
      <c r="X145" s="7">
        <v>22700.0</v>
      </c>
      <c r="Y145" s="6">
        <v>0.0</v>
      </c>
      <c r="Z145" s="4">
        <v>0.0</v>
      </c>
      <c r="AA145" s="6">
        <v>0.0</v>
      </c>
      <c r="AB145" s="6">
        <v>120347.0</v>
      </c>
      <c r="AC145" s="6">
        <v>49717.0</v>
      </c>
      <c r="AD145" s="6">
        <v>0.0</v>
      </c>
    </row>
    <row r="146">
      <c r="A146" s="3">
        <v>44675.0</v>
      </c>
      <c r="B146" s="4">
        <v>23351.0</v>
      </c>
      <c r="C146" s="4">
        <v>30287.0</v>
      </c>
      <c r="D146" s="4">
        <v>31687.0</v>
      </c>
      <c r="E146" s="4">
        <v>247773.0</v>
      </c>
      <c r="F146" s="4">
        <v>0.0</v>
      </c>
      <c r="G146" s="4">
        <v>0.0</v>
      </c>
      <c r="H146" s="5">
        <v>0.0</v>
      </c>
      <c r="I146" s="6">
        <v>0.0</v>
      </c>
      <c r="J146" s="6">
        <v>0.0</v>
      </c>
      <c r="K146" s="6">
        <v>265875.0</v>
      </c>
      <c r="L146" s="6">
        <v>18915.0</v>
      </c>
      <c r="M146" s="6">
        <v>0.0</v>
      </c>
      <c r="N146" s="6">
        <v>258782.0</v>
      </c>
      <c r="O146" s="6">
        <v>0.0</v>
      </c>
      <c r="P146" s="6">
        <v>190161.0</v>
      </c>
      <c r="Q146" s="6">
        <v>12735.0</v>
      </c>
      <c r="R146" s="6">
        <v>0.0</v>
      </c>
      <c r="S146" s="6">
        <v>122022.0</v>
      </c>
      <c r="T146" s="6">
        <v>500.0</v>
      </c>
      <c r="U146" s="6">
        <v>2852.0</v>
      </c>
      <c r="V146" s="6">
        <v>0.0</v>
      </c>
      <c r="W146" s="6">
        <v>4607.0</v>
      </c>
      <c r="X146" s="7">
        <v>22700.0</v>
      </c>
      <c r="Y146" s="6">
        <v>0.0</v>
      </c>
      <c r="Z146" s="4">
        <v>0.0</v>
      </c>
      <c r="AA146" s="6">
        <v>0.0</v>
      </c>
      <c r="AB146" s="6">
        <v>120347.0</v>
      </c>
      <c r="AC146" s="6">
        <v>49717.0</v>
      </c>
      <c r="AD146" s="6">
        <v>0.0</v>
      </c>
    </row>
    <row r="147">
      <c r="A147" s="3">
        <v>44682.0</v>
      </c>
      <c r="B147" s="4">
        <v>59706.0</v>
      </c>
      <c r="C147" s="4">
        <v>30287.0</v>
      </c>
      <c r="D147" s="4">
        <v>31687.0</v>
      </c>
      <c r="E147" s="4">
        <v>247773.0</v>
      </c>
      <c r="F147" s="4">
        <v>0.0</v>
      </c>
      <c r="G147" s="4">
        <v>0.0</v>
      </c>
      <c r="H147" s="5">
        <v>0.0</v>
      </c>
      <c r="I147" s="6">
        <v>0.0</v>
      </c>
      <c r="J147" s="6">
        <v>0.0</v>
      </c>
      <c r="K147" s="6">
        <v>259266.0</v>
      </c>
      <c r="L147" s="6">
        <v>35971.0</v>
      </c>
      <c r="M147" s="6">
        <v>0.0</v>
      </c>
      <c r="N147" s="6">
        <v>267342.0</v>
      </c>
      <c r="O147" s="6">
        <v>0.0</v>
      </c>
      <c r="P147" s="6">
        <v>189218.0</v>
      </c>
      <c r="Q147" s="6">
        <v>12735.0</v>
      </c>
      <c r="R147" s="6">
        <v>0.0</v>
      </c>
      <c r="S147" s="6">
        <v>122022.0</v>
      </c>
      <c r="T147" s="6">
        <v>300.0</v>
      </c>
      <c r="U147" s="6">
        <v>2852.0</v>
      </c>
      <c r="V147" s="6">
        <v>0.0</v>
      </c>
      <c r="W147" s="6">
        <v>4607.0</v>
      </c>
      <c r="X147" s="7">
        <v>22700.0</v>
      </c>
      <c r="Y147" s="6">
        <v>0.0</v>
      </c>
      <c r="Z147" s="4">
        <v>0.0</v>
      </c>
      <c r="AA147" s="6">
        <v>0.0</v>
      </c>
      <c r="AB147" s="6">
        <v>120347.0</v>
      </c>
      <c r="AC147" s="6">
        <v>49717.0</v>
      </c>
      <c r="AD147" s="6">
        <v>0.0</v>
      </c>
    </row>
    <row r="148">
      <c r="A148" s="3">
        <v>44689.0</v>
      </c>
      <c r="B148" s="4">
        <v>15354.0</v>
      </c>
      <c r="C148" s="4">
        <v>31287.0</v>
      </c>
      <c r="D148" s="4">
        <v>31687.0</v>
      </c>
      <c r="E148" s="4">
        <v>272773.0</v>
      </c>
      <c r="F148" s="4">
        <v>0.0</v>
      </c>
      <c r="G148" s="4">
        <v>0.0</v>
      </c>
      <c r="H148" s="5">
        <v>0.0</v>
      </c>
      <c r="I148" s="6">
        <v>0.0</v>
      </c>
      <c r="J148" s="6">
        <v>0.0</v>
      </c>
      <c r="K148" s="6">
        <v>245901.0</v>
      </c>
      <c r="L148" s="6">
        <v>34471.0</v>
      </c>
      <c r="M148" s="6">
        <v>0.0</v>
      </c>
      <c r="N148" s="6">
        <v>259716.0</v>
      </c>
      <c r="O148" s="6">
        <v>0.0</v>
      </c>
      <c r="P148" s="6">
        <v>181703.0</v>
      </c>
      <c r="Q148" s="6">
        <v>10886.0</v>
      </c>
      <c r="R148" s="6">
        <v>0.0</v>
      </c>
      <c r="S148" s="6">
        <v>122022.0</v>
      </c>
      <c r="T148" s="6">
        <v>3000.0</v>
      </c>
      <c r="U148" s="6">
        <v>2852.0</v>
      </c>
      <c r="V148" s="6">
        <v>0.0</v>
      </c>
      <c r="W148" s="6">
        <v>4607.0</v>
      </c>
      <c r="X148" s="7">
        <v>22700.0</v>
      </c>
      <c r="Y148" s="6">
        <v>0.0</v>
      </c>
      <c r="Z148" s="4">
        <v>0.0</v>
      </c>
      <c r="AA148" s="6">
        <v>0.0</v>
      </c>
      <c r="AB148" s="6">
        <v>126695.0</v>
      </c>
      <c r="AC148" s="6">
        <v>49717.0</v>
      </c>
      <c r="AD148" s="6">
        <v>0.0</v>
      </c>
    </row>
    <row r="149">
      <c r="A149" s="3">
        <v>44696.0</v>
      </c>
      <c r="B149" s="4">
        <v>26653.0</v>
      </c>
      <c r="C149" s="4">
        <v>31287.0</v>
      </c>
      <c r="D149" s="4">
        <v>31687.0</v>
      </c>
      <c r="E149" s="4">
        <v>272773.0</v>
      </c>
      <c r="F149" s="4">
        <v>0.0</v>
      </c>
      <c r="G149" s="4">
        <v>0.0</v>
      </c>
      <c r="H149" s="5">
        <v>0.0</v>
      </c>
      <c r="I149" s="6">
        <v>0.0</v>
      </c>
      <c r="J149" s="6">
        <v>0.0</v>
      </c>
      <c r="K149" s="6">
        <v>229949.0</v>
      </c>
      <c r="L149" s="6">
        <v>158.0</v>
      </c>
      <c r="M149" s="6">
        <v>0.0</v>
      </c>
      <c r="N149" s="6">
        <v>259722.0</v>
      </c>
      <c r="O149" s="6">
        <v>0.0</v>
      </c>
      <c r="P149" s="6">
        <v>174396.0</v>
      </c>
      <c r="Q149" s="6">
        <v>9269.0</v>
      </c>
      <c r="R149" s="6">
        <v>0.0</v>
      </c>
      <c r="S149" s="6">
        <v>122022.0</v>
      </c>
      <c r="T149" s="6">
        <v>2000.0</v>
      </c>
      <c r="U149" s="6">
        <v>2852.0</v>
      </c>
      <c r="V149" s="6">
        <v>0.0</v>
      </c>
      <c r="W149" s="6">
        <v>4607.0</v>
      </c>
      <c r="X149" s="7">
        <v>22700.0</v>
      </c>
      <c r="Y149" s="6">
        <v>0.0</v>
      </c>
      <c r="Z149" s="4">
        <v>0.0</v>
      </c>
      <c r="AA149" s="6">
        <v>0.0</v>
      </c>
      <c r="AB149" s="6">
        <v>126695.0</v>
      </c>
      <c r="AC149" s="6">
        <v>49717.0</v>
      </c>
      <c r="AD149" s="6">
        <v>0.0</v>
      </c>
    </row>
    <row r="150">
      <c r="A150" s="3">
        <v>44711.0</v>
      </c>
      <c r="B150" s="4">
        <v>37144.0</v>
      </c>
      <c r="C150" s="4">
        <v>31287.0</v>
      </c>
      <c r="D150" s="4">
        <v>31687.0</v>
      </c>
      <c r="E150" s="4">
        <v>172773.0</v>
      </c>
      <c r="F150" s="4">
        <v>0.0</v>
      </c>
      <c r="G150" s="4">
        <v>0.0</v>
      </c>
      <c r="H150" s="5">
        <v>0.0</v>
      </c>
      <c r="I150" s="6">
        <v>0.0</v>
      </c>
      <c r="J150" s="6">
        <v>0.0</v>
      </c>
      <c r="K150" s="6">
        <v>244126.0</v>
      </c>
      <c r="L150" s="6">
        <v>752.0</v>
      </c>
      <c r="M150" s="6">
        <v>0.0</v>
      </c>
      <c r="N150" s="6">
        <v>279904.0</v>
      </c>
      <c r="O150" s="6">
        <v>0.0</v>
      </c>
      <c r="P150" s="6">
        <v>180286.0</v>
      </c>
      <c r="Q150" s="6">
        <v>9303.0</v>
      </c>
      <c r="R150" s="6">
        <v>0.0</v>
      </c>
      <c r="S150" s="6">
        <v>122022.0</v>
      </c>
      <c r="T150" s="6">
        <v>1000.0</v>
      </c>
      <c r="U150" s="6">
        <v>2852.0</v>
      </c>
      <c r="V150" s="6">
        <v>0.0</v>
      </c>
      <c r="W150" s="6">
        <v>4607.0</v>
      </c>
      <c r="X150" s="7">
        <v>22700.0</v>
      </c>
      <c r="Y150" s="6">
        <v>0.0</v>
      </c>
      <c r="Z150" s="4">
        <v>0.0</v>
      </c>
      <c r="AA150" s="6">
        <v>0.0</v>
      </c>
      <c r="AB150" s="6">
        <v>126695.0</v>
      </c>
      <c r="AC150" s="6">
        <v>49717.0</v>
      </c>
      <c r="AD150" s="6">
        <v>0.0</v>
      </c>
    </row>
    <row r="151">
      <c r="A151" s="3">
        <v>44719.0</v>
      </c>
      <c r="B151" s="4">
        <v>8634.0</v>
      </c>
      <c r="C151" s="4">
        <v>32287.0</v>
      </c>
      <c r="D151" s="4">
        <v>31687.0</v>
      </c>
      <c r="E151" s="4">
        <v>187773.0</v>
      </c>
      <c r="F151" s="4">
        <v>0.0</v>
      </c>
      <c r="G151" s="4">
        <v>0.0</v>
      </c>
      <c r="H151" s="5">
        <v>0.0</v>
      </c>
      <c r="I151" s="6">
        <v>0.0</v>
      </c>
      <c r="J151" s="6">
        <v>0.0</v>
      </c>
      <c r="K151" s="6">
        <v>245016.0</v>
      </c>
      <c r="L151" s="6">
        <v>27248.0</v>
      </c>
      <c r="M151" s="6">
        <v>0.0</v>
      </c>
      <c r="N151" s="6">
        <v>284540.0</v>
      </c>
      <c r="O151" s="6">
        <v>0.0</v>
      </c>
      <c r="P151" s="6">
        <v>182011.0</v>
      </c>
      <c r="Q151" s="6">
        <v>8620.0</v>
      </c>
      <c r="R151" s="6">
        <v>0.0</v>
      </c>
      <c r="S151" s="6">
        <v>122022.0</v>
      </c>
      <c r="T151" s="6">
        <v>7000.0</v>
      </c>
      <c r="U151" s="6">
        <v>2852.0</v>
      </c>
      <c r="V151" s="6">
        <v>0.0</v>
      </c>
      <c r="W151" s="6">
        <v>4607.0</v>
      </c>
      <c r="X151" s="7">
        <v>22700.0</v>
      </c>
      <c r="Y151" s="6">
        <v>0.0</v>
      </c>
      <c r="Z151" s="4">
        <v>0.0</v>
      </c>
      <c r="AA151" s="6">
        <v>0.0</v>
      </c>
      <c r="AB151" s="6">
        <v>126695.0</v>
      </c>
      <c r="AC151" s="6">
        <v>49717.0</v>
      </c>
      <c r="AD151" s="6">
        <v>0.0</v>
      </c>
    </row>
    <row r="152">
      <c r="A152" s="3">
        <v>44724.0</v>
      </c>
      <c r="B152" s="4">
        <v>7978.0</v>
      </c>
      <c r="C152" s="4">
        <v>32287.0</v>
      </c>
      <c r="D152" s="4">
        <v>31687.0</v>
      </c>
      <c r="E152" s="4">
        <v>187773.0</v>
      </c>
      <c r="F152" s="4">
        <v>0.0</v>
      </c>
      <c r="G152" s="4">
        <v>0.0</v>
      </c>
      <c r="H152" s="5">
        <v>0.0</v>
      </c>
      <c r="I152" s="6">
        <v>0.0</v>
      </c>
      <c r="J152" s="6">
        <v>0.0</v>
      </c>
      <c r="K152" s="6">
        <v>244869.0</v>
      </c>
      <c r="L152" s="6">
        <v>18748.0</v>
      </c>
      <c r="M152" s="6">
        <v>0.0</v>
      </c>
      <c r="N152" s="6">
        <v>288176.0</v>
      </c>
      <c r="O152" s="6">
        <v>0.0</v>
      </c>
      <c r="P152" s="6">
        <v>179070.0</v>
      </c>
      <c r="Q152" s="6">
        <v>7669.0</v>
      </c>
      <c r="R152" s="6">
        <v>0.0</v>
      </c>
      <c r="S152" s="6">
        <v>122022.0</v>
      </c>
      <c r="T152" s="6">
        <v>4000.0</v>
      </c>
      <c r="U152" s="6">
        <v>2852.0</v>
      </c>
      <c r="V152" s="6">
        <v>0.0</v>
      </c>
      <c r="W152" s="6">
        <v>4607.0</v>
      </c>
      <c r="X152" s="7">
        <v>22700.0</v>
      </c>
      <c r="Y152" s="6">
        <v>0.0</v>
      </c>
      <c r="Z152" s="4">
        <v>0.0</v>
      </c>
      <c r="AA152" s="6">
        <v>0.0</v>
      </c>
      <c r="AB152" s="6">
        <v>126695.0</v>
      </c>
      <c r="AC152" s="6">
        <v>49717.0</v>
      </c>
      <c r="AD152" s="6">
        <v>0.0</v>
      </c>
    </row>
    <row r="153">
      <c r="A153" s="3">
        <v>44738.0</v>
      </c>
      <c r="B153" s="4">
        <v>1364.0</v>
      </c>
      <c r="C153" s="4">
        <v>32287.0</v>
      </c>
      <c r="D153" s="4">
        <v>31687.0</v>
      </c>
      <c r="E153" s="4">
        <v>187773.0</v>
      </c>
      <c r="F153" s="4">
        <v>0.0</v>
      </c>
      <c r="G153" s="4">
        <v>0.0</v>
      </c>
      <c r="H153" s="5">
        <v>0.0</v>
      </c>
      <c r="I153" s="6">
        <v>0.0</v>
      </c>
      <c r="J153" s="6">
        <v>0.0</v>
      </c>
      <c r="K153" s="6">
        <v>236955.0</v>
      </c>
      <c r="L153" s="6">
        <v>6615.0</v>
      </c>
      <c r="M153" s="6">
        <v>0.0</v>
      </c>
      <c r="N153" s="6">
        <v>283836.0</v>
      </c>
      <c r="O153" s="6">
        <v>0.0</v>
      </c>
      <c r="P153" s="6">
        <v>174103.0</v>
      </c>
      <c r="Q153" s="6">
        <v>7473.0</v>
      </c>
      <c r="R153" s="6">
        <v>0.0</v>
      </c>
      <c r="S153" s="6">
        <v>122022.0</v>
      </c>
      <c r="T153" s="6">
        <v>1500.0</v>
      </c>
      <c r="U153" s="6">
        <v>2852.0</v>
      </c>
      <c r="V153" s="6">
        <v>0.0</v>
      </c>
      <c r="W153" s="6">
        <v>4607.0</v>
      </c>
      <c r="X153" s="7">
        <v>22700.0</v>
      </c>
      <c r="Y153" s="6">
        <v>0.0</v>
      </c>
      <c r="Z153" s="4">
        <v>0.0</v>
      </c>
      <c r="AA153" s="6">
        <v>0.0</v>
      </c>
      <c r="AB153" s="6">
        <v>126695.0</v>
      </c>
      <c r="AC153" s="6">
        <v>49717.0</v>
      </c>
      <c r="AD153" s="6">
        <v>0.0</v>
      </c>
    </row>
    <row r="154">
      <c r="A154" s="3">
        <v>44745.0</v>
      </c>
      <c r="B154" s="4">
        <v>19434.0</v>
      </c>
      <c r="C154" s="4">
        <v>32287.0</v>
      </c>
      <c r="D154" s="4">
        <v>31687.0</v>
      </c>
      <c r="E154" s="4">
        <v>194663.0</v>
      </c>
      <c r="F154" s="4">
        <v>0.0</v>
      </c>
      <c r="G154" s="4">
        <v>0.0</v>
      </c>
      <c r="H154" s="5">
        <v>0.0</v>
      </c>
      <c r="I154" s="6">
        <v>0.0</v>
      </c>
      <c r="J154" s="6">
        <v>0.0</v>
      </c>
      <c r="K154" s="6">
        <v>238689.0</v>
      </c>
      <c r="L154" s="6">
        <v>28377.0</v>
      </c>
      <c r="M154" s="6">
        <v>0.0</v>
      </c>
      <c r="N154" s="6">
        <v>297073.0</v>
      </c>
      <c r="O154" s="6">
        <v>0.0</v>
      </c>
      <c r="P154" s="6">
        <v>174886.0</v>
      </c>
      <c r="Q154" s="6">
        <v>6907.0</v>
      </c>
      <c r="R154" s="6">
        <v>0.0</v>
      </c>
      <c r="S154" s="6">
        <v>122022.0</v>
      </c>
      <c r="T154" s="6">
        <v>2500.0</v>
      </c>
      <c r="U154" s="6">
        <v>2852.0</v>
      </c>
      <c r="V154" s="6">
        <v>0.0</v>
      </c>
      <c r="W154" s="6">
        <v>4607.0</v>
      </c>
      <c r="X154" s="7">
        <v>22700.0</v>
      </c>
      <c r="Y154" s="6">
        <v>0.0</v>
      </c>
      <c r="Z154" s="4">
        <v>0.0</v>
      </c>
      <c r="AA154" s="6">
        <v>0.0</v>
      </c>
      <c r="AB154" s="6">
        <v>126695.0</v>
      </c>
      <c r="AC154" s="6">
        <v>49717.0</v>
      </c>
      <c r="AD154" s="6">
        <v>0.0</v>
      </c>
    </row>
    <row r="155">
      <c r="A155" s="3">
        <v>44751.0</v>
      </c>
      <c r="B155" s="4">
        <v>14383.0</v>
      </c>
      <c r="C155" s="4">
        <v>33287.0</v>
      </c>
      <c r="D155" s="4">
        <v>31687.0</v>
      </c>
      <c r="E155" s="4">
        <v>199663.0</v>
      </c>
      <c r="F155" s="4">
        <v>0.0</v>
      </c>
      <c r="G155" s="4">
        <v>0.0</v>
      </c>
      <c r="H155" s="5">
        <v>0.0</v>
      </c>
      <c r="I155" s="6">
        <v>0.0</v>
      </c>
      <c r="J155" s="6">
        <v>0.0</v>
      </c>
      <c r="K155" s="6">
        <v>246315.0</v>
      </c>
      <c r="L155" s="6">
        <v>28377.0</v>
      </c>
      <c r="M155" s="6">
        <v>0.0</v>
      </c>
      <c r="N155" s="6">
        <v>307959.0</v>
      </c>
      <c r="O155" s="6">
        <v>0.0</v>
      </c>
      <c r="P155" s="6">
        <v>181359.0</v>
      </c>
      <c r="Q155" s="6">
        <v>7181.0</v>
      </c>
      <c r="R155" s="6">
        <v>0.0</v>
      </c>
      <c r="S155" s="6">
        <v>122022.0</v>
      </c>
      <c r="T155" s="6">
        <v>2500.0</v>
      </c>
      <c r="U155" s="6">
        <v>2852.0</v>
      </c>
      <c r="V155" s="6">
        <v>0.0</v>
      </c>
      <c r="W155" s="6">
        <v>4607.0</v>
      </c>
      <c r="X155" s="7">
        <v>22700.0</v>
      </c>
      <c r="Y155" s="6">
        <v>0.0</v>
      </c>
      <c r="Z155" s="4">
        <v>0.0</v>
      </c>
      <c r="AA155" s="6">
        <v>0.0</v>
      </c>
      <c r="AB155" s="6">
        <v>139391.0</v>
      </c>
      <c r="AC155" s="6">
        <v>49717.0</v>
      </c>
      <c r="AD155" s="6">
        <v>0.0</v>
      </c>
    </row>
    <row r="156">
      <c r="A156" s="3">
        <v>44760.0</v>
      </c>
      <c r="B156" s="4">
        <v>5588.0</v>
      </c>
      <c r="C156" s="4">
        <v>33287.0</v>
      </c>
      <c r="D156" s="4">
        <v>31687.0</v>
      </c>
      <c r="E156" s="4">
        <v>189663.0</v>
      </c>
      <c r="F156" s="4">
        <v>0.0</v>
      </c>
      <c r="G156" s="4">
        <v>0.0</v>
      </c>
      <c r="H156" s="5">
        <v>0.0</v>
      </c>
      <c r="I156" s="6">
        <v>0.0</v>
      </c>
      <c r="J156" s="6">
        <v>0.0</v>
      </c>
      <c r="K156" s="6">
        <v>246025.0</v>
      </c>
      <c r="L156" s="6">
        <v>27377.0</v>
      </c>
      <c r="M156" s="6">
        <v>0.0</v>
      </c>
      <c r="N156" s="6">
        <v>306423.0</v>
      </c>
      <c r="O156" s="6">
        <v>0.0</v>
      </c>
      <c r="P156" s="6">
        <v>180051.0</v>
      </c>
      <c r="Q156" s="6">
        <v>8246.0</v>
      </c>
      <c r="R156" s="6">
        <v>0.0</v>
      </c>
      <c r="S156" s="6">
        <v>122022.0</v>
      </c>
      <c r="T156" s="6">
        <v>5000.0</v>
      </c>
      <c r="U156" s="6">
        <v>2852.0</v>
      </c>
      <c r="V156" s="6">
        <v>0.0</v>
      </c>
      <c r="W156" s="6">
        <v>4607.0</v>
      </c>
      <c r="X156" s="7">
        <v>22700.0</v>
      </c>
      <c r="Y156" s="6">
        <v>0.0</v>
      </c>
      <c r="Z156" s="4">
        <v>0.0</v>
      </c>
      <c r="AA156" s="6">
        <v>0.0</v>
      </c>
      <c r="AB156" s="6">
        <v>139391.0</v>
      </c>
      <c r="AC156" s="6">
        <v>49717.0</v>
      </c>
      <c r="AD156" s="6">
        <v>0.0</v>
      </c>
    </row>
    <row r="157">
      <c r="A157" s="3">
        <v>44766.0</v>
      </c>
      <c r="B157" s="4">
        <v>3968.0</v>
      </c>
      <c r="C157" s="4">
        <v>33287.0</v>
      </c>
      <c r="D157" s="4">
        <v>31687.0</v>
      </c>
      <c r="E157" s="4">
        <v>189663.0</v>
      </c>
      <c r="F157" s="4">
        <v>0.0</v>
      </c>
      <c r="G157" s="4">
        <v>0.0</v>
      </c>
      <c r="H157" s="5">
        <v>0.0</v>
      </c>
      <c r="I157" s="6">
        <v>0.0</v>
      </c>
      <c r="J157" s="6">
        <v>0.0</v>
      </c>
      <c r="K157" s="6">
        <v>255488.0</v>
      </c>
      <c r="L157" s="6">
        <v>27377.0</v>
      </c>
      <c r="M157" s="6">
        <v>0.0</v>
      </c>
      <c r="N157" s="6">
        <v>318667.0</v>
      </c>
      <c r="O157" s="6">
        <v>0.0</v>
      </c>
      <c r="P157" s="6">
        <v>186902.0</v>
      </c>
      <c r="Q157" s="6">
        <v>9351.0</v>
      </c>
      <c r="R157" s="6">
        <v>0.0</v>
      </c>
      <c r="S157" s="6">
        <v>122022.0</v>
      </c>
      <c r="T157" s="6">
        <v>5000.0</v>
      </c>
      <c r="U157" s="6">
        <v>2852.0</v>
      </c>
      <c r="V157" s="6">
        <v>0.0</v>
      </c>
      <c r="W157" s="6">
        <v>4607.0</v>
      </c>
      <c r="X157" s="7">
        <v>22700.0</v>
      </c>
      <c r="Y157" s="6">
        <v>0.0</v>
      </c>
      <c r="Z157" s="4">
        <v>0.0</v>
      </c>
      <c r="AA157" s="6">
        <v>0.0</v>
      </c>
      <c r="AB157" s="6">
        <v>139391.0</v>
      </c>
      <c r="AC157" s="6">
        <v>49717.0</v>
      </c>
      <c r="AD157" s="6">
        <v>0.0</v>
      </c>
    </row>
    <row r="158">
      <c r="A158" s="3">
        <v>44772.0</v>
      </c>
      <c r="B158" s="4">
        <v>12931.0</v>
      </c>
      <c r="C158" s="4">
        <v>33287.0</v>
      </c>
      <c r="D158" s="4">
        <v>31687.0</v>
      </c>
      <c r="E158" s="4">
        <v>189663.0</v>
      </c>
      <c r="F158" s="4">
        <v>0.0</v>
      </c>
      <c r="G158" s="4">
        <v>0.0</v>
      </c>
      <c r="H158" s="5">
        <v>0.0</v>
      </c>
      <c r="I158" s="6">
        <v>0.0</v>
      </c>
      <c r="J158" s="6">
        <v>0.0</v>
      </c>
      <c r="K158" s="6">
        <v>257787.0</v>
      </c>
      <c r="L158" s="6">
        <v>55377.0</v>
      </c>
      <c r="M158" s="6">
        <v>0.0</v>
      </c>
      <c r="N158" s="6">
        <v>323918.0</v>
      </c>
      <c r="O158" s="6">
        <v>0.0</v>
      </c>
      <c r="P158" s="6">
        <v>187962.0</v>
      </c>
      <c r="Q158" s="6">
        <v>11782.0</v>
      </c>
      <c r="R158" s="6">
        <v>0.0</v>
      </c>
      <c r="S158" s="6">
        <v>122022.0</v>
      </c>
      <c r="T158" s="6">
        <v>2000.0</v>
      </c>
      <c r="U158" s="6">
        <v>2852.0</v>
      </c>
      <c r="V158" s="6">
        <v>0.0</v>
      </c>
      <c r="W158" s="6">
        <v>4607.0</v>
      </c>
      <c r="X158" s="7">
        <v>22700.0</v>
      </c>
      <c r="Y158" s="6">
        <v>0.0</v>
      </c>
      <c r="Z158" s="4">
        <v>0.0</v>
      </c>
      <c r="AA158" s="6">
        <v>0.0</v>
      </c>
      <c r="AB158" s="6">
        <v>145739.0</v>
      </c>
      <c r="AC158" s="6">
        <v>49717.0</v>
      </c>
      <c r="AD158" s="6">
        <v>0.0</v>
      </c>
    </row>
    <row r="159">
      <c r="A159" s="3">
        <v>44779.0</v>
      </c>
      <c r="B159" s="4">
        <v>38032.0</v>
      </c>
      <c r="C159" s="4">
        <v>34287.0</v>
      </c>
      <c r="D159" s="4">
        <v>31687.0</v>
      </c>
      <c r="E159" s="4">
        <v>189663.0</v>
      </c>
      <c r="F159" s="4">
        <v>0.0</v>
      </c>
      <c r="G159" s="4">
        <v>0.0</v>
      </c>
      <c r="H159" s="5">
        <v>0.0</v>
      </c>
      <c r="I159" s="6">
        <v>0.0</v>
      </c>
      <c r="J159" s="6">
        <v>0.0</v>
      </c>
      <c r="K159" s="6">
        <v>252370.0</v>
      </c>
      <c r="L159" s="6">
        <v>17170.0</v>
      </c>
      <c r="M159" s="6">
        <v>0.0</v>
      </c>
      <c r="N159" s="6">
        <v>340535.0</v>
      </c>
      <c r="O159" s="6">
        <v>0.0</v>
      </c>
      <c r="P159" s="6">
        <v>192743.0</v>
      </c>
      <c r="Q159" s="6">
        <v>11341.0</v>
      </c>
      <c r="R159" s="6">
        <v>0.0</v>
      </c>
      <c r="S159" s="6">
        <v>122022.0</v>
      </c>
      <c r="T159" s="6">
        <v>500.0</v>
      </c>
      <c r="U159" s="6">
        <v>17000.0</v>
      </c>
      <c r="V159" s="6">
        <v>0.0</v>
      </c>
      <c r="W159" s="6">
        <v>6000.0</v>
      </c>
      <c r="X159" s="7">
        <v>500.0</v>
      </c>
      <c r="Y159" s="6">
        <v>0.0</v>
      </c>
      <c r="Z159" s="4">
        <v>0.0</v>
      </c>
      <c r="AA159" s="6">
        <v>0.0</v>
      </c>
      <c r="AB159" s="6">
        <v>145739.0</v>
      </c>
      <c r="AC159" s="6">
        <v>49717.0</v>
      </c>
      <c r="AD159" s="6">
        <v>0.0</v>
      </c>
    </row>
    <row r="160">
      <c r="A160" s="3">
        <v>44786.0</v>
      </c>
      <c r="B160" s="4">
        <v>19400.0</v>
      </c>
      <c r="C160" s="4">
        <v>34287.0</v>
      </c>
      <c r="D160" s="4">
        <v>31687.0</v>
      </c>
      <c r="E160" s="4">
        <v>189663.0</v>
      </c>
      <c r="F160" s="4">
        <v>0.0</v>
      </c>
      <c r="G160" s="4">
        <v>0.0</v>
      </c>
      <c r="H160" s="5">
        <v>0.0</v>
      </c>
      <c r="I160" s="6">
        <v>0.0</v>
      </c>
      <c r="J160" s="6">
        <v>0.0</v>
      </c>
      <c r="K160" s="6">
        <v>260704.0</v>
      </c>
      <c r="L160" s="6">
        <v>17170.0</v>
      </c>
      <c r="M160" s="6">
        <v>0.0</v>
      </c>
      <c r="N160" s="6">
        <v>355912.0</v>
      </c>
      <c r="O160" s="6">
        <v>0.0</v>
      </c>
      <c r="P160" s="6">
        <v>196028.0</v>
      </c>
      <c r="Q160" s="6">
        <v>11786.0</v>
      </c>
      <c r="R160" s="6">
        <v>0.0</v>
      </c>
      <c r="S160" s="6">
        <v>122022.0</v>
      </c>
      <c r="T160" s="6">
        <v>1000.0</v>
      </c>
      <c r="U160" s="6">
        <v>17000.0</v>
      </c>
      <c r="V160" s="6">
        <v>0.0</v>
      </c>
      <c r="W160" s="6">
        <v>6000.0</v>
      </c>
      <c r="X160" s="7">
        <v>500.0</v>
      </c>
      <c r="Y160" s="6">
        <v>0.0</v>
      </c>
      <c r="Z160" s="4">
        <v>0.0</v>
      </c>
      <c r="AA160" s="6">
        <v>0.0</v>
      </c>
      <c r="AB160" s="6">
        <v>145739.0</v>
      </c>
      <c r="AC160" s="6">
        <v>49717.0</v>
      </c>
      <c r="AD160" s="6">
        <v>0.0</v>
      </c>
    </row>
    <row r="161">
      <c r="A161" s="3">
        <v>44794.0</v>
      </c>
      <c r="B161" s="4">
        <v>5298.0</v>
      </c>
      <c r="C161" s="4">
        <v>34287.0</v>
      </c>
      <c r="D161" s="4">
        <v>31687.0</v>
      </c>
      <c r="E161" s="4">
        <v>189663.0</v>
      </c>
      <c r="F161" s="4">
        <v>0.0</v>
      </c>
      <c r="G161" s="4">
        <v>0.0</v>
      </c>
      <c r="H161" s="5">
        <v>0.0</v>
      </c>
      <c r="I161" s="6">
        <v>0.0</v>
      </c>
      <c r="J161" s="6">
        <v>0.0</v>
      </c>
      <c r="K161" s="6">
        <v>256551.0</v>
      </c>
      <c r="L161" s="6">
        <v>22077.0</v>
      </c>
      <c r="M161" s="6">
        <v>0.0</v>
      </c>
      <c r="N161" s="6">
        <v>357510.0</v>
      </c>
      <c r="O161" s="6">
        <v>0.0</v>
      </c>
      <c r="P161" s="6">
        <v>197063.0</v>
      </c>
      <c r="Q161" s="6">
        <v>11292.0</v>
      </c>
      <c r="R161" s="6">
        <v>0.0</v>
      </c>
      <c r="S161" s="6">
        <v>122022.0</v>
      </c>
      <c r="T161" s="6">
        <v>18000.0</v>
      </c>
      <c r="U161" s="6">
        <v>17000.0</v>
      </c>
      <c r="V161" s="6">
        <v>0.0</v>
      </c>
      <c r="W161" s="6">
        <v>6000.0</v>
      </c>
      <c r="X161" s="7">
        <v>500.0</v>
      </c>
      <c r="Y161" s="6">
        <v>0.0</v>
      </c>
      <c r="Z161" s="4">
        <v>0.0</v>
      </c>
      <c r="AA161" s="6">
        <v>0.0</v>
      </c>
      <c r="AB161" s="6">
        <v>145739.0</v>
      </c>
      <c r="AC161" s="6">
        <v>49717.0</v>
      </c>
      <c r="AD161" s="6">
        <v>0.0</v>
      </c>
    </row>
    <row r="162">
      <c r="A162" s="3">
        <v>44801.0</v>
      </c>
      <c r="B162" s="4">
        <v>21111.0</v>
      </c>
      <c r="C162" s="4">
        <v>34287.0</v>
      </c>
      <c r="D162" s="4">
        <v>31687.0</v>
      </c>
      <c r="E162" s="4">
        <v>214663.0</v>
      </c>
      <c r="F162" s="4">
        <v>0.0</v>
      </c>
      <c r="G162" s="4">
        <v>0.0</v>
      </c>
      <c r="H162" s="5">
        <v>0.0</v>
      </c>
      <c r="I162" s="6">
        <v>0.0</v>
      </c>
      <c r="J162" s="6">
        <v>0.0</v>
      </c>
      <c r="K162" s="6">
        <v>256646.0</v>
      </c>
      <c r="L162" s="6">
        <v>5077.0</v>
      </c>
      <c r="M162" s="6">
        <v>0.0</v>
      </c>
      <c r="N162" s="6">
        <v>365375.0</v>
      </c>
      <c r="O162" s="6">
        <v>0.0</v>
      </c>
      <c r="P162" s="6">
        <v>195764.0</v>
      </c>
      <c r="Q162" s="6">
        <v>10616.0</v>
      </c>
      <c r="R162" s="6">
        <v>0.0</v>
      </c>
      <c r="S162" s="6">
        <v>122022.0</v>
      </c>
      <c r="T162" s="6">
        <v>12000.0</v>
      </c>
      <c r="U162" s="6">
        <v>14490.0</v>
      </c>
      <c r="V162" s="6">
        <v>0.0</v>
      </c>
      <c r="W162" s="6">
        <v>400.0</v>
      </c>
      <c r="X162" s="7">
        <v>100.0</v>
      </c>
      <c r="Y162" s="6">
        <v>0.0</v>
      </c>
      <c r="Z162" s="4">
        <v>0.0</v>
      </c>
      <c r="AA162" s="6">
        <v>0.0</v>
      </c>
      <c r="AB162" s="6">
        <v>145739.0</v>
      </c>
      <c r="AC162" s="6">
        <v>49717.0</v>
      </c>
      <c r="AD162" s="6">
        <v>0.0</v>
      </c>
    </row>
    <row r="163">
      <c r="A163" s="3">
        <v>44815.0</v>
      </c>
      <c r="B163" s="4">
        <v>5284.0</v>
      </c>
      <c r="C163" s="4">
        <v>35287.0</v>
      </c>
      <c r="D163" s="4">
        <v>31687.0</v>
      </c>
      <c r="E163" s="4">
        <v>209663.0</v>
      </c>
      <c r="F163" s="4">
        <v>0.0</v>
      </c>
      <c r="G163" s="4">
        <v>0.0</v>
      </c>
      <c r="H163" s="5">
        <v>0.0</v>
      </c>
      <c r="I163" s="6">
        <v>0.0</v>
      </c>
      <c r="J163" s="6">
        <v>0.0</v>
      </c>
      <c r="K163" s="6">
        <v>255419.0</v>
      </c>
      <c r="L163" s="6">
        <v>5575.0</v>
      </c>
      <c r="M163" s="6">
        <v>0.0</v>
      </c>
      <c r="N163" s="6">
        <v>383364.0</v>
      </c>
      <c r="O163" s="6">
        <v>0.0</v>
      </c>
      <c r="P163" s="6">
        <v>199341.0</v>
      </c>
      <c r="Q163" s="6">
        <v>11405.0</v>
      </c>
      <c r="R163" s="6">
        <v>0.0</v>
      </c>
      <c r="S163" s="6">
        <v>122022.0</v>
      </c>
      <c r="T163" s="6">
        <v>3000.0</v>
      </c>
      <c r="U163" s="6">
        <v>14490.0</v>
      </c>
      <c r="V163" s="6">
        <v>0.0</v>
      </c>
      <c r="W163" s="6">
        <v>400.0</v>
      </c>
      <c r="X163" s="7">
        <v>100.0</v>
      </c>
      <c r="Y163" s="6">
        <v>0.0</v>
      </c>
      <c r="Z163" s="4">
        <v>0.0</v>
      </c>
      <c r="AA163" s="6">
        <v>0.0</v>
      </c>
      <c r="AB163" s="6">
        <v>145739.0</v>
      </c>
      <c r="AC163" s="6">
        <v>49717.0</v>
      </c>
      <c r="AD163" s="6">
        <v>0.0</v>
      </c>
    </row>
    <row r="164">
      <c r="A164" s="3">
        <v>44821.0</v>
      </c>
      <c r="B164" s="4">
        <v>7250.0</v>
      </c>
      <c r="C164" s="4">
        <v>35287.0</v>
      </c>
      <c r="D164" s="4">
        <v>31687.0</v>
      </c>
      <c r="E164" s="4">
        <v>199663.0</v>
      </c>
      <c r="F164" s="4">
        <v>0.0</v>
      </c>
      <c r="G164" s="4">
        <v>0.0</v>
      </c>
      <c r="H164" s="5">
        <v>0.0</v>
      </c>
      <c r="I164" s="6">
        <v>0.0</v>
      </c>
      <c r="J164" s="6">
        <v>0.0</v>
      </c>
      <c r="K164" s="6">
        <v>249105.0</v>
      </c>
      <c r="L164" s="6">
        <v>5425.0</v>
      </c>
      <c r="M164" s="6">
        <v>0.0</v>
      </c>
      <c r="N164" s="6">
        <v>380195.0</v>
      </c>
      <c r="O164" s="6">
        <v>0.0</v>
      </c>
      <c r="P164" s="6">
        <v>196735.0</v>
      </c>
      <c r="Q164" s="6">
        <v>10826.0</v>
      </c>
      <c r="R164" s="6">
        <v>0.0</v>
      </c>
      <c r="S164" s="6">
        <v>122022.0</v>
      </c>
      <c r="T164" s="6">
        <v>3000.0</v>
      </c>
      <c r="U164" s="6">
        <v>14490.0</v>
      </c>
      <c r="V164" s="6">
        <v>0.0</v>
      </c>
      <c r="W164" s="6">
        <v>400.0</v>
      </c>
      <c r="X164" s="7">
        <v>100.0</v>
      </c>
      <c r="Y164" s="6">
        <v>0.0</v>
      </c>
      <c r="Z164" s="4">
        <v>0.0</v>
      </c>
      <c r="AA164" s="6">
        <v>0.0</v>
      </c>
      <c r="AB164" s="6">
        <v>145739.0</v>
      </c>
      <c r="AC164" s="6">
        <v>49717.0</v>
      </c>
      <c r="AD164" s="6">
        <v>0.0</v>
      </c>
    </row>
    <row r="165">
      <c r="A165" s="3">
        <v>44830.0</v>
      </c>
      <c r="B165" s="4">
        <v>6233.0</v>
      </c>
      <c r="C165" s="4">
        <v>35287.0</v>
      </c>
      <c r="D165" s="4">
        <v>31687.0</v>
      </c>
      <c r="E165" s="4">
        <v>199663.0</v>
      </c>
      <c r="F165" s="4">
        <v>0.0</v>
      </c>
      <c r="G165" s="4">
        <v>0.0</v>
      </c>
      <c r="H165" s="5">
        <v>0.0</v>
      </c>
      <c r="I165" s="6">
        <v>0.0</v>
      </c>
      <c r="J165" s="6">
        <v>0.0</v>
      </c>
      <c r="K165" s="6">
        <v>241943.0</v>
      </c>
      <c r="L165" s="6">
        <v>5425.0</v>
      </c>
      <c r="M165" s="6">
        <v>0.0</v>
      </c>
      <c r="N165" s="6">
        <v>375315.0</v>
      </c>
      <c r="O165" s="6">
        <v>0.0</v>
      </c>
      <c r="P165" s="6">
        <v>193464.0</v>
      </c>
      <c r="Q165" s="6">
        <v>9513.0</v>
      </c>
      <c r="R165" s="6">
        <v>0.0</v>
      </c>
      <c r="S165" s="6">
        <v>122022.0</v>
      </c>
      <c r="T165" s="6">
        <v>100.0</v>
      </c>
      <c r="U165" s="6">
        <v>14490.0</v>
      </c>
      <c r="V165" s="6">
        <v>0.0</v>
      </c>
      <c r="W165" s="6">
        <v>400.0</v>
      </c>
      <c r="X165" s="7">
        <v>100.0</v>
      </c>
      <c r="Y165" s="6">
        <v>0.0</v>
      </c>
      <c r="Z165" s="4">
        <v>0.0</v>
      </c>
      <c r="AA165" s="6">
        <v>0.0</v>
      </c>
      <c r="AB165" s="6">
        <v>158435.0</v>
      </c>
      <c r="AC165" s="6">
        <v>49717.0</v>
      </c>
      <c r="AD165" s="6">
        <v>0.0</v>
      </c>
    </row>
    <row r="166">
      <c r="A166" s="3">
        <v>44835.0</v>
      </c>
      <c r="B166" s="4">
        <v>50945.0</v>
      </c>
      <c r="C166" s="4">
        <v>36287.0</v>
      </c>
      <c r="D166" s="4">
        <v>31687.0</v>
      </c>
      <c r="E166" s="4">
        <v>211423.0</v>
      </c>
      <c r="F166" s="4">
        <v>0.0</v>
      </c>
      <c r="G166" s="4">
        <v>0.0</v>
      </c>
      <c r="H166" s="5">
        <v>0.0</v>
      </c>
      <c r="I166" s="6">
        <v>0.0</v>
      </c>
      <c r="J166" s="6">
        <v>0.0</v>
      </c>
      <c r="K166" s="6">
        <v>244095.0</v>
      </c>
      <c r="L166" s="6">
        <v>33425.0</v>
      </c>
      <c r="M166" s="6">
        <v>0.0</v>
      </c>
      <c r="N166" s="6">
        <v>371528.0</v>
      </c>
      <c r="O166" s="6">
        <v>0.0</v>
      </c>
      <c r="P166" s="6">
        <v>191063.0</v>
      </c>
      <c r="Q166" s="6">
        <v>9481.0</v>
      </c>
      <c r="R166" s="6">
        <v>0.0</v>
      </c>
      <c r="S166" s="6">
        <v>122022.0</v>
      </c>
      <c r="T166" s="6">
        <v>500.0</v>
      </c>
      <c r="U166" s="6">
        <v>54496.0</v>
      </c>
      <c r="V166" s="6">
        <v>0.0</v>
      </c>
      <c r="W166" s="6">
        <v>364.0</v>
      </c>
      <c r="X166" s="7">
        <v>100.0</v>
      </c>
      <c r="Y166" s="6">
        <v>0.0</v>
      </c>
      <c r="Z166" s="4">
        <v>0.0</v>
      </c>
      <c r="AA166" s="6">
        <v>0.0</v>
      </c>
      <c r="AB166" s="6">
        <v>158435.0</v>
      </c>
      <c r="AC166" s="6">
        <v>49717.0</v>
      </c>
      <c r="AD166" s="6">
        <v>0.0</v>
      </c>
    </row>
    <row r="167">
      <c r="A167" s="3">
        <v>44843.0</v>
      </c>
      <c r="B167" s="4">
        <v>49788.0</v>
      </c>
      <c r="C167" s="4">
        <v>36287.0</v>
      </c>
      <c r="D167" s="4">
        <v>31687.0</v>
      </c>
      <c r="E167" s="4">
        <v>211423.0</v>
      </c>
      <c r="F167" s="4">
        <v>0.0</v>
      </c>
      <c r="G167" s="4">
        <v>0.0</v>
      </c>
      <c r="H167" s="5">
        <v>0.0</v>
      </c>
      <c r="I167" s="6">
        <v>0.0</v>
      </c>
      <c r="J167" s="6">
        <v>0.0</v>
      </c>
      <c r="K167" s="6">
        <v>249132.0</v>
      </c>
      <c r="L167" s="6">
        <v>0.0</v>
      </c>
      <c r="M167" s="6">
        <v>0.0</v>
      </c>
      <c r="N167" s="6">
        <v>378107.0</v>
      </c>
      <c r="O167" s="6">
        <v>0.0</v>
      </c>
      <c r="P167" s="6">
        <v>194095.0</v>
      </c>
      <c r="Q167" s="6">
        <v>9439.0</v>
      </c>
      <c r="R167" s="6">
        <v>0.0</v>
      </c>
      <c r="S167" s="6">
        <v>122022.0</v>
      </c>
      <c r="T167" s="6">
        <v>10000.0</v>
      </c>
      <c r="U167" s="6">
        <v>25000.0</v>
      </c>
      <c r="V167" s="6">
        <v>0.0</v>
      </c>
      <c r="W167" s="6">
        <v>1951.0</v>
      </c>
      <c r="X167" s="7">
        <v>1500.0</v>
      </c>
      <c r="Y167" s="6">
        <v>0.0</v>
      </c>
      <c r="Z167" s="4">
        <v>0.0</v>
      </c>
      <c r="AA167" s="6">
        <v>0.0</v>
      </c>
      <c r="AB167" s="6">
        <v>158435.0</v>
      </c>
      <c r="AC167" s="6">
        <v>49717.0</v>
      </c>
      <c r="AD167" s="6">
        <v>0.0</v>
      </c>
    </row>
    <row r="168">
      <c r="A168" s="3">
        <v>44850.0</v>
      </c>
      <c r="B168" s="4">
        <v>32738.0</v>
      </c>
      <c r="C168" s="4">
        <v>36287.0</v>
      </c>
      <c r="D168" s="4">
        <v>31687.0</v>
      </c>
      <c r="E168" s="4">
        <v>200000.0</v>
      </c>
      <c r="F168" s="4">
        <v>0.0</v>
      </c>
      <c r="G168" s="4">
        <v>0.0</v>
      </c>
      <c r="H168" s="5">
        <v>0.0</v>
      </c>
      <c r="I168" s="6">
        <v>0.0</v>
      </c>
      <c r="J168" s="6">
        <v>0.0</v>
      </c>
      <c r="K168" s="6">
        <v>247638.0</v>
      </c>
      <c r="L168" s="6">
        <v>3596.0</v>
      </c>
      <c r="M168" s="6">
        <v>0.0</v>
      </c>
      <c r="N168" s="6">
        <v>382070.0</v>
      </c>
      <c r="O168" s="6">
        <v>0.0</v>
      </c>
      <c r="P168" s="6">
        <v>192087.0</v>
      </c>
      <c r="Q168" s="6">
        <v>8654.0</v>
      </c>
      <c r="R168" s="6">
        <v>0.0</v>
      </c>
      <c r="S168" s="6">
        <v>122022.0</v>
      </c>
      <c r="T168" s="6">
        <v>6500.0</v>
      </c>
      <c r="U168" s="6">
        <v>25000.0</v>
      </c>
      <c r="V168" s="6">
        <v>0.0</v>
      </c>
      <c r="W168" s="6">
        <v>1951.0</v>
      </c>
      <c r="X168" s="7">
        <v>1500.0</v>
      </c>
      <c r="Y168" s="6">
        <v>0.0</v>
      </c>
      <c r="Z168" s="4">
        <v>0.0</v>
      </c>
      <c r="AA168" s="6">
        <v>0.0</v>
      </c>
      <c r="AB168" s="6">
        <v>158435.0</v>
      </c>
      <c r="AC168" s="6">
        <v>49717.0</v>
      </c>
      <c r="AD168" s="6">
        <v>0.0</v>
      </c>
    </row>
    <row r="169">
      <c r="A169" s="3">
        <v>44856.0</v>
      </c>
      <c r="B169" s="4">
        <v>25814.0</v>
      </c>
      <c r="C169" s="4">
        <v>36287.0</v>
      </c>
      <c r="D169" s="4">
        <v>31687.0</v>
      </c>
      <c r="E169" s="4">
        <v>200000.0</v>
      </c>
      <c r="F169" s="4">
        <v>0.0</v>
      </c>
      <c r="G169" s="4">
        <v>0.0</v>
      </c>
      <c r="H169" s="5">
        <v>0.0</v>
      </c>
      <c r="I169" s="6">
        <v>0.0</v>
      </c>
      <c r="J169" s="6">
        <v>0.0</v>
      </c>
      <c r="K169" s="6">
        <v>250980.0</v>
      </c>
      <c r="L169" s="6">
        <v>3596.0</v>
      </c>
      <c r="M169" s="6">
        <v>0.0</v>
      </c>
      <c r="N169" s="6">
        <v>388685.0</v>
      </c>
      <c r="O169" s="6">
        <v>0.0</v>
      </c>
      <c r="P169" s="6">
        <v>195252.0</v>
      </c>
      <c r="Q169" s="6">
        <v>6047.0</v>
      </c>
      <c r="R169" s="6">
        <v>0.0</v>
      </c>
      <c r="S169" s="6">
        <v>122022.0</v>
      </c>
      <c r="T169" s="6">
        <v>5500.0</v>
      </c>
      <c r="U169" s="6">
        <v>25000.0</v>
      </c>
      <c r="V169" s="6">
        <v>0.0</v>
      </c>
      <c r="W169" s="6">
        <v>1951.0</v>
      </c>
      <c r="X169" s="7">
        <v>1500.0</v>
      </c>
      <c r="Y169" s="6">
        <v>0.0</v>
      </c>
      <c r="Z169" s="4">
        <v>0.0</v>
      </c>
      <c r="AA169" s="6">
        <v>0.0</v>
      </c>
      <c r="AB169" s="6">
        <v>158435.0</v>
      </c>
      <c r="AC169" s="6">
        <v>49717.0</v>
      </c>
      <c r="AD169" s="6">
        <v>0.0</v>
      </c>
    </row>
    <row r="170">
      <c r="A170" s="3">
        <v>44864.0</v>
      </c>
      <c r="B170" s="4">
        <v>22412.0</v>
      </c>
      <c r="C170" s="4">
        <v>36287.0</v>
      </c>
      <c r="D170" s="4">
        <v>31687.0</v>
      </c>
      <c r="E170" s="4">
        <v>180000.0</v>
      </c>
      <c r="F170" s="4">
        <v>0.0</v>
      </c>
      <c r="G170" s="4">
        <v>0.0</v>
      </c>
      <c r="H170" s="5">
        <v>0.0</v>
      </c>
      <c r="I170" s="6">
        <v>0.0</v>
      </c>
      <c r="J170" s="6">
        <v>0.0</v>
      </c>
      <c r="K170" s="6">
        <v>254636.0</v>
      </c>
      <c r="L170" s="6">
        <v>3596.0</v>
      </c>
      <c r="M170" s="6">
        <v>0.0</v>
      </c>
      <c r="N170" s="6">
        <v>403680.0</v>
      </c>
      <c r="O170" s="6">
        <v>0.0</v>
      </c>
      <c r="P170" s="6">
        <v>196781.0</v>
      </c>
      <c r="Q170" s="6">
        <v>10168.0</v>
      </c>
      <c r="R170" s="6">
        <v>0.0</v>
      </c>
      <c r="S170" s="6">
        <v>122022.0</v>
      </c>
      <c r="T170" s="6">
        <v>4000.0</v>
      </c>
      <c r="U170" s="6">
        <v>25000.0</v>
      </c>
      <c r="V170" s="6">
        <v>0.0</v>
      </c>
      <c r="W170" s="6">
        <v>1951.0</v>
      </c>
      <c r="X170" s="7">
        <v>1500.0</v>
      </c>
      <c r="Y170" s="6">
        <v>0.0</v>
      </c>
      <c r="Z170" s="4">
        <v>0.0</v>
      </c>
      <c r="AA170" s="6">
        <v>0.0</v>
      </c>
      <c r="AB170" s="6">
        <v>158435.0</v>
      </c>
      <c r="AC170" s="6">
        <v>49717.0</v>
      </c>
      <c r="AD170" s="6">
        <v>0.0</v>
      </c>
    </row>
    <row r="171">
      <c r="A171" s="3">
        <v>44870.0</v>
      </c>
      <c r="B171" s="4">
        <v>41941.0</v>
      </c>
      <c r="C171" s="4">
        <v>37287.0</v>
      </c>
      <c r="D171" s="4">
        <v>31687.0</v>
      </c>
      <c r="E171" s="4">
        <v>210000.0</v>
      </c>
      <c r="F171" s="4">
        <v>0.0</v>
      </c>
      <c r="G171" s="4">
        <v>0.0</v>
      </c>
      <c r="H171" s="5">
        <v>0.0</v>
      </c>
      <c r="I171" s="6">
        <v>0.0</v>
      </c>
      <c r="J171" s="6">
        <v>0.0</v>
      </c>
      <c r="K171" s="6">
        <v>257153.0</v>
      </c>
      <c r="L171" s="6">
        <v>6416.0</v>
      </c>
      <c r="M171" s="6">
        <v>0.0</v>
      </c>
      <c r="N171" s="6">
        <v>408172.0</v>
      </c>
      <c r="O171" s="6">
        <v>0.0</v>
      </c>
      <c r="P171" s="6">
        <v>198385.0</v>
      </c>
      <c r="Q171" s="6">
        <v>10069.0</v>
      </c>
      <c r="R171" s="6">
        <v>0.0</v>
      </c>
      <c r="S171" s="6">
        <v>122022.0</v>
      </c>
      <c r="T171" s="6">
        <v>500.0</v>
      </c>
      <c r="U171" s="6">
        <v>45216.0</v>
      </c>
      <c r="V171" s="6">
        <v>0.0</v>
      </c>
      <c r="W171" s="6">
        <v>20497.0</v>
      </c>
      <c r="X171" s="7">
        <v>100.0</v>
      </c>
      <c r="Y171" s="6">
        <v>0.0</v>
      </c>
      <c r="Z171" s="4">
        <v>0.0</v>
      </c>
      <c r="AA171" s="6">
        <v>0.0</v>
      </c>
      <c r="AB171" s="6">
        <v>164783.0</v>
      </c>
      <c r="AC171" s="6">
        <v>49717.0</v>
      </c>
      <c r="AD171" s="6">
        <v>0.0</v>
      </c>
    </row>
    <row r="172">
      <c r="A172" s="3">
        <v>44877.0</v>
      </c>
      <c r="B172" s="4">
        <v>27822.0</v>
      </c>
      <c r="C172" s="4">
        <v>37287.0</v>
      </c>
      <c r="D172" s="4">
        <v>31687.0</v>
      </c>
      <c r="E172" s="4">
        <v>210000.0</v>
      </c>
      <c r="F172" s="4">
        <v>0.0</v>
      </c>
      <c r="G172" s="4">
        <v>0.0</v>
      </c>
      <c r="H172" s="5">
        <v>0.0</v>
      </c>
      <c r="I172" s="6">
        <v>0.0</v>
      </c>
      <c r="J172" s="6">
        <v>0.0</v>
      </c>
      <c r="K172" s="6">
        <v>251885.0</v>
      </c>
      <c r="L172" s="6">
        <v>15187.0</v>
      </c>
      <c r="M172" s="6">
        <v>0.0</v>
      </c>
      <c r="N172" s="6">
        <v>420608.0</v>
      </c>
      <c r="O172" s="6">
        <v>0.0</v>
      </c>
      <c r="P172" s="6">
        <v>199877.0</v>
      </c>
      <c r="Q172" s="6">
        <v>8600.0</v>
      </c>
      <c r="R172" s="6">
        <v>0.0</v>
      </c>
      <c r="S172" s="6">
        <v>122022.0</v>
      </c>
      <c r="T172" s="6">
        <v>100.0</v>
      </c>
      <c r="U172" s="6">
        <v>45216.0</v>
      </c>
      <c r="V172" s="6">
        <v>0.0</v>
      </c>
      <c r="W172" s="6">
        <v>20497.0</v>
      </c>
      <c r="X172" s="7">
        <v>100.0</v>
      </c>
      <c r="Y172" s="6">
        <v>0.0</v>
      </c>
      <c r="Z172" s="4">
        <v>0.0</v>
      </c>
      <c r="AA172" s="6">
        <v>0.0</v>
      </c>
      <c r="AB172" s="6">
        <v>164783.0</v>
      </c>
      <c r="AC172" s="6">
        <v>49717.0</v>
      </c>
      <c r="AD172" s="6">
        <v>0.0</v>
      </c>
    </row>
    <row r="173">
      <c r="A173" s="3">
        <v>44885.0</v>
      </c>
      <c r="B173" s="4">
        <v>17293.0</v>
      </c>
      <c r="C173" s="4">
        <v>37287.0</v>
      </c>
      <c r="D173" s="4">
        <v>31687.0</v>
      </c>
      <c r="E173" s="4">
        <v>210000.0</v>
      </c>
      <c r="F173" s="4">
        <v>0.0</v>
      </c>
      <c r="G173" s="4">
        <v>0.0</v>
      </c>
      <c r="H173" s="5">
        <v>0.0</v>
      </c>
      <c r="I173" s="6">
        <v>0.0</v>
      </c>
      <c r="J173" s="6">
        <v>0.0</v>
      </c>
      <c r="K173" s="6">
        <v>249206.0</v>
      </c>
      <c r="L173" s="6">
        <v>15187.0</v>
      </c>
      <c r="M173" s="6">
        <v>0.0</v>
      </c>
      <c r="N173" s="6">
        <v>422427.0</v>
      </c>
      <c r="O173" s="6">
        <v>0.0</v>
      </c>
      <c r="P173" s="6">
        <v>199606.0</v>
      </c>
      <c r="Q173" s="6">
        <v>8174.0</v>
      </c>
      <c r="R173" s="6">
        <v>0.0</v>
      </c>
      <c r="S173" s="6">
        <v>122022.0</v>
      </c>
      <c r="T173" s="6">
        <v>100.0</v>
      </c>
      <c r="U173" s="6">
        <v>45216.0</v>
      </c>
      <c r="V173" s="6">
        <v>0.0</v>
      </c>
      <c r="W173" s="6">
        <v>20497.0</v>
      </c>
      <c r="X173" s="7">
        <v>100.0</v>
      </c>
      <c r="Y173" s="6">
        <v>0.0</v>
      </c>
      <c r="Z173" s="4">
        <v>0.0</v>
      </c>
      <c r="AA173" s="6">
        <v>0.0</v>
      </c>
      <c r="AB173" s="6">
        <v>164783.0</v>
      </c>
      <c r="AC173" s="6">
        <v>49717.0</v>
      </c>
      <c r="AD173" s="6">
        <v>0.0</v>
      </c>
    </row>
    <row r="174">
      <c r="A174" s="3">
        <v>44891.0</v>
      </c>
      <c r="B174" s="4">
        <v>12450.0</v>
      </c>
      <c r="C174" s="4">
        <v>37287.0</v>
      </c>
      <c r="D174" s="4">
        <v>31687.0</v>
      </c>
      <c r="E174" s="4">
        <v>210000.0</v>
      </c>
      <c r="F174" s="4">
        <v>0.0</v>
      </c>
      <c r="G174" s="4">
        <v>0.0</v>
      </c>
      <c r="H174" s="5">
        <v>0.0</v>
      </c>
      <c r="I174" s="6">
        <v>0.0</v>
      </c>
      <c r="J174" s="6">
        <v>0.0</v>
      </c>
      <c r="K174" s="6">
        <v>249751.0</v>
      </c>
      <c r="L174" s="6">
        <v>15187.0</v>
      </c>
      <c r="M174" s="6">
        <v>0.0</v>
      </c>
      <c r="N174" s="6">
        <v>424233.0</v>
      </c>
      <c r="O174" s="6">
        <v>0.0</v>
      </c>
      <c r="P174" s="6">
        <v>201612.0</v>
      </c>
      <c r="Q174" s="6">
        <v>8188.0</v>
      </c>
      <c r="R174" s="6">
        <v>0.0</v>
      </c>
      <c r="S174" s="6">
        <v>122022.0</v>
      </c>
      <c r="T174" s="6">
        <v>100.0</v>
      </c>
      <c r="U174" s="6">
        <v>45216.0</v>
      </c>
      <c r="V174" s="6">
        <v>0.0</v>
      </c>
      <c r="W174" s="6">
        <v>20497.0</v>
      </c>
      <c r="X174" s="7">
        <v>100.0</v>
      </c>
      <c r="Y174" s="6">
        <v>0.0</v>
      </c>
      <c r="Z174" s="4">
        <v>0.0</v>
      </c>
      <c r="AA174" s="6">
        <v>0.0</v>
      </c>
      <c r="AB174" s="6">
        <v>164783.0</v>
      </c>
      <c r="AC174" s="6">
        <v>49717.0</v>
      </c>
      <c r="AD174" s="6">
        <v>0.0</v>
      </c>
    </row>
    <row r="175">
      <c r="A175" s="3">
        <v>44899.0</v>
      </c>
      <c r="B175" s="4">
        <v>58484.0</v>
      </c>
      <c r="C175" s="4">
        <v>37287.0</v>
      </c>
      <c r="D175" s="4">
        <v>31687.0</v>
      </c>
      <c r="E175" s="4">
        <v>360000.0</v>
      </c>
      <c r="F175" s="4">
        <v>0.0</v>
      </c>
      <c r="G175" s="4">
        <v>0.0</v>
      </c>
      <c r="H175" s="5">
        <v>0.0</v>
      </c>
      <c r="I175" s="6">
        <v>0.0</v>
      </c>
      <c r="J175" s="6">
        <v>0.0</v>
      </c>
      <c r="K175" s="6">
        <v>260690.0</v>
      </c>
      <c r="L175" s="6">
        <v>8964.0</v>
      </c>
      <c r="M175" s="6">
        <v>0.0</v>
      </c>
      <c r="N175" s="6">
        <v>442803.0</v>
      </c>
      <c r="O175" s="6">
        <v>0.0</v>
      </c>
      <c r="P175" s="6">
        <v>203812.0</v>
      </c>
      <c r="Q175" s="6">
        <v>8245.0</v>
      </c>
      <c r="R175" s="6">
        <v>0.0</v>
      </c>
      <c r="S175" s="6">
        <v>122022.0</v>
      </c>
      <c r="T175" s="6">
        <v>5000.0</v>
      </c>
      <c r="U175" s="6">
        <v>66910.0</v>
      </c>
      <c r="V175" s="6">
        <v>0.0</v>
      </c>
      <c r="W175" s="6">
        <v>4312.0</v>
      </c>
      <c r="X175" s="7">
        <v>100.0</v>
      </c>
      <c r="Y175" s="6">
        <v>0.0</v>
      </c>
      <c r="Z175" s="4">
        <v>0.0</v>
      </c>
      <c r="AA175" s="6">
        <v>0.0</v>
      </c>
      <c r="AB175" s="6">
        <v>164783.0</v>
      </c>
      <c r="AC175" s="6">
        <v>49717.0</v>
      </c>
      <c r="AD175" s="6">
        <v>0.0</v>
      </c>
    </row>
    <row r="176">
      <c r="A176" s="3">
        <v>44906.0</v>
      </c>
      <c r="B176" s="4">
        <v>9786.0</v>
      </c>
      <c r="C176" s="4">
        <v>37287.0</v>
      </c>
      <c r="D176" s="4">
        <v>31687.0</v>
      </c>
      <c r="E176" s="4">
        <v>360000.0</v>
      </c>
      <c r="F176" s="4">
        <v>0.0</v>
      </c>
      <c r="G176" s="4">
        <v>0.0</v>
      </c>
      <c r="H176" s="5">
        <v>0.0</v>
      </c>
      <c r="I176" s="6">
        <v>0.0</v>
      </c>
      <c r="J176" s="6">
        <v>0.0</v>
      </c>
      <c r="K176" s="6">
        <v>271058.0</v>
      </c>
      <c r="L176" s="6">
        <v>1530.0</v>
      </c>
      <c r="M176" s="6">
        <v>0.0</v>
      </c>
      <c r="N176" s="6">
        <v>450510.0</v>
      </c>
      <c r="O176" s="6">
        <v>0.0</v>
      </c>
      <c r="P176" s="6">
        <v>201706.0</v>
      </c>
      <c r="Q176" s="6">
        <v>8146.0</v>
      </c>
      <c r="R176" s="6">
        <v>0.0</v>
      </c>
      <c r="S176" s="6">
        <v>122022.0</v>
      </c>
      <c r="T176" s="6">
        <v>5000.0</v>
      </c>
      <c r="U176" s="6">
        <v>66910.0</v>
      </c>
      <c r="V176" s="6">
        <v>0.0</v>
      </c>
      <c r="W176" s="6">
        <v>4312.0</v>
      </c>
      <c r="X176" s="7">
        <v>100.0</v>
      </c>
      <c r="Y176" s="6">
        <v>0.0</v>
      </c>
      <c r="Z176" s="4">
        <v>0.0</v>
      </c>
      <c r="AA176" s="6">
        <v>0.0</v>
      </c>
      <c r="AB176" s="6">
        <v>164783.0</v>
      </c>
      <c r="AC176" s="6">
        <v>49717.0</v>
      </c>
      <c r="AD176" s="6">
        <v>0.0</v>
      </c>
    </row>
    <row r="177">
      <c r="A177" s="3">
        <v>44919.0</v>
      </c>
      <c r="B177" s="4">
        <v>33031.0</v>
      </c>
      <c r="C177" s="4">
        <v>38287.0</v>
      </c>
      <c r="D177" s="4">
        <v>31687.0</v>
      </c>
      <c r="E177" s="4">
        <v>415000.0</v>
      </c>
      <c r="F177" s="4">
        <v>0.0</v>
      </c>
      <c r="G177" s="4">
        <v>0.0</v>
      </c>
      <c r="H177" s="5">
        <v>0.0</v>
      </c>
      <c r="I177" s="6">
        <v>0.0</v>
      </c>
      <c r="J177" s="6">
        <v>0.0</v>
      </c>
      <c r="K177" s="6">
        <v>266555.0</v>
      </c>
      <c r="L177" s="6">
        <v>1419.0</v>
      </c>
      <c r="M177" s="6">
        <v>0.0</v>
      </c>
      <c r="N177" s="6">
        <v>433346.0</v>
      </c>
      <c r="O177" s="6">
        <v>0.0</v>
      </c>
      <c r="P177" s="6">
        <v>197584.0</v>
      </c>
      <c r="Q177" s="6">
        <v>7447.0</v>
      </c>
      <c r="R177" s="6">
        <v>0.0</v>
      </c>
      <c r="S177" s="6">
        <v>122022.0</v>
      </c>
      <c r="T177" s="6">
        <v>500.0</v>
      </c>
      <c r="U177" s="6">
        <v>66910.0</v>
      </c>
      <c r="V177" s="6">
        <v>0.0</v>
      </c>
      <c r="W177" s="6">
        <v>4312.0</v>
      </c>
      <c r="X177" s="7">
        <v>100.0</v>
      </c>
      <c r="Y177" s="6">
        <v>0.0</v>
      </c>
      <c r="Z177" s="4">
        <v>0.0</v>
      </c>
      <c r="AA177" s="6">
        <v>0.0</v>
      </c>
      <c r="AB177" s="6">
        <v>166702.0</v>
      </c>
      <c r="AC177" s="6">
        <v>53745.0</v>
      </c>
      <c r="AD177" s="6">
        <v>28194.0</v>
      </c>
    </row>
    <row r="178">
      <c r="A178" s="3">
        <v>44926.0</v>
      </c>
      <c r="B178" s="4">
        <v>18163.0</v>
      </c>
      <c r="C178" s="4">
        <v>38287.0</v>
      </c>
      <c r="D178" s="4">
        <v>31687.0</v>
      </c>
      <c r="E178" s="4">
        <v>415000.0</v>
      </c>
      <c r="F178" s="4">
        <v>0.0</v>
      </c>
      <c r="G178" s="4">
        <v>0.0</v>
      </c>
      <c r="H178" s="5">
        <v>0.0</v>
      </c>
      <c r="I178" s="6">
        <v>0.0</v>
      </c>
      <c r="J178" s="6">
        <v>0.0</v>
      </c>
      <c r="K178" s="6">
        <v>278514.0</v>
      </c>
      <c r="L178" s="6">
        <v>1419.0</v>
      </c>
      <c r="M178" s="6">
        <v>0.0</v>
      </c>
      <c r="N178" s="6">
        <v>457939.0</v>
      </c>
      <c r="O178" s="6">
        <v>0.0</v>
      </c>
      <c r="P178" s="6">
        <v>194548.0</v>
      </c>
      <c r="Q178" s="6">
        <v>7334.0</v>
      </c>
      <c r="R178" s="6">
        <v>0.0</v>
      </c>
      <c r="S178" s="6">
        <v>122022.0</v>
      </c>
      <c r="T178" s="6">
        <v>100.0</v>
      </c>
      <c r="U178" s="6">
        <v>106776.0</v>
      </c>
      <c r="V178" s="6">
        <v>0.0</v>
      </c>
      <c r="W178" s="6">
        <v>457.0</v>
      </c>
      <c r="X178" s="7">
        <v>0.0</v>
      </c>
      <c r="Y178" s="6">
        <v>0.0</v>
      </c>
      <c r="Z178" s="4">
        <v>0.0</v>
      </c>
      <c r="AA178" s="6">
        <v>0.0</v>
      </c>
      <c r="AB178" s="6">
        <v>166702.0</v>
      </c>
      <c r="AC178" s="6">
        <v>53745.0</v>
      </c>
      <c r="AD178" s="6">
        <v>28194.0</v>
      </c>
    </row>
    <row r="179">
      <c r="A179" s="3">
        <v>44940.0</v>
      </c>
      <c r="B179" s="4">
        <v>3962.0</v>
      </c>
      <c r="C179" s="4">
        <v>39287.0</v>
      </c>
      <c r="D179" s="4">
        <v>31687.0</v>
      </c>
      <c r="E179" s="4">
        <v>350000.0</v>
      </c>
      <c r="F179" s="4">
        <v>0.0</v>
      </c>
      <c r="G179" s="4">
        <v>0.0</v>
      </c>
      <c r="H179" s="5">
        <v>0.0</v>
      </c>
      <c r="I179" s="6">
        <v>0.0</v>
      </c>
      <c r="J179" s="6">
        <v>0.0</v>
      </c>
      <c r="K179" s="6">
        <v>269629.0</v>
      </c>
      <c r="L179" s="6">
        <v>0.0</v>
      </c>
      <c r="M179" s="6">
        <v>0.0</v>
      </c>
      <c r="N179" s="6">
        <v>468846.0</v>
      </c>
      <c r="O179" s="6">
        <v>0.0</v>
      </c>
      <c r="P179" s="6">
        <v>196666.0</v>
      </c>
      <c r="Q179" s="6">
        <v>8668.0</v>
      </c>
      <c r="R179" s="6">
        <v>0.0</v>
      </c>
      <c r="S179" s="6">
        <v>122022.0</v>
      </c>
      <c r="T179" s="6">
        <v>100.0</v>
      </c>
      <c r="U179" s="6">
        <v>106776.0</v>
      </c>
      <c r="V179" s="6">
        <v>0.0</v>
      </c>
      <c r="W179" s="6">
        <v>457.0</v>
      </c>
      <c r="X179" s="7">
        <v>0.0</v>
      </c>
      <c r="Y179" s="6">
        <v>0.0</v>
      </c>
      <c r="Z179" s="4">
        <v>0.0</v>
      </c>
      <c r="AA179" s="6">
        <v>0.0</v>
      </c>
      <c r="AB179" s="6">
        <v>166702.0</v>
      </c>
      <c r="AC179" s="6">
        <v>53745.0</v>
      </c>
      <c r="AD179" s="6">
        <v>28194.0</v>
      </c>
    </row>
    <row r="180">
      <c r="A180" s="3">
        <v>44954.0</v>
      </c>
      <c r="B180" s="4">
        <v>1633.0</v>
      </c>
      <c r="C180" s="4">
        <v>39287.0</v>
      </c>
      <c r="D180" s="4">
        <v>31687.0</v>
      </c>
      <c r="E180" s="4">
        <v>340000.0</v>
      </c>
      <c r="F180" s="4">
        <v>0.0</v>
      </c>
      <c r="G180" s="4">
        <v>0.0</v>
      </c>
      <c r="H180" s="5">
        <v>0.0</v>
      </c>
      <c r="I180" s="6">
        <v>0.0</v>
      </c>
      <c r="J180" s="6">
        <v>0.0</v>
      </c>
      <c r="K180" s="6">
        <v>260158.0</v>
      </c>
      <c r="L180" s="6">
        <v>0.0</v>
      </c>
      <c r="M180" s="6">
        <v>0.0</v>
      </c>
      <c r="N180" s="6">
        <v>461128.0</v>
      </c>
      <c r="O180" s="6">
        <v>0.0</v>
      </c>
      <c r="P180" s="6">
        <v>192397.0</v>
      </c>
      <c r="Q180" s="6">
        <v>8951.0</v>
      </c>
      <c r="R180" s="6">
        <v>0.0</v>
      </c>
      <c r="S180" s="6">
        <v>122022.0</v>
      </c>
      <c r="T180" s="6">
        <v>100.0</v>
      </c>
      <c r="U180" s="6">
        <v>50000.0</v>
      </c>
      <c r="V180" s="6">
        <v>0.0</v>
      </c>
      <c r="W180" s="6">
        <v>2917.0</v>
      </c>
      <c r="X180" s="7">
        <v>100.0</v>
      </c>
      <c r="Y180" s="6">
        <v>0.0</v>
      </c>
      <c r="Z180" s="4">
        <v>0.0</v>
      </c>
      <c r="AA180" s="6">
        <v>0.0</v>
      </c>
      <c r="AB180" s="6">
        <v>166702.0</v>
      </c>
      <c r="AC180" s="6">
        <v>53745.0</v>
      </c>
      <c r="AD180" s="6">
        <v>28194.0</v>
      </c>
    </row>
    <row r="181">
      <c r="A181" s="3">
        <v>44976.0</v>
      </c>
      <c r="B181" s="4">
        <v>12451.0</v>
      </c>
      <c r="C181" s="4">
        <v>40287.0</v>
      </c>
      <c r="D181" s="4">
        <v>31687.0</v>
      </c>
      <c r="E181" s="4">
        <v>355000.0</v>
      </c>
      <c r="F181" s="4">
        <v>0.0</v>
      </c>
      <c r="G181" s="4">
        <v>0.0</v>
      </c>
      <c r="H181" s="5">
        <v>0.0</v>
      </c>
      <c r="I181" s="6">
        <v>0.0</v>
      </c>
      <c r="J181" s="6">
        <v>0.0</v>
      </c>
      <c r="K181" s="6">
        <v>261080.0</v>
      </c>
      <c r="L181" s="6">
        <v>4216.0</v>
      </c>
      <c r="M181" s="6">
        <v>0.0</v>
      </c>
      <c r="N181" s="6">
        <v>473198.0</v>
      </c>
      <c r="O181" s="6">
        <v>0.0</v>
      </c>
      <c r="P181" s="6">
        <v>195972.0</v>
      </c>
      <c r="Q181" s="6">
        <v>9137.0</v>
      </c>
      <c r="R181" s="6">
        <v>0.0</v>
      </c>
      <c r="S181" s="6">
        <v>122022.0</v>
      </c>
      <c r="T181" s="6">
        <v>2500.0</v>
      </c>
      <c r="U181" s="6">
        <v>50000.0</v>
      </c>
      <c r="V181" s="6">
        <v>0.0</v>
      </c>
      <c r="W181" s="6">
        <v>2917.0</v>
      </c>
      <c r="X181" s="7">
        <v>100.0</v>
      </c>
      <c r="Y181" s="6">
        <v>0.0</v>
      </c>
      <c r="Z181" s="4">
        <v>0.0</v>
      </c>
      <c r="AA181" s="6">
        <v>0.0</v>
      </c>
      <c r="AB181" s="6">
        <v>166702.0</v>
      </c>
      <c r="AC181" s="6">
        <v>53745.0</v>
      </c>
      <c r="AD181" s="6">
        <v>28194.0</v>
      </c>
    </row>
    <row r="182">
      <c r="A182" s="3">
        <v>44984.0</v>
      </c>
      <c r="B182" s="4">
        <v>9339.0</v>
      </c>
      <c r="C182" s="4">
        <v>40287.0</v>
      </c>
      <c r="D182" s="4">
        <v>31687.0</v>
      </c>
      <c r="E182" s="4">
        <v>355000.0</v>
      </c>
      <c r="F182" s="4">
        <v>0.0</v>
      </c>
      <c r="G182" s="4">
        <v>0.0</v>
      </c>
      <c r="H182" s="5">
        <v>0.0</v>
      </c>
      <c r="I182" s="6">
        <v>0.0</v>
      </c>
      <c r="J182" s="6">
        <v>0.0</v>
      </c>
      <c r="K182" s="6">
        <v>253428.0</v>
      </c>
      <c r="L182" s="6">
        <v>4216.0</v>
      </c>
      <c r="M182" s="6">
        <v>0.0</v>
      </c>
      <c r="N182" s="6">
        <v>465164.0</v>
      </c>
      <c r="O182" s="6">
        <v>0.0</v>
      </c>
      <c r="P182" s="6">
        <v>190710.0</v>
      </c>
      <c r="Q182" s="6">
        <v>9025.0</v>
      </c>
      <c r="R182" s="6">
        <v>0.0</v>
      </c>
      <c r="S182" s="6">
        <v>122022.0</v>
      </c>
      <c r="T182" s="6">
        <v>2500.0</v>
      </c>
      <c r="U182" s="6">
        <v>41027.0</v>
      </c>
      <c r="V182" s="6">
        <v>0.0</v>
      </c>
      <c r="W182" s="6">
        <v>194.0</v>
      </c>
      <c r="X182" s="7">
        <v>700.0</v>
      </c>
      <c r="Y182" s="6">
        <v>0.0</v>
      </c>
      <c r="Z182" s="4">
        <v>0.0</v>
      </c>
      <c r="AA182" s="6">
        <v>0.0</v>
      </c>
      <c r="AB182" s="6">
        <v>0.0</v>
      </c>
      <c r="AC182" s="6">
        <v>53745.0</v>
      </c>
      <c r="AD182" s="6">
        <v>231390.0</v>
      </c>
    </row>
    <row r="183">
      <c r="A183" s="3">
        <v>44989.0</v>
      </c>
      <c r="B183" s="4">
        <v>65774.0</v>
      </c>
      <c r="C183" s="4">
        <v>41287.0</v>
      </c>
      <c r="D183" s="4">
        <v>31687.0</v>
      </c>
      <c r="E183" s="4">
        <v>355000.0</v>
      </c>
      <c r="F183" s="4">
        <v>0.0</v>
      </c>
      <c r="G183" s="4">
        <v>0.0</v>
      </c>
      <c r="H183" s="5">
        <v>0.0</v>
      </c>
      <c r="I183" s="6">
        <v>0.0</v>
      </c>
      <c r="J183" s="6">
        <v>0.0</v>
      </c>
      <c r="K183" s="6">
        <v>262501.0</v>
      </c>
      <c r="L183" s="6">
        <v>2796.0</v>
      </c>
      <c r="M183" s="6">
        <v>0.0</v>
      </c>
      <c r="N183" s="6">
        <v>470469.0</v>
      </c>
      <c r="O183" s="6">
        <v>0.0</v>
      </c>
      <c r="P183" s="6">
        <v>191552.0</v>
      </c>
      <c r="Q183" s="6">
        <v>8829.0</v>
      </c>
      <c r="R183" s="6">
        <v>0.0</v>
      </c>
      <c r="S183" s="6">
        <v>122022.0</v>
      </c>
      <c r="T183" s="6">
        <v>2500.0</v>
      </c>
      <c r="U183" s="6">
        <v>97724.0</v>
      </c>
      <c r="V183" s="6">
        <v>0.0</v>
      </c>
      <c r="W183" s="6">
        <v>13037.0</v>
      </c>
      <c r="X183" s="7">
        <v>600.0</v>
      </c>
      <c r="Y183" s="6">
        <v>0.0</v>
      </c>
      <c r="Z183" s="4">
        <v>0.0</v>
      </c>
      <c r="AA183" s="6">
        <v>0.0</v>
      </c>
      <c r="AB183" s="6">
        <v>0.0</v>
      </c>
      <c r="AC183" s="6">
        <v>53745.0</v>
      </c>
      <c r="AD183" s="6">
        <v>250290.0</v>
      </c>
    </row>
    <row r="184">
      <c r="A184" s="3">
        <v>45004.0</v>
      </c>
      <c r="B184" s="4">
        <v>1062.0</v>
      </c>
      <c r="C184" s="4">
        <v>41287.0</v>
      </c>
      <c r="D184" s="4">
        <v>31687.0</v>
      </c>
      <c r="E184" s="4">
        <v>385000.0</v>
      </c>
      <c r="F184" s="4">
        <v>0.0</v>
      </c>
      <c r="G184" s="4">
        <v>0.0</v>
      </c>
      <c r="H184" s="5">
        <v>0.0</v>
      </c>
      <c r="I184" s="6">
        <v>0.0</v>
      </c>
      <c r="J184" s="6">
        <v>0.0</v>
      </c>
      <c r="K184" s="6">
        <v>259715.0</v>
      </c>
      <c r="L184" s="6">
        <v>3796.0</v>
      </c>
      <c r="M184" s="6">
        <v>0.0</v>
      </c>
      <c r="N184" s="6">
        <v>476387.0</v>
      </c>
      <c r="O184" s="6">
        <v>0.0</v>
      </c>
      <c r="P184" s="6">
        <v>187698.0</v>
      </c>
      <c r="Q184" s="6">
        <v>8762.0</v>
      </c>
      <c r="R184" s="6">
        <v>0.0</v>
      </c>
      <c r="S184" s="6">
        <v>122022.0</v>
      </c>
      <c r="T184" s="6">
        <v>2000.0</v>
      </c>
      <c r="U184" s="6">
        <v>54795.0</v>
      </c>
      <c r="V184" s="6">
        <v>0.0</v>
      </c>
      <c r="W184" s="6">
        <v>2340.0</v>
      </c>
      <c r="X184" s="7">
        <v>500.0</v>
      </c>
      <c r="Y184" s="6">
        <v>0.0</v>
      </c>
      <c r="Z184" s="4">
        <v>0.0</v>
      </c>
      <c r="AA184" s="6">
        <v>0.0</v>
      </c>
      <c r="AB184" s="6">
        <v>0.0</v>
      </c>
      <c r="AC184" s="6">
        <v>53745.0</v>
      </c>
      <c r="AD184" s="6">
        <v>250290.0</v>
      </c>
    </row>
    <row r="185">
      <c r="A185" s="3">
        <v>45011.0</v>
      </c>
      <c r="B185" s="4">
        <v>24018.0</v>
      </c>
      <c r="C185" s="4">
        <v>41287.0</v>
      </c>
      <c r="D185" s="4">
        <v>31687.0</v>
      </c>
      <c r="E185" s="4">
        <v>468000.0</v>
      </c>
      <c r="F185" s="4">
        <v>0.0</v>
      </c>
      <c r="G185" s="4">
        <v>0.0</v>
      </c>
      <c r="H185" s="5">
        <v>0.0</v>
      </c>
      <c r="I185" s="6">
        <v>0.0</v>
      </c>
      <c r="J185" s="6">
        <v>0.0</v>
      </c>
      <c r="K185" s="6">
        <v>256258.0</v>
      </c>
      <c r="L185" s="6">
        <v>3796.0</v>
      </c>
      <c r="M185" s="6">
        <v>0.0</v>
      </c>
      <c r="N185" s="6">
        <v>485776.0</v>
      </c>
      <c r="O185" s="6">
        <v>0.0</v>
      </c>
      <c r="P185" s="6">
        <v>186554.0</v>
      </c>
      <c r="Q185" s="6">
        <v>8683.0</v>
      </c>
      <c r="R185" s="6">
        <v>0.0</v>
      </c>
      <c r="S185" s="6">
        <v>122022.0</v>
      </c>
      <c r="T185" s="6">
        <v>2000.0</v>
      </c>
      <c r="U185" s="6">
        <v>54795.0</v>
      </c>
      <c r="V185" s="6">
        <v>0.0</v>
      </c>
      <c r="W185" s="6">
        <v>2340.0</v>
      </c>
      <c r="X185" s="7">
        <v>500.0</v>
      </c>
      <c r="Y185" s="6">
        <v>0.0</v>
      </c>
      <c r="Z185" s="4">
        <v>0.0</v>
      </c>
      <c r="AA185" s="6">
        <v>0.0</v>
      </c>
      <c r="AB185" s="6">
        <v>0.0</v>
      </c>
      <c r="AC185" s="6">
        <v>53745.0</v>
      </c>
      <c r="AD185" s="6">
        <v>250290.0</v>
      </c>
    </row>
    <row r="186">
      <c r="A186" s="3">
        <v>45018.0</v>
      </c>
      <c r="B186" s="4">
        <v>10390.0</v>
      </c>
      <c r="C186" s="4">
        <v>41287.0</v>
      </c>
      <c r="D186" s="4">
        <v>31687.0</v>
      </c>
      <c r="E186" s="4">
        <v>466194.0</v>
      </c>
      <c r="F186" s="4">
        <v>0.0</v>
      </c>
      <c r="G186" s="4">
        <v>0.0</v>
      </c>
      <c r="H186" s="5">
        <v>0.0</v>
      </c>
      <c r="I186" s="6">
        <v>0.0</v>
      </c>
      <c r="J186" s="6">
        <v>0.0</v>
      </c>
      <c r="K186" s="6">
        <v>269237.0</v>
      </c>
      <c r="L186" s="6">
        <v>306.0</v>
      </c>
      <c r="M186" s="6">
        <v>0.0</v>
      </c>
      <c r="N186" s="6">
        <v>496160.0</v>
      </c>
      <c r="O186" s="6">
        <v>0.0</v>
      </c>
      <c r="P186" s="6">
        <v>189936.0</v>
      </c>
      <c r="Q186" s="6">
        <v>8684.0</v>
      </c>
      <c r="R186" s="6">
        <v>0.0</v>
      </c>
      <c r="S186" s="6">
        <v>122022.0</v>
      </c>
      <c r="T186" s="6">
        <v>2000.0</v>
      </c>
      <c r="U186" s="6">
        <v>54795.0</v>
      </c>
      <c r="V186" s="6">
        <v>0.0</v>
      </c>
      <c r="W186" s="6">
        <v>2340.0</v>
      </c>
      <c r="X186" s="7">
        <v>500.0</v>
      </c>
      <c r="Y186" s="6">
        <v>0.0</v>
      </c>
      <c r="Z186" s="4">
        <v>0.0</v>
      </c>
      <c r="AA186" s="6">
        <v>0.0</v>
      </c>
      <c r="AB186" s="6">
        <v>0.0</v>
      </c>
      <c r="AC186" s="6">
        <v>53745.0</v>
      </c>
      <c r="AD186" s="6">
        <v>250290.0</v>
      </c>
    </row>
    <row r="187">
      <c r="A187" s="3">
        <v>45025.0</v>
      </c>
      <c r="B187" s="4">
        <v>4204.0</v>
      </c>
      <c r="C187" s="4">
        <v>44828.0</v>
      </c>
      <c r="D187" s="4">
        <v>31687.0</v>
      </c>
      <c r="E187" s="4">
        <v>461194.0</v>
      </c>
      <c r="F187" s="4">
        <v>0.0</v>
      </c>
      <c r="G187" s="4">
        <v>0.0</v>
      </c>
      <c r="H187" s="5">
        <v>0.0</v>
      </c>
      <c r="I187" s="6">
        <v>0.0</v>
      </c>
      <c r="J187" s="6">
        <v>0.0</v>
      </c>
      <c r="K187" s="6">
        <v>273259.0</v>
      </c>
      <c r="L187" s="6">
        <v>0.0</v>
      </c>
      <c r="M187" s="6">
        <v>0.0</v>
      </c>
      <c r="N187" s="6">
        <v>513216.0</v>
      </c>
      <c r="O187" s="6">
        <v>0.0</v>
      </c>
      <c r="P187" s="6">
        <v>192197.0</v>
      </c>
      <c r="Q187" s="6">
        <v>8774.0</v>
      </c>
      <c r="R187" s="6">
        <v>0.0</v>
      </c>
      <c r="S187" s="6">
        <v>122022.0</v>
      </c>
      <c r="T187" s="6">
        <v>2500.0</v>
      </c>
      <c r="U187" s="6">
        <v>54795.0</v>
      </c>
      <c r="V187" s="6">
        <v>0.0</v>
      </c>
      <c r="W187" s="6">
        <v>2340.0</v>
      </c>
      <c r="X187" s="7">
        <v>500.0</v>
      </c>
      <c r="Y187" s="6">
        <v>0.0</v>
      </c>
      <c r="Z187" s="4">
        <v>0.0</v>
      </c>
      <c r="AA187" s="6">
        <v>0.0</v>
      </c>
      <c r="AB187" s="6">
        <v>0.0</v>
      </c>
      <c r="AC187" s="6">
        <v>53745.0</v>
      </c>
      <c r="AD187" s="6">
        <v>250290.0</v>
      </c>
    </row>
    <row r="188">
      <c r="A188" s="3">
        <v>45039.0</v>
      </c>
      <c r="B188" s="4">
        <v>6324.0</v>
      </c>
      <c r="C188" s="4">
        <v>44828.0</v>
      </c>
      <c r="D188" s="4">
        <v>31687.0</v>
      </c>
      <c r="E188" s="4">
        <v>405774.0</v>
      </c>
      <c r="F188" s="4">
        <v>0.0</v>
      </c>
      <c r="G188" s="4">
        <v>0.0</v>
      </c>
      <c r="H188" s="5">
        <v>0.0</v>
      </c>
      <c r="I188" s="6">
        <v>0.0</v>
      </c>
      <c r="J188" s="6">
        <v>0.0</v>
      </c>
      <c r="K188" s="6">
        <v>274539.0</v>
      </c>
      <c r="L188" s="6">
        <v>2133.0</v>
      </c>
      <c r="M188" s="6">
        <v>0.0</v>
      </c>
      <c r="N188" s="6">
        <v>519542.0</v>
      </c>
      <c r="O188" s="6">
        <v>0.0</v>
      </c>
      <c r="P188" s="6">
        <v>192546.0</v>
      </c>
      <c r="Q188" s="6">
        <v>8922.0</v>
      </c>
      <c r="R188" s="6">
        <v>0.0</v>
      </c>
      <c r="S188" s="6">
        <v>122022.0</v>
      </c>
      <c r="T188" s="6">
        <v>2500.0</v>
      </c>
      <c r="U188" s="6">
        <v>54795.0</v>
      </c>
      <c r="V188" s="6">
        <v>0.0</v>
      </c>
      <c r="W188" s="6">
        <v>2340.0</v>
      </c>
      <c r="X188" s="7">
        <v>500.0</v>
      </c>
      <c r="Y188" s="6">
        <v>0.0</v>
      </c>
      <c r="Z188" s="4">
        <v>0.0</v>
      </c>
      <c r="AA188" s="6">
        <v>0.0</v>
      </c>
      <c r="AB188" s="6">
        <v>0.0</v>
      </c>
      <c r="AC188" s="6">
        <v>53745.0</v>
      </c>
      <c r="AD188" s="6">
        <v>250290.0</v>
      </c>
    </row>
    <row r="189">
      <c r="A189" s="3">
        <v>45047.0</v>
      </c>
      <c r="B189" s="4">
        <v>36244.0</v>
      </c>
      <c r="C189" s="4">
        <v>44828.0</v>
      </c>
      <c r="D189" s="4">
        <v>31687.0</v>
      </c>
      <c r="E189" s="4">
        <v>490000.0</v>
      </c>
      <c r="F189" s="4">
        <v>0.0</v>
      </c>
      <c r="G189" s="4">
        <v>0.0</v>
      </c>
      <c r="H189" s="5">
        <v>0.0</v>
      </c>
      <c r="I189" s="6">
        <v>0.0</v>
      </c>
      <c r="J189" s="6">
        <v>0.0</v>
      </c>
      <c r="K189" s="6">
        <v>284255.0</v>
      </c>
      <c r="L189" s="6">
        <v>2133.0</v>
      </c>
      <c r="M189" s="6">
        <v>0.0</v>
      </c>
      <c r="N189" s="6">
        <v>544510.0</v>
      </c>
      <c r="O189" s="6">
        <v>0.0</v>
      </c>
      <c r="P189" s="6">
        <v>196828.0</v>
      </c>
      <c r="Q189" s="6">
        <v>8755.0</v>
      </c>
      <c r="R189" s="6">
        <v>0.0</v>
      </c>
      <c r="S189" s="6">
        <v>122022.0</v>
      </c>
      <c r="T189" s="6">
        <v>2000.0</v>
      </c>
      <c r="U189" s="6">
        <v>101450.0</v>
      </c>
      <c r="V189" s="6">
        <v>0.0</v>
      </c>
      <c r="W189" s="6">
        <v>2058.0</v>
      </c>
      <c r="X189" s="7">
        <v>300.0</v>
      </c>
      <c r="Y189" s="6">
        <v>0.0</v>
      </c>
      <c r="Z189" s="4">
        <v>0.0</v>
      </c>
      <c r="AA189" s="6">
        <v>0.0</v>
      </c>
      <c r="AB189" s="6">
        <v>0.0</v>
      </c>
      <c r="AC189" s="6">
        <v>53745.0</v>
      </c>
      <c r="AD189" s="6">
        <v>250290.0</v>
      </c>
    </row>
    <row r="190">
      <c r="A190" s="3">
        <v>45052.0</v>
      </c>
      <c r="B190" s="4">
        <v>19392.0</v>
      </c>
      <c r="C190" s="4">
        <v>45828.0</v>
      </c>
      <c r="D190" s="4">
        <v>33408.0</v>
      </c>
      <c r="E190" s="4">
        <v>510000.0</v>
      </c>
      <c r="F190" s="4">
        <v>0.0</v>
      </c>
      <c r="G190" s="4">
        <v>0.0</v>
      </c>
      <c r="H190" s="5">
        <v>0.0</v>
      </c>
      <c r="I190" s="6">
        <v>0.0</v>
      </c>
      <c r="J190" s="6">
        <v>0.0</v>
      </c>
      <c r="K190" s="6">
        <v>282931.0</v>
      </c>
      <c r="L190" s="6">
        <v>6377.0</v>
      </c>
      <c r="M190" s="6">
        <v>0.0</v>
      </c>
      <c r="N190" s="6">
        <v>548075.0</v>
      </c>
      <c r="O190" s="6">
        <v>0.0</v>
      </c>
      <c r="P190" s="6">
        <v>197366.0</v>
      </c>
      <c r="Q190" s="6">
        <v>8694.0</v>
      </c>
      <c r="R190" s="6">
        <v>0.0</v>
      </c>
      <c r="S190" s="6">
        <v>122022.0</v>
      </c>
      <c r="T190" s="6">
        <v>2000.0</v>
      </c>
      <c r="U190" s="6">
        <v>101450.0</v>
      </c>
      <c r="V190" s="6">
        <v>0.0</v>
      </c>
      <c r="W190" s="6">
        <v>2058.0</v>
      </c>
      <c r="X190" s="7">
        <v>300.0</v>
      </c>
      <c r="Y190" s="6">
        <v>0.0</v>
      </c>
      <c r="Z190" s="4">
        <v>0.0</v>
      </c>
      <c r="AA190" s="6">
        <v>0.0</v>
      </c>
      <c r="AB190" s="6">
        <v>0.0</v>
      </c>
      <c r="AC190" s="6">
        <v>53745.0</v>
      </c>
      <c r="AD190" s="6">
        <v>250290.0</v>
      </c>
    </row>
    <row r="191">
      <c r="A191" s="3">
        <v>45060.0</v>
      </c>
      <c r="B191" s="4">
        <v>21806.0</v>
      </c>
      <c r="C191" s="4">
        <v>45828.0</v>
      </c>
      <c r="D191" s="4">
        <v>33408.0</v>
      </c>
      <c r="E191" s="4">
        <v>451350.0</v>
      </c>
      <c r="F191" s="4">
        <v>0.0</v>
      </c>
      <c r="G191" s="4">
        <v>0.0</v>
      </c>
      <c r="H191" s="5">
        <v>0.0</v>
      </c>
      <c r="I191" s="6">
        <v>0.0</v>
      </c>
      <c r="J191" s="6">
        <v>0.0</v>
      </c>
      <c r="K191" s="6">
        <v>283341.0</v>
      </c>
      <c r="L191" s="6">
        <v>6377.0</v>
      </c>
      <c r="M191" s="6">
        <v>0.0</v>
      </c>
      <c r="N191" s="6">
        <v>569884.0</v>
      </c>
      <c r="O191" s="6">
        <v>0.0</v>
      </c>
      <c r="P191" s="6">
        <v>200299.0</v>
      </c>
      <c r="Q191" s="6">
        <v>8488.0</v>
      </c>
      <c r="R191" s="6">
        <v>0.0</v>
      </c>
      <c r="S191" s="6">
        <v>122022.0</v>
      </c>
      <c r="T191" s="6">
        <v>1000.0</v>
      </c>
      <c r="U191" s="6">
        <v>69948.0</v>
      </c>
      <c r="V191" s="6">
        <v>3000.0</v>
      </c>
      <c r="W191" s="6">
        <v>699.0</v>
      </c>
      <c r="X191" s="7">
        <v>0.0</v>
      </c>
      <c r="Y191" s="6">
        <v>0.0</v>
      </c>
      <c r="Z191" s="4">
        <v>0.0</v>
      </c>
      <c r="AA191" s="6">
        <v>0.0</v>
      </c>
      <c r="AB191" s="6">
        <v>0.0</v>
      </c>
      <c r="AC191" s="6">
        <v>53745.0</v>
      </c>
      <c r="AD191" s="6">
        <v>250290.0</v>
      </c>
    </row>
    <row r="192">
      <c r="A192" s="3">
        <v>45067.0</v>
      </c>
      <c r="B192" s="4">
        <v>13879.0</v>
      </c>
      <c r="C192" s="4">
        <v>45828.0</v>
      </c>
      <c r="D192" s="4">
        <v>33408.0</v>
      </c>
      <c r="E192" s="4">
        <v>451350.0</v>
      </c>
      <c r="F192" s="4">
        <v>0.0</v>
      </c>
      <c r="G192" s="4">
        <v>0.0</v>
      </c>
      <c r="H192" s="5">
        <v>0.0</v>
      </c>
      <c r="I192" s="6">
        <v>0.0</v>
      </c>
      <c r="J192" s="6">
        <v>0.0</v>
      </c>
      <c r="K192" s="6">
        <v>284332.0</v>
      </c>
      <c r="L192" s="6">
        <v>6289.0</v>
      </c>
      <c r="M192" s="6">
        <v>0.0</v>
      </c>
      <c r="N192" s="6">
        <v>572676.0</v>
      </c>
      <c r="O192" s="6">
        <v>0.0</v>
      </c>
      <c r="P192" s="6">
        <v>200371.0</v>
      </c>
      <c r="Q192" s="6">
        <v>8264.0</v>
      </c>
      <c r="R192" s="6">
        <v>0.0</v>
      </c>
      <c r="S192" s="6">
        <v>122022.0</v>
      </c>
      <c r="T192" s="6">
        <v>1000.0</v>
      </c>
      <c r="U192" s="6">
        <v>69948.0</v>
      </c>
      <c r="V192" s="6">
        <v>3000.0</v>
      </c>
      <c r="W192" s="6">
        <v>699.0</v>
      </c>
      <c r="X192" s="7">
        <v>0.0</v>
      </c>
      <c r="Y192" s="6">
        <v>0.0</v>
      </c>
      <c r="Z192" s="4">
        <v>0.0</v>
      </c>
      <c r="AA192" s="6">
        <v>0.0</v>
      </c>
      <c r="AB192" s="6">
        <v>0.0</v>
      </c>
      <c r="AC192" s="6">
        <v>53745.0</v>
      </c>
      <c r="AD192" s="6">
        <v>250290.0</v>
      </c>
    </row>
    <row r="193">
      <c r="A193" s="3">
        <v>45073.0</v>
      </c>
      <c r="B193" s="4">
        <v>9229.0</v>
      </c>
      <c r="C193" s="4">
        <v>45828.0</v>
      </c>
      <c r="D193" s="4">
        <v>33408.0</v>
      </c>
      <c r="E193" s="4">
        <v>451350.0</v>
      </c>
      <c r="F193" s="4">
        <v>0.0</v>
      </c>
      <c r="G193" s="4">
        <v>0.0</v>
      </c>
      <c r="H193" s="5">
        <v>0.0</v>
      </c>
      <c r="I193" s="6">
        <v>0.0</v>
      </c>
      <c r="J193" s="6">
        <v>0.0</v>
      </c>
      <c r="K193" s="6">
        <v>288552.0</v>
      </c>
      <c r="L193" s="6">
        <v>6289.0</v>
      </c>
      <c r="M193" s="6">
        <v>0.0</v>
      </c>
      <c r="N193" s="6">
        <v>579448.0</v>
      </c>
      <c r="O193" s="6">
        <v>0.0</v>
      </c>
      <c r="P193" s="6">
        <v>202919.0</v>
      </c>
      <c r="Q193" s="6">
        <v>8281.0</v>
      </c>
      <c r="R193" s="6">
        <v>0.0</v>
      </c>
      <c r="S193" s="6">
        <v>122022.0</v>
      </c>
      <c r="T193" s="6">
        <v>1000.0</v>
      </c>
      <c r="U193" s="6">
        <v>63948.0</v>
      </c>
      <c r="V193" s="6">
        <v>3000.0</v>
      </c>
      <c r="W193" s="6">
        <v>500.0</v>
      </c>
      <c r="X193" s="7">
        <v>100.0</v>
      </c>
      <c r="Y193" s="6">
        <v>0.0</v>
      </c>
      <c r="Z193" s="4">
        <v>0.0</v>
      </c>
      <c r="AA193" s="6">
        <v>0.0</v>
      </c>
      <c r="AB193" s="6">
        <v>0.0</v>
      </c>
      <c r="AC193" s="6">
        <v>53745.0</v>
      </c>
      <c r="AD193" s="6">
        <v>250290.0</v>
      </c>
    </row>
    <row r="194">
      <c r="A194" s="3">
        <v>45081.0</v>
      </c>
      <c r="B194" s="4">
        <v>8229.0</v>
      </c>
      <c r="C194" s="4">
        <v>45828.0</v>
      </c>
      <c r="D194" s="4">
        <v>33408.0</v>
      </c>
      <c r="E194" s="4">
        <v>531230.0</v>
      </c>
      <c r="F194" s="4">
        <v>0.0</v>
      </c>
      <c r="G194" s="4">
        <v>0.0</v>
      </c>
      <c r="H194" s="5">
        <v>0.0</v>
      </c>
      <c r="I194" s="6">
        <v>0.0</v>
      </c>
      <c r="J194" s="6">
        <v>0.0</v>
      </c>
      <c r="K194" s="6">
        <v>292102.0</v>
      </c>
      <c r="L194" s="6">
        <v>7405.0</v>
      </c>
      <c r="M194" s="6">
        <v>0.0</v>
      </c>
      <c r="N194" s="6">
        <v>598281.0</v>
      </c>
      <c r="O194" s="6">
        <v>0.0</v>
      </c>
      <c r="P194" s="6">
        <v>204319.0</v>
      </c>
      <c r="Q194" s="6">
        <v>8369.0</v>
      </c>
      <c r="R194" s="6">
        <v>0.0</v>
      </c>
      <c r="S194" s="6">
        <v>122022.0</v>
      </c>
      <c r="T194" s="6">
        <v>2000.0</v>
      </c>
      <c r="U194" s="6">
        <v>63948.0</v>
      </c>
      <c r="V194" s="6">
        <v>3000.0</v>
      </c>
      <c r="W194" s="6">
        <v>500.0</v>
      </c>
      <c r="X194" s="7">
        <v>100.0</v>
      </c>
      <c r="Y194" s="6">
        <v>0.0</v>
      </c>
      <c r="Z194" s="4">
        <v>0.0</v>
      </c>
      <c r="AA194" s="6">
        <v>110308.0</v>
      </c>
      <c r="AB194" s="6">
        <v>0.0</v>
      </c>
      <c r="AC194" s="6">
        <v>53745.0</v>
      </c>
      <c r="AD194" s="6">
        <v>307390.0</v>
      </c>
    </row>
    <row r="195">
      <c r="A195" s="3">
        <v>45087.0</v>
      </c>
      <c r="B195" s="4">
        <v>14847.0</v>
      </c>
      <c r="C195" s="4">
        <v>46828.0</v>
      </c>
      <c r="D195" s="4">
        <v>33408.0</v>
      </c>
      <c r="E195" s="4">
        <v>502580.0</v>
      </c>
      <c r="F195" s="4">
        <v>0.0</v>
      </c>
      <c r="G195" s="4">
        <v>0.0</v>
      </c>
      <c r="H195" s="5">
        <v>0.0</v>
      </c>
      <c r="I195" s="6">
        <v>0.0</v>
      </c>
      <c r="J195" s="6">
        <v>0.0</v>
      </c>
      <c r="K195" s="6">
        <v>292129.0</v>
      </c>
      <c r="L195" s="6">
        <v>7405.0</v>
      </c>
      <c r="M195" s="6">
        <v>0.0</v>
      </c>
      <c r="N195" s="6">
        <v>604986.0</v>
      </c>
      <c r="O195" s="6">
        <v>0.0</v>
      </c>
      <c r="P195" s="6">
        <v>205141.0</v>
      </c>
      <c r="Q195" s="6">
        <v>7794.0</v>
      </c>
      <c r="R195" s="6">
        <v>0.0</v>
      </c>
      <c r="S195" s="6">
        <v>122022.0</v>
      </c>
      <c r="T195" s="6">
        <v>0.0</v>
      </c>
      <c r="U195" s="6">
        <v>79556.0</v>
      </c>
      <c r="V195" s="6">
        <v>4500.0</v>
      </c>
      <c r="W195" s="6">
        <v>165.0</v>
      </c>
      <c r="X195" s="7">
        <v>100.0</v>
      </c>
      <c r="Y195" s="6">
        <v>0.0</v>
      </c>
      <c r="Z195" s="4">
        <v>0.0</v>
      </c>
      <c r="AA195" s="6">
        <v>110308.0</v>
      </c>
      <c r="AB195" s="6">
        <v>0.0</v>
      </c>
      <c r="AC195" s="6">
        <v>53745.0</v>
      </c>
      <c r="AD195" s="6">
        <v>307390.0</v>
      </c>
    </row>
    <row r="196">
      <c r="A196" s="3">
        <v>45094.0</v>
      </c>
      <c r="B196" s="4">
        <v>7136.0</v>
      </c>
      <c r="C196" s="4">
        <v>46828.0</v>
      </c>
      <c r="D196" s="4">
        <v>33408.0</v>
      </c>
      <c r="E196" s="4">
        <v>512130.0</v>
      </c>
      <c r="F196" s="4">
        <v>0.0</v>
      </c>
      <c r="G196" s="4">
        <v>0.0</v>
      </c>
      <c r="H196" s="5">
        <v>0.0</v>
      </c>
      <c r="I196" s="6">
        <v>0.0</v>
      </c>
      <c r="J196" s="6">
        <v>0.0</v>
      </c>
      <c r="K196" s="6">
        <v>295844.0</v>
      </c>
      <c r="L196" s="6">
        <v>9549.0</v>
      </c>
      <c r="M196" s="6">
        <v>0.0</v>
      </c>
      <c r="N196" s="6">
        <v>617117.0</v>
      </c>
      <c r="O196" s="6">
        <v>0.0</v>
      </c>
      <c r="P196" s="6">
        <v>208595.0</v>
      </c>
      <c r="Q196" s="6">
        <v>7696.0</v>
      </c>
      <c r="R196" s="6">
        <v>0.0</v>
      </c>
      <c r="S196" s="6">
        <v>122022.0</v>
      </c>
      <c r="T196" s="6">
        <v>0.0</v>
      </c>
      <c r="U196" s="6">
        <v>70000.0</v>
      </c>
      <c r="V196" s="6">
        <v>4500.0</v>
      </c>
      <c r="W196" s="6">
        <v>224.0</v>
      </c>
      <c r="X196" s="7">
        <v>100.0</v>
      </c>
      <c r="Y196" s="6">
        <v>0.0</v>
      </c>
      <c r="Z196" s="4">
        <v>0.0</v>
      </c>
      <c r="AA196" s="6">
        <v>110308.0</v>
      </c>
      <c r="AB196" s="6">
        <v>0.0</v>
      </c>
      <c r="AC196" s="6">
        <v>53745.0</v>
      </c>
      <c r="AD196" s="6">
        <v>307390.0</v>
      </c>
    </row>
    <row r="197">
      <c r="A197" s="3">
        <v>45102.0</v>
      </c>
      <c r="B197" s="4">
        <v>2500.0</v>
      </c>
      <c r="C197" s="4">
        <v>46828.0</v>
      </c>
      <c r="D197" s="4">
        <v>33408.0</v>
      </c>
      <c r="E197" s="4">
        <v>490000.0</v>
      </c>
      <c r="F197" s="4">
        <v>0.0</v>
      </c>
      <c r="G197" s="4">
        <v>0.0</v>
      </c>
      <c r="H197" s="5">
        <v>0.0</v>
      </c>
      <c r="I197" s="6">
        <v>0.0</v>
      </c>
      <c r="J197" s="6">
        <v>0.0</v>
      </c>
      <c r="K197" s="6">
        <v>292905.0</v>
      </c>
      <c r="L197" s="6">
        <v>9549.0</v>
      </c>
      <c r="M197" s="6">
        <v>0.0</v>
      </c>
      <c r="N197" s="6">
        <v>624844.0</v>
      </c>
      <c r="O197" s="6">
        <v>0.0</v>
      </c>
      <c r="P197" s="6">
        <v>208595.0</v>
      </c>
      <c r="Q197" s="6">
        <v>8299.0</v>
      </c>
      <c r="R197" s="6">
        <v>0.0</v>
      </c>
      <c r="S197" s="6">
        <v>122022.0</v>
      </c>
      <c r="T197" s="6">
        <v>0.0</v>
      </c>
      <c r="U197" s="6">
        <v>70000.0</v>
      </c>
      <c r="V197" s="6">
        <v>4500.0</v>
      </c>
      <c r="W197" s="6">
        <v>224.0</v>
      </c>
      <c r="X197" s="7">
        <v>100.0</v>
      </c>
      <c r="Y197" s="6">
        <v>0.0</v>
      </c>
      <c r="Z197" s="4">
        <v>0.0</v>
      </c>
      <c r="AA197" s="6">
        <v>110308.0</v>
      </c>
      <c r="AB197" s="6">
        <v>0.0</v>
      </c>
      <c r="AC197" s="6">
        <v>53745.0</v>
      </c>
      <c r="AD197" s="6">
        <v>307390.0</v>
      </c>
    </row>
    <row r="198">
      <c r="A198" s="3">
        <v>45108.0</v>
      </c>
      <c r="B198" s="4">
        <v>48376.0</v>
      </c>
      <c r="C198" s="4">
        <v>46828.0</v>
      </c>
      <c r="D198" s="4">
        <v>33408.0</v>
      </c>
      <c r="E198" s="4">
        <v>572030.0</v>
      </c>
      <c r="F198" s="4">
        <v>0.0</v>
      </c>
      <c r="G198" s="4">
        <v>0.0</v>
      </c>
      <c r="H198" s="5">
        <v>0.0</v>
      </c>
      <c r="I198" s="6">
        <v>0.0</v>
      </c>
      <c r="J198" s="6">
        <v>0.0</v>
      </c>
      <c r="K198" s="6">
        <v>300807.0</v>
      </c>
      <c r="L198" s="6">
        <v>0.0</v>
      </c>
      <c r="M198" s="6">
        <v>0.0</v>
      </c>
      <c r="N198" s="6">
        <v>641562.0</v>
      </c>
      <c r="O198" s="6">
        <v>0.0</v>
      </c>
      <c r="P198" s="6">
        <v>211948.0</v>
      </c>
      <c r="Q198" s="6">
        <v>8522.0</v>
      </c>
      <c r="R198" s="6">
        <v>0.0</v>
      </c>
      <c r="S198" s="6">
        <v>122022.0</v>
      </c>
      <c r="T198" s="6">
        <v>500.0</v>
      </c>
      <c r="U198" s="6">
        <v>105044.0</v>
      </c>
      <c r="V198" s="6">
        <v>4500.0</v>
      </c>
      <c r="W198" s="6">
        <v>109.0</v>
      </c>
      <c r="X198" s="7">
        <v>100.0</v>
      </c>
      <c r="Y198" s="6">
        <v>0.0</v>
      </c>
      <c r="Z198" s="4">
        <v>0.0</v>
      </c>
      <c r="AA198" s="6">
        <v>106782.0</v>
      </c>
      <c r="AB198" s="6">
        <v>0.0</v>
      </c>
      <c r="AC198" s="6">
        <v>53745.0</v>
      </c>
      <c r="AD198" s="6">
        <v>307390.0</v>
      </c>
    </row>
    <row r="199">
      <c r="A199" s="3">
        <v>45109.0</v>
      </c>
      <c r="B199" s="4">
        <v>9465.0</v>
      </c>
      <c r="C199" s="4">
        <v>47828.0</v>
      </c>
      <c r="D199" s="4">
        <v>33408.0</v>
      </c>
      <c r="E199" s="4">
        <v>587030.0</v>
      </c>
      <c r="F199" s="4">
        <v>0.0</v>
      </c>
      <c r="G199" s="4">
        <v>0.0</v>
      </c>
      <c r="H199" s="5">
        <v>0.0</v>
      </c>
      <c r="I199" s="6">
        <v>0.0</v>
      </c>
      <c r="J199" s="6">
        <v>0.0</v>
      </c>
      <c r="K199" s="6">
        <v>299809.0</v>
      </c>
      <c r="L199" s="6">
        <v>0.0</v>
      </c>
      <c r="M199" s="6">
        <v>0.0</v>
      </c>
      <c r="N199" s="6">
        <v>656824.0</v>
      </c>
      <c r="O199" s="6">
        <v>0.0</v>
      </c>
      <c r="P199" s="6">
        <v>213869.0</v>
      </c>
      <c r="Q199" s="6">
        <v>8300.0</v>
      </c>
      <c r="R199" s="6">
        <v>0.0</v>
      </c>
      <c r="S199" s="6">
        <v>122022.0</v>
      </c>
      <c r="T199" s="6">
        <v>500.0</v>
      </c>
      <c r="U199" s="6">
        <v>105044.0</v>
      </c>
      <c r="V199" s="6">
        <v>4500.0</v>
      </c>
      <c r="W199" s="6">
        <v>109.0</v>
      </c>
      <c r="X199" s="7">
        <v>100.0</v>
      </c>
      <c r="Y199" s="6">
        <v>0.0</v>
      </c>
      <c r="Z199" s="4">
        <v>0.0</v>
      </c>
      <c r="AA199" s="6">
        <v>106782.0</v>
      </c>
      <c r="AB199" s="6">
        <v>0.0</v>
      </c>
      <c r="AC199" s="6">
        <v>53745.0</v>
      </c>
      <c r="AD199" s="6">
        <v>326290.0</v>
      </c>
    </row>
    <row r="200">
      <c r="A200" s="3">
        <v>45130.0</v>
      </c>
      <c r="B200" s="4">
        <v>6423.0</v>
      </c>
      <c r="C200" s="4">
        <v>47828.0</v>
      </c>
      <c r="D200" s="4">
        <v>33408.0</v>
      </c>
      <c r="E200" s="4">
        <v>415950.0</v>
      </c>
      <c r="F200" s="4">
        <v>0.0</v>
      </c>
      <c r="G200" s="4">
        <v>0.0</v>
      </c>
      <c r="H200" s="5">
        <v>0.0</v>
      </c>
      <c r="I200" s="6">
        <v>0.0</v>
      </c>
      <c r="J200" s="6">
        <v>0.0</v>
      </c>
      <c r="K200" s="6">
        <v>240566.0</v>
      </c>
      <c r="L200" s="6">
        <v>1.0</v>
      </c>
      <c r="M200" s="6">
        <v>0.0</v>
      </c>
      <c r="N200" s="6">
        <v>516589.0</v>
      </c>
      <c r="O200" s="6">
        <v>0.0</v>
      </c>
      <c r="P200" s="6">
        <v>89065.0</v>
      </c>
      <c r="Q200" s="6">
        <v>8370.0</v>
      </c>
      <c r="R200" s="6">
        <v>0.0</v>
      </c>
      <c r="S200" s="6">
        <v>122022.0</v>
      </c>
      <c r="T200" s="6">
        <v>100.0</v>
      </c>
      <c r="U200" s="6">
        <v>19692.0</v>
      </c>
      <c r="V200" s="6">
        <v>4500.0</v>
      </c>
      <c r="W200" s="6">
        <v>200.0</v>
      </c>
      <c r="X200" s="7">
        <v>300.0</v>
      </c>
      <c r="Y200" s="6">
        <v>0.0</v>
      </c>
      <c r="Z200" s="4">
        <v>0.0</v>
      </c>
      <c r="AA200" s="6">
        <v>106782.0</v>
      </c>
      <c r="AB200" s="6">
        <v>0.0</v>
      </c>
      <c r="AC200" s="6">
        <v>53745.0</v>
      </c>
      <c r="AD200" s="6">
        <v>346150.0</v>
      </c>
    </row>
    <row r="201">
      <c r="A201" s="3">
        <v>45137.0</v>
      </c>
      <c r="B201" s="4">
        <v>2442.0</v>
      </c>
      <c r="C201" s="4">
        <v>47828.0</v>
      </c>
      <c r="D201" s="4">
        <v>33408.0</v>
      </c>
      <c r="E201" s="4">
        <v>415950.0</v>
      </c>
      <c r="F201" s="4">
        <v>0.0</v>
      </c>
      <c r="G201" s="4">
        <v>700000.0</v>
      </c>
      <c r="H201" s="5">
        <v>0.0</v>
      </c>
      <c r="I201" s="6">
        <v>0.0</v>
      </c>
      <c r="J201" s="6">
        <v>0.0</v>
      </c>
      <c r="K201" s="6">
        <v>241291.0</v>
      </c>
      <c r="L201" s="6">
        <v>1.0</v>
      </c>
      <c r="M201" s="6">
        <v>0.0</v>
      </c>
      <c r="N201" s="6">
        <v>522785.0</v>
      </c>
      <c r="O201" s="6">
        <v>0.0</v>
      </c>
      <c r="P201" s="6">
        <v>89004.0</v>
      </c>
      <c r="Q201" s="6">
        <v>8387.0</v>
      </c>
      <c r="R201" s="6">
        <v>0.0</v>
      </c>
      <c r="S201" s="6">
        <v>122022.0</v>
      </c>
      <c r="T201" s="6">
        <v>100.0</v>
      </c>
      <c r="U201" s="6">
        <v>19692.0</v>
      </c>
      <c r="V201" s="6">
        <v>4500.0</v>
      </c>
      <c r="W201" s="6">
        <v>200.0</v>
      </c>
      <c r="X201" s="7">
        <v>300.0</v>
      </c>
      <c r="Y201" s="6">
        <v>0.0</v>
      </c>
      <c r="Z201" s="4">
        <v>0.0</v>
      </c>
      <c r="AA201" s="6">
        <v>106782.0</v>
      </c>
      <c r="AB201" s="6">
        <v>0.0</v>
      </c>
      <c r="AC201" s="6">
        <v>53745.0</v>
      </c>
      <c r="AD201" s="6">
        <v>346150.0</v>
      </c>
    </row>
    <row r="202">
      <c r="A202" s="3">
        <v>45144.0</v>
      </c>
      <c r="B202" s="4">
        <v>31001.0</v>
      </c>
      <c r="C202" s="4">
        <v>48828.0</v>
      </c>
      <c r="D202" s="4">
        <v>33408.0</v>
      </c>
      <c r="E202" s="4">
        <v>465950.0</v>
      </c>
      <c r="F202" s="4">
        <v>0.0</v>
      </c>
      <c r="G202" s="4">
        <v>700000.0</v>
      </c>
      <c r="H202" s="5">
        <v>0.0</v>
      </c>
      <c r="I202" s="6">
        <v>0.0</v>
      </c>
      <c r="J202" s="6">
        <v>0.0</v>
      </c>
      <c r="K202" s="6">
        <v>237559.0</v>
      </c>
      <c r="L202" s="6">
        <v>1.0</v>
      </c>
      <c r="M202" s="6">
        <v>0.0</v>
      </c>
      <c r="N202" s="6">
        <v>530293.0</v>
      </c>
      <c r="O202" s="6">
        <v>0.0</v>
      </c>
      <c r="P202" s="6">
        <v>88553.0</v>
      </c>
      <c r="Q202" s="6">
        <v>8220.0</v>
      </c>
      <c r="R202" s="6">
        <v>0.0</v>
      </c>
      <c r="S202" s="6">
        <v>122022.0</v>
      </c>
      <c r="T202" s="6">
        <v>2400.0</v>
      </c>
      <c r="U202" s="6">
        <v>43787.0</v>
      </c>
      <c r="V202" s="6">
        <v>6000.0</v>
      </c>
      <c r="W202" s="6">
        <v>1558.0</v>
      </c>
      <c r="X202" s="7">
        <v>0.0</v>
      </c>
      <c r="Y202" s="6">
        <v>0.0</v>
      </c>
      <c r="Z202" s="4">
        <v>0.0</v>
      </c>
      <c r="AA202" s="6">
        <v>103256.0</v>
      </c>
      <c r="AB202" s="6">
        <v>0.0</v>
      </c>
      <c r="AC202" s="6">
        <v>53745.0</v>
      </c>
      <c r="AD202" s="6">
        <v>346150.0</v>
      </c>
    </row>
    <row r="203">
      <c r="A203" s="3">
        <v>45158.0</v>
      </c>
      <c r="B203" s="4">
        <v>10935.0</v>
      </c>
      <c r="C203" s="4">
        <v>48828.0</v>
      </c>
      <c r="D203" s="4">
        <v>33408.0</v>
      </c>
      <c r="E203" s="4">
        <v>455950.0</v>
      </c>
      <c r="F203" s="4">
        <v>0.0</v>
      </c>
      <c r="G203" s="4">
        <v>700000.0</v>
      </c>
      <c r="H203" s="5">
        <v>0.0</v>
      </c>
      <c r="I203" s="6">
        <v>0.0</v>
      </c>
      <c r="J203" s="6">
        <v>0.0</v>
      </c>
      <c r="K203" s="6">
        <v>235568.0</v>
      </c>
      <c r="L203" s="6">
        <v>4466.0</v>
      </c>
      <c r="M203" s="6">
        <v>0.0</v>
      </c>
      <c r="N203" s="6">
        <v>528668.0</v>
      </c>
      <c r="O203" s="6">
        <v>0.0</v>
      </c>
      <c r="P203" s="6">
        <v>87741.0</v>
      </c>
      <c r="Q203" s="6">
        <v>7890.0</v>
      </c>
      <c r="R203" s="6">
        <v>0.0</v>
      </c>
      <c r="S203" s="6">
        <v>122022.0</v>
      </c>
      <c r="T203" s="6">
        <v>900.0</v>
      </c>
      <c r="U203" s="6">
        <v>11274.0</v>
      </c>
      <c r="V203" s="6">
        <v>7500.0</v>
      </c>
      <c r="W203" s="6">
        <v>59.0</v>
      </c>
      <c r="X203" s="7">
        <v>0.0</v>
      </c>
      <c r="Y203" s="6">
        <v>0.0</v>
      </c>
      <c r="Z203" s="4">
        <v>0.0</v>
      </c>
      <c r="AA203" s="6">
        <v>103256.0</v>
      </c>
      <c r="AB203" s="6">
        <v>0.0</v>
      </c>
      <c r="AC203" s="6">
        <v>53745.0</v>
      </c>
      <c r="AD203" s="6">
        <v>346150.0</v>
      </c>
    </row>
    <row r="204">
      <c r="A204" s="3">
        <v>45164.0</v>
      </c>
      <c r="B204" s="4">
        <v>10319.0</v>
      </c>
      <c r="C204" s="4">
        <v>48828.0</v>
      </c>
      <c r="D204" s="4">
        <v>33408.0</v>
      </c>
      <c r="E204" s="4">
        <v>443352.0</v>
      </c>
      <c r="F204" s="4">
        <v>0.0</v>
      </c>
      <c r="G204" s="4">
        <v>680000.0</v>
      </c>
      <c r="H204" s="5">
        <v>0.0</v>
      </c>
      <c r="I204" s="6">
        <v>0.0</v>
      </c>
      <c r="J204" s="6">
        <v>0.0</v>
      </c>
      <c r="K204" s="6">
        <v>237534.0</v>
      </c>
      <c r="L204" s="6">
        <v>4466.0</v>
      </c>
      <c r="M204" s="6">
        <v>0.0</v>
      </c>
      <c r="N204" s="6">
        <v>547479.0</v>
      </c>
      <c r="O204" s="6">
        <v>0.0</v>
      </c>
      <c r="P204" s="6">
        <v>88237.0</v>
      </c>
      <c r="Q204" s="6">
        <v>7826.0</v>
      </c>
      <c r="R204" s="6">
        <v>0.0</v>
      </c>
      <c r="S204" s="6">
        <v>122022.0</v>
      </c>
      <c r="T204" s="6">
        <v>900.0</v>
      </c>
      <c r="U204" s="6">
        <v>11274.0</v>
      </c>
      <c r="V204" s="6">
        <v>7500.0</v>
      </c>
      <c r="W204" s="6">
        <v>57.0</v>
      </c>
      <c r="X204" s="7">
        <v>0.0</v>
      </c>
      <c r="Y204" s="6">
        <v>0.0</v>
      </c>
      <c r="Z204" s="4">
        <v>0.0</v>
      </c>
      <c r="AA204" s="6">
        <v>103256.0</v>
      </c>
      <c r="AB204" s="6">
        <v>0.0</v>
      </c>
      <c r="AC204" s="6">
        <v>53745.0</v>
      </c>
      <c r="AD204" s="6">
        <v>346150.0</v>
      </c>
    </row>
    <row r="205">
      <c r="A205" s="3">
        <v>45172.0</v>
      </c>
      <c r="B205" s="4">
        <v>97395.0</v>
      </c>
      <c r="C205" s="4">
        <v>48828.0</v>
      </c>
      <c r="D205" s="4">
        <v>33408.0</v>
      </c>
      <c r="E205" s="4">
        <v>440000.0</v>
      </c>
      <c r="F205" s="4">
        <v>0.0</v>
      </c>
      <c r="G205" s="4">
        <v>680000.0</v>
      </c>
      <c r="H205" s="5">
        <v>0.0</v>
      </c>
      <c r="I205" s="6">
        <v>0.0</v>
      </c>
      <c r="J205" s="6">
        <v>0.0</v>
      </c>
      <c r="K205" s="6">
        <v>262641.0</v>
      </c>
      <c r="L205" s="6">
        <v>5241.0</v>
      </c>
      <c r="M205" s="6">
        <v>0.0</v>
      </c>
      <c r="N205" s="6">
        <v>562449.0</v>
      </c>
      <c r="O205" s="6">
        <v>0.0</v>
      </c>
      <c r="P205" s="6">
        <v>89219.0</v>
      </c>
      <c r="Q205" s="6">
        <v>7654.0</v>
      </c>
      <c r="R205" s="6">
        <v>0.0</v>
      </c>
      <c r="S205" s="6">
        <v>122022.0</v>
      </c>
      <c r="T205" s="6">
        <v>1000.0</v>
      </c>
      <c r="U205" s="6">
        <v>54738.0</v>
      </c>
      <c r="V205" s="6">
        <v>7500.0</v>
      </c>
      <c r="W205" s="6">
        <v>813.0</v>
      </c>
      <c r="X205" s="7">
        <v>0.0</v>
      </c>
      <c r="Y205" s="6">
        <v>0.0</v>
      </c>
      <c r="Z205" s="4">
        <v>0.0</v>
      </c>
      <c r="AA205" s="6">
        <v>99730.0</v>
      </c>
      <c r="AB205" s="6">
        <v>0.0</v>
      </c>
      <c r="AC205" s="6">
        <v>53745.0</v>
      </c>
      <c r="AD205" s="6">
        <v>366010.0</v>
      </c>
    </row>
    <row r="206">
      <c r="A206" s="3">
        <v>45178.0</v>
      </c>
      <c r="B206" s="4">
        <v>28310.0</v>
      </c>
      <c r="C206" s="4">
        <v>48828.0</v>
      </c>
      <c r="D206" s="4">
        <v>33408.0</v>
      </c>
      <c r="E206" s="4">
        <v>470000.0</v>
      </c>
      <c r="F206" s="4">
        <v>0.0</v>
      </c>
      <c r="G206" s="4">
        <v>680000.0</v>
      </c>
      <c r="H206" s="5">
        <v>0.0</v>
      </c>
      <c r="I206" s="6">
        <v>0.0</v>
      </c>
      <c r="J206" s="6">
        <v>0.0</v>
      </c>
      <c r="K206" s="6">
        <v>270838.0</v>
      </c>
      <c r="L206" s="6">
        <v>5241.0</v>
      </c>
      <c r="M206" s="6">
        <v>0.0</v>
      </c>
      <c r="N206" s="6">
        <v>580341.0</v>
      </c>
      <c r="O206" s="6">
        <v>0.0</v>
      </c>
      <c r="P206" s="6">
        <v>91231.0</v>
      </c>
      <c r="Q206" s="6">
        <v>7444.0</v>
      </c>
      <c r="R206" s="6">
        <v>0.0</v>
      </c>
      <c r="S206" s="6">
        <v>122022.0</v>
      </c>
      <c r="T206" s="6">
        <v>2000.0</v>
      </c>
      <c r="U206" s="6">
        <v>54738.0</v>
      </c>
      <c r="V206" s="6">
        <v>7500.0</v>
      </c>
      <c r="W206" s="6">
        <v>813.0</v>
      </c>
      <c r="X206" s="7">
        <v>0.0</v>
      </c>
      <c r="Y206" s="6">
        <v>0.0</v>
      </c>
      <c r="Z206" s="4">
        <v>0.0</v>
      </c>
      <c r="AA206" s="6">
        <v>99730.0</v>
      </c>
      <c r="AB206" s="6">
        <v>0.0</v>
      </c>
      <c r="AC206" s="6">
        <v>53745.0</v>
      </c>
      <c r="AD206" s="6">
        <v>366010.0</v>
      </c>
    </row>
    <row r="207">
      <c r="A207" s="3">
        <v>45185.0</v>
      </c>
      <c r="B207" s="4">
        <v>14563.0</v>
      </c>
      <c r="C207" s="4">
        <v>49828.0</v>
      </c>
      <c r="D207" s="4">
        <v>33408.0</v>
      </c>
      <c r="E207" s="4">
        <v>465415.0</v>
      </c>
      <c r="F207" s="4">
        <v>0.0</v>
      </c>
      <c r="G207" s="4">
        <v>680000.0</v>
      </c>
      <c r="H207" s="5">
        <v>0.0</v>
      </c>
      <c r="I207" s="6">
        <v>0.0</v>
      </c>
      <c r="J207" s="6">
        <v>0.0</v>
      </c>
      <c r="K207" s="6">
        <v>272519.0</v>
      </c>
      <c r="L207" s="6">
        <v>5241.0</v>
      </c>
      <c r="M207" s="6">
        <v>0.0</v>
      </c>
      <c r="N207" s="6">
        <v>592202.0</v>
      </c>
      <c r="O207" s="6">
        <v>0.0</v>
      </c>
      <c r="P207" s="6">
        <v>92150.0</v>
      </c>
      <c r="Q207" s="6">
        <v>7505.0</v>
      </c>
      <c r="R207" s="6">
        <v>0.0</v>
      </c>
      <c r="S207" s="6">
        <v>122022.0</v>
      </c>
      <c r="T207" s="6">
        <v>2000.0</v>
      </c>
      <c r="U207" s="6">
        <v>29403.0</v>
      </c>
      <c r="V207" s="6">
        <v>9000.0</v>
      </c>
      <c r="W207" s="6">
        <v>406.0</v>
      </c>
      <c r="X207" s="7">
        <v>0.0</v>
      </c>
      <c r="Y207" s="6">
        <v>0.0</v>
      </c>
      <c r="Z207" s="4">
        <v>0.0</v>
      </c>
      <c r="AA207" s="6">
        <v>99730.0</v>
      </c>
      <c r="AB207" s="6">
        <v>0.0</v>
      </c>
      <c r="AC207" s="6">
        <v>53745.0</v>
      </c>
      <c r="AD207" s="6">
        <v>366010.0</v>
      </c>
    </row>
    <row r="208">
      <c r="A208" s="3">
        <v>45197.0</v>
      </c>
      <c r="B208" s="4">
        <v>411.0</v>
      </c>
      <c r="C208" s="4">
        <v>49828.0</v>
      </c>
      <c r="D208" s="4">
        <v>33408.0</v>
      </c>
      <c r="E208" s="4">
        <v>440189.0</v>
      </c>
      <c r="F208" s="4">
        <v>0.0</v>
      </c>
      <c r="G208" s="4">
        <v>680000.0</v>
      </c>
      <c r="H208" s="5">
        <v>0.0</v>
      </c>
      <c r="I208" s="6">
        <v>0.0</v>
      </c>
      <c r="J208" s="6">
        <v>0.0</v>
      </c>
      <c r="K208" s="6">
        <v>267982.0</v>
      </c>
      <c r="L208" s="6">
        <v>5241.0</v>
      </c>
      <c r="M208" s="6">
        <v>0.0</v>
      </c>
      <c r="N208" s="6">
        <v>593196.0</v>
      </c>
      <c r="O208" s="6">
        <v>0.0</v>
      </c>
      <c r="P208" s="6">
        <v>90244.0</v>
      </c>
      <c r="Q208" s="6">
        <v>7476.0</v>
      </c>
      <c r="R208" s="6">
        <v>0.0</v>
      </c>
      <c r="S208" s="6">
        <v>122022.0</v>
      </c>
      <c r="T208" s="6">
        <v>300.0</v>
      </c>
      <c r="U208" s="6">
        <v>29403.0</v>
      </c>
      <c r="V208" s="6">
        <v>9000.0</v>
      </c>
      <c r="W208" s="6">
        <v>406.0</v>
      </c>
      <c r="X208" s="7">
        <v>0.0</v>
      </c>
      <c r="Y208" s="6">
        <v>0.0</v>
      </c>
      <c r="Z208" s="4">
        <v>0.0</v>
      </c>
      <c r="AA208" s="6">
        <v>99730.0</v>
      </c>
      <c r="AB208" s="6">
        <v>0.0</v>
      </c>
      <c r="AC208" s="6">
        <v>53745.0</v>
      </c>
      <c r="AD208" s="6">
        <v>366010.0</v>
      </c>
    </row>
    <row r="209">
      <c r="A209" s="3">
        <v>45206.0</v>
      </c>
      <c r="B209" s="4">
        <v>36906.0</v>
      </c>
      <c r="C209" s="4">
        <v>50828.0</v>
      </c>
      <c r="D209" s="4">
        <v>33408.0</v>
      </c>
      <c r="E209" s="4">
        <v>482642.0</v>
      </c>
      <c r="F209" s="4">
        <v>0.0</v>
      </c>
      <c r="G209" s="4">
        <v>650000.0</v>
      </c>
      <c r="H209" s="5">
        <v>0.0</v>
      </c>
      <c r="I209" s="6">
        <v>0.0</v>
      </c>
      <c r="J209" s="6">
        <v>0.0</v>
      </c>
      <c r="K209" s="6">
        <v>270802.0</v>
      </c>
      <c r="L209" s="6">
        <v>0.0</v>
      </c>
      <c r="M209" s="6">
        <v>0.0</v>
      </c>
      <c r="N209" s="6">
        <v>604492.0</v>
      </c>
      <c r="O209" s="6">
        <v>0.0</v>
      </c>
      <c r="P209" s="6">
        <v>89468.0</v>
      </c>
      <c r="Q209" s="6">
        <v>7474.0</v>
      </c>
      <c r="R209" s="6">
        <v>0.0</v>
      </c>
      <c r="S209" s="6">
        <v>136739.0</v>
      </c>
      <c r="T209" s="6">
        <v>300.0</v>
      </c>
      <c r="U209" s="6">
        <v>73768.0</v>
      </c>
      <c r="V209" s="6">
        <v>9000.0</v>
      </c>
      <c r="W209" s="6">
        <v>547.0</v>
      </c>
      <c r="X209" s="7">
        <v>0.0</v>
      </c>
      <c r="Y209" s="6">
        <v>0.0</v>
      </c>
      <c r="Z209" s="4">
        <v>0.0</v>
      </c>
      <c r="AA209" s="6">
        <v>96204.0</v>
      </c>
      <c r="AB209" s="6">
        <v>0.0</v>
      </c>
      <c r="AC209" s="6">
        <v>53745.0</v>
      </c>
      <c r="AD209" s="6">
        <v>366010.0</v>
      </c>
    </row>
    <row r="210">
      <c r="A210" s="3">
        <v>45213.0</v>
      </c>
      <c r="B210" s="4">
        <v>7490.0</v>
      </c>
      <c r="C210" s="4">
        <v>50828.0</v>
      </c>
      <c r="D210" s="4">
        <v>33408.0</v>
      </c>
      <c r="E210" s="4">
        <v>513218.0</v>
      </c>
      <c r="F210" s="4">
        <v>0.0</v>
      </c>
      <c r="G210" s="4">
        <v>650000.0</v>
      </c>
      <c r="H210" s="5">
        <v>0.0</v>
      </c>
      <c r="I210" s="6">
        <v>0.0</v>
      </c>
      <c r="J210" s="6">
        <v>0.0</v>
      </c>
      <c r="K210" s="6">
        <v>272386.0</v>
      </c>
      <c r="L210" s="6">
        <v>0.0</v>
      </c>
      <c r="M210" s="6">
        <v>0.0</v>
      </c>
      <c r="N210" s="6">
        <v>611668.0</v>
      </c>
      <c r="O210" s="6">
        <v>0.0</v>
      </c>
      <c r="P210" s="6">
        <v>90423.0</v>
      </c>
      <c r="Q210" s="6">
        <v>7296.0</v>
      </c>
      <c r="R210" s="6">
        <v>0.0</v>
      </c>
      <c r="S210" s="6">
        <v>136739.0</v>
      </c>
      <c r="T210" s="6">
        <v>1800.0</v>
      </c>
      <c r="U210" s="6">
        <v>46500.0</v>
      </c>
      <c r="V210" s="6">
        <v>12500.0</v>
      </c>
      <c r="W210" s="6">
        <v>6509.0</v>
      </c>
      <c r="X210" s="7">
        <v>1100.0</v>
      </c>
      <c r="Y210" s="6">
        <v>0.0</v>
      </c>
      <c r="Z210" s="4">
        <v>0.0</v>
      </c>
      <c r="AA210" s="6">
        <v>96204.0</v>
      </c>
      <c r="AB210" s="6">
        <v>0.0</v>
      </c>
      <c r="AC210" s="6">
        <v>53745.0</v>
      </c>
      <c r="AD210" s="6">
        <v>366010.0</v>
      </c>
    </row>
    <row r="211">
      <c r="A211" s="3">
        <v>45220.0</v>
      </c>
      <c r="B211" s="4">
        <v>4367.0</v>
      </c>
      <c r="C211" s="4">
        <v>50828.0</v>
      </c>
      <c r="D211" s="4">
        <v>33408.0</v>
      </c>
      <c r="E211" s="4">
        <v>492735.0</v>
      </c>
      <c r="F211" s="4">
        <v>0.0</v>
      </c>
      <c r="G211" s="4">
        <v>650000.0</v>
      </c>
      <c r="H211" s="5">
        <v>0.0</v>
      </c>
      <c r="I211" s="6">
        <v>0.0</v>
      </c>
      <c r="J211" s="6">
        <v>0.0</v>
      </c>
      <c r="K211" s="6">
        <v>272557.0</v>
      </c>
      <c r="L211" s="6">
        <v>0.0</v>
      </c>
      <c r="M211" s="6">
        <v>0.0</v>
      </c>
      <c r="N211" s="6">
        <v>615290.0</v>
      </c>
      <c r="O211" s="6">
        <v>0.0</v>
      </c>
      <c r="P211" s="6">
        <v>89117.0</v>
      </c>
      <c r="Q211" s="6">
        <v>7493.0</v>
      </c>
      <c r="R211" s="6">
        <v>0.0</v>
      </c>
      <c r="S211" s="6">
        <v>136739.0</v>
      </c>
      <c r="T211" s="6">
        <v>400.0</v>
      </c>
      <c r="U211" s="6">
        <v>46500.0</v>
      </c>
      <c r="V211" s="6">
        <v>12500.0</v>
      </c>
      <c r="W211" s="6">
        <v>6509.0</v>
      </c>
      <c r="X211" s="7">
        <v>1100.0</v>
      </c>
      <c r="Y211" s="6">
        <v>0.0</v>
      </c>
      <c r="Z211" s="4">
        <v>0.0</v>
      </c>
      <c r="AA211" s="6">
        <v>96204.0</v>
      </c>
      <c r="AB211" s="6">
        <v>0.0</v>
      </c>
      <c r="AC211" s="6">
        <v>53745.0</v>
      </c>
      <c r="AD211" s="6">
        <v>366010.0</v>
      </c>
    </row>
    <row r="212">
      <c r="A212" s="3">
        <v>45228.0</v>
      </c>
      <c r="B212" s="4">
        <v>9079.0</v>
      </c>
      <c r="C212" s="4">
        <v>50828.0</v>
      </c>
      <c r="D212" s="4">
        <v>33408.0</v>
      </c>
      <c r="E212" s="4">
        <v>482747.0</v>
      </c>
      <c r="F212" s="4">
        <v>0.0</v>
      </c>
      <c r="G212" s="4">
        <v>628917.0</v>
      </c>
      <c r="H212" s="5">
        <v>0.0</v>
      </c>
      <c r="I212" s="6">
        <v>0.0</v>
      </c>
      <c r="J212" s="6">
        <v>0.0</v>
      </c>
      <c r="K212" s="6">
        <v>262739.0</v>
      </c>
      <c r="L212" s="6">
        <v>0.0</v>
      </c>
      <c r="M212" s="6">
        <v>0.0</v>
      </c>
      <c r="N212" s="6">
        <v>608602.0</v>
      </c>
      <c r="O212" s="6">
        <v>0.0</v>
      </c>
      <c r="P212" s="6">
        <v>87254.0</v>
      </c>
      <c r="Q212" s="6">
        <v>7990.0</v>
      </c>
      <c r="R212" s="6">
        <v>0.0</v>
      </c>
      <c r="S212" s="6">
        <v>136739.0</v>
      </c>
      <c r="T212" s="6">
        <v>2400.0</v>
      </c>
      <c r="U212" s="6">
        <v>25353.0</v>
      </c>
      <c r="V212" s="6">
        <v>12500.0</v>
      </c>
      <c r="W212" s="6">
        <v>865.0</v>
      </c>
      <c r="X212" s="7">
        <v>1000.0</v>
      </c>
      <c r="Y212" s="6">
        <v>0.0</v>
      </c>
      <c r="Z212" s="4">
        <v>0.0</v>
      </c>
      <c r="AA212" s="6">
        <v>96204.0</v>
      </c>
      <c r="AB212" s="6">
        <v>0.0</v>
      </c>
      <c r="AC212" s="6">
        <v>53745.0</v>
      </c>
      <c r="AD212" s="6">
        <v>366010.0</v>
      </c>
    </row>
    <row r="213">
      <c r="A213" s="3">
        <v>45235.0</v>
      </c>
      <c r="B213" s="4">
        <v>37987.0</v>
      </c>
      <c r="C213" s="4">
        <v>50828.0</v>
      </c>
      <c r="D213" s="4">
        <v>33408.0</v>
      </c>
      <c r="E213" s="4">
        <v>482747.0</v>
      </c>
      <c r="F213" s="4">
        <v>0.0</v>
      </c>
      <c r="G213" s="4">
        <v>628917.0</v>
      </c>
      <c r="H213" s="5">
        <v>0.0</v>
      </c>
      <c r="I213" s="6">
        <v>0.0</v>
      </c>
      <c r="J213" s="6">
        <v>0.0</v>
      </c>
      <c r="K213" s="6">
        <v>268758.0</v>
      </c>
      <c r="L213" s="6">
        <v>0.0</v>
      </c>
      <c r="M213" s="6">
        <v>0.0</v>
      </c>
      <c r="N213" s="6">
        <v>629244.0</v>
      </c>
      <c r="O213" s="6">
        <v>0.0</v>
      </c>
      <c r="P213" s="6">
        <v>88627.0</v>
      </c>
      <c r="Q213" s="6">
        <v>8170.0</v>
      </c>
      <c r="R213" s="6">
        <v>0.0</v>
      </c>
      <c r="S213" s="6">
        <v>136739.0</v>
      </c>
      <c r="T213" s="6">
        <v>1200.0</v>
      </c>
      <c r="U213" s="6">
        <v>25353.0</v>
      </c>
      <c r="V213" s="6">
        <v>12500.0</v>
      </c>
      <c r="W213" s="6">
        <v>865.0</v>
      </c>
      <c r="X213" s="7">
        <v>1000.0</v>
      </c>
      <c r="Y213" s="6">
        <v>0.0</v>
      </c>
      <c r="Z213" s="4">
        <v>0.0</v>
      </c>
      <c r="AA213" s="6">
        <v>92678.0</v>
      </c>
      <c r="AB213" s="6">
        <v>0.0</v>
      </c>
      <c r="AC213" s="6">
        <v>53745.0</v>
      </c>
      <c r="AD213" s="6">
        <v>366010.0</v>
      </c>
    </row>
    <row r="214">
      <c r="A214" s="3">
        <v>45241.0</v>
      </c>
      <c r="B214" s="4">
        <v>10551.0</v>
      </c>
      <c r="C214" s="4">
        <v>51828.0</v>
      </c>
      <c r="D214" s="4">
        <v>33408.0</v>
      </c>
      <c r="E214" s="4">
        <v>482747.0</v>
      </c>
      <c r="F214" s="4">
        <v>0.0</v>
      </c>
      <c r="G214" s="4">
        <v>628917.0</v>
      </c>
      <c r="H214" s="5">
        <v>0.0</v>
      </c>
      <c r="I214" s="6">
        <v>0.0</v>
      </c>
      <c r="J214" s="6">
        <v>0.0</v>
      </c>
      <c r="K214" s="6">
        <v>264518.0</v>
      </c>
      <c r="L214" s="6">
        <v>13353.0</v>
      </c>
      <c r="M214" s="6">
        <v>0.0</v>
      </c>
      <c r="N214" s="6">
        <v>642313.0</v>
      </c>
      <c r="O214" s="6">
        <v>0.0</v>
      </c>
      <c r="P214" s="6">
        <v>90302.0</v>
      </c>
      <c r="Q214" s="6">
        <v>8933.0</v>
      </c>
      <c r="R214" s="6">
        <v>0.0</v>
      </c>
      <c r="S214" s="6">
        <v>136739.0</v>
      </c>
      <c r="T214" s="6">
        <v>1200.0</v>
      </c>
      <c r="U214" s="6">
        <v>57699.0</v>
      </c>
      <c r="V214" s="6">
        <v>16000.0</v>
      </c>
      <c r="W214" s="6">
        <v>383.0</v>
      </c>
      <c r="X214" s="7">
        <v>0.0</v>
      </c>
      <c r="Y214" s="6">
        <v>0.0</v>
      </c>
      <c r="Z214" s="4">
        <v>0.0</v>
      </c>
      <c r="AA214" s="6">
        <v>92678.0</v>
      </c>
      <c r="AB214" s="6">
        <v>0.0</v>
      </c>
      <c r="AC214" s="6">
        <v>58125.0</v>
      </c>
      <c r="AD214" s="6">
        <v>405730.0</v>
      </c>
    </row>
    <row r="215">
      <c r="A215" s="3">
        <v>45248.0</v>
      </c>
      <c r="B215" s="4">
        <v>12169.0</v>
      </c>
      <c r="C215" s="4">
        <v>51828.0</v>
      </c>
      <c r="D215" s="4">
        <v>33408.0</v>
      </c>
      <c r="E215" s="4">
        <v>457841.0</v>
      </c>
      <c r="F215" s="4">
        <v>0.0</v>
      </c>
      <c r="G215" s="4">
        <v>628917.0</v>
      </c>
      <c r="H215" s="5">
        <v>0.0</v>
      </c>
      <c r="I215" s="6">
        <v>0.0</v>
      </c>
      <c r="J215" s="6">
        <v>0.0</v>
      </c>
      <c r="K215" s="6">
        <v>253809.0</v>
      </c>
      <c r="L215" s="6">
        <v>19419.0</v>
      </c>
      <c r="M215" s="6">
        <v>0.0</v>
      </c>
      <c r="N215" s="6">
        <v>667886.0</v>
      </c>
      <c r="O215" s="6">
        <v>0.0</v>
      </c>
      <c r="P215" s="6">
        <v>91749.0</v>
      </c>
      <c r="Q215" s="6">
        <v>8768.0</v>
      </c>
      <c r="R215" s="6">
        <v>0.0</v>
      </c>
      <c r="S215" s="6">
        <v>136739.0</v>
      </c>
      <c r="T215" s="6">
        <v>1000.0</v>
      </c>
      <c r="U215" s="6">
        <v>31999.0</v>
      </c>
      <c r="V215" s="6">
        <v>16000.0</v>
      </c>
      <c r="W215" s="6">
        <v>314.0</v>
      </c>
      <c r="X215" s="7">
        <v>200.0</v>
      </c>
      <c r="Y215" s="6">
        <v>0.0</v>
      </c>
      <c r="Z215" s="4">
        <v>0.0</v>
      </c>
      <c r="AA215" s="6">
        <v>92678.0</v>
      </c>
      <c r="AB215" s="6">
        <v>0.0</v>
      </c>
      <c r="AC215" s="6">
        <v>58125.0</v>
      </c>
      <c r="AD215" s="6">
        <v>405730.0</v>
      </c>
    </row>
    <row r="216">
      <c r="A216" s="3">
        <v>45255.0</v>
      </c>
      <c r="B216" s="4">
        <v>9958.0</v>
      </c>
      <c r="C216" s="4">
        <v>51828.0</v>
      </c>
      <c r="D216" s="4">
        <v>33408.0</v>
      </c>
      <c r="E216" s="4">
        <v>457841.0</v>
      </c>
      <c r="F216" s="4">
        <v>3227.0</v>
      </c>
      <c r="G216" s="4">
        <v>628917.0</v>
      </c>
      <c r="H216" s="5">
        <v>0.0</v>
      </c>
      <c r="I216" s="6">
        <v>0.0</v>
      </c>
      <c r="J216" s="6">
        <v>0.0</v>
      </c>
      <c r="K216" s="6">
        <v>261843.0</v>
      </c>
      <c r="L216" s="6">
        <v>0.0</v>
      </c>
      <c r="M216" s="6">
        <v>0.0</v>
      </c>
      <c r="N216" s="6">
        <v>674283.0</v>
      </c>
      <c r="O216" s="6">
        <v>0.0</v>
      </c>
      <c r="P216" s="6">
        <v>91943.0</v>
      </c>
      <c r="Q216" s="6">
        <v>8820.0</v>
      </c>
      <c r="R216" s="6">
        <v>0.0</v>
      </c>
      <c r="S216" s="6">
        <v>136739.0</v>
      </c>
      <c r="T216" s="6">
        <v>1100.0</v>
      </c>
      <c r="U216" s="6">
        <v>31999.0</v>
      </c>
      <c r="V216" s="6">
        <v>16000.0</v>
      </c>
      <c r="W216" s="6">
        <v>314.0</v>
      </c>
      <c r="X216" s="7">
        <v>200.0</v>
      </c>
      <c r="Y216" s="6">
        <v>0.0</v>
      </c>
      <c r="Z216" s="4">
        <v>0.0</v>
      </c>
      <c r="AA216" s="6">
        <v>92678.0</v>
      </c>
      <c r="AB216" s="6">
        <v>0.0</v>
      </c>
      <c r="AC216" s="6">
        <v>58125.0</v>
      </c>
      <c r="AD216" s="6">
        <v>405730.0</v>
      </c>
    </row>
    <row r="217">
      <c r="A217" s="3">
        <v>45262.0</v>
      </c>
      <c r="B217" s="4">
        <v>31475.0</v>
      </c>
      <c r="C217" s="4">
        <v>51828.0</v>
      </c>
      <c r="D217" s="4">
        <v>33408.0</v>
      </c>
      <c r="E217" s="4">
        <v>527841.0</v>
      </c>
      <c r="F217" s="4">
        <v>25227.0</v>
      </c>
      <c r="G217" s="4">
        <v>628917.0</v>
      </c>
      <c r="H217" s="5">
        <v>0.0</v>
      </c>
      <c r="I217" s="6">
        <v>0.0</v>
      </c>
      <c r="J217" s="6">
        <v>0.0</v>
      </c>
      <c r="K217" s="6">
        <v>265591.0</v>
      </c>
      <c r="L217" s="6">
        <v>0.0</v>
      </c>
      <c r="M217" s="6">
        <v>0.0</v>
      </c>
      <c r="N217" s="6">
        <v>703513.0</v>
      </c>
      <c r="O217" s="6">
        <v>0.0</v>
      </c>
      <c r="P217" s="6">
        <v>81124.0</v>
      </c>
      <c r="Q217" s="6">
        <v>8749.0</v>
      </c>
      <c r="R217" s="6">
        <v>0.0</v>
      </c>
      <c r="S217" s="6">
        <v>136739.0</v>
      </c>
      <c r="T217" s="6">
        <v>1000.0</v>
      </c>
      <c r="U217" s="6">
        <v>71088.0</v>
      </c>
      <c r="V217" s="6">
        <v>16000.0</v>
      </c>
      <c r="W217" s="6">
        <v>5000.0</v>
      </c>
      <c r="X217" s="7">
        <v>200.0</v>
      </c>
      <c r="Y217" s="6">
        <v>0.0</v>
      </c>
      <c r="Z217" s="4">
        <v>0.0</v>
      </c>
      <c r="AA217" s="6">
        <v>89152.0</v>
      </c>
      <c r="AB217" s="6">
        <v>0.0</v>
      </c>
      <c r="AC217" s="6">
        <v>58125.0</v>
      </c>
      <c r="AD217" s="6">
        <v>405730.0</v>
      </c>
    </row>
    <row r="218">
      <c r="A218" s="3">
        <v>45270.0</v>
      </c>
      <c r="B218" s="4">
        <v>4888.0</v>
      </c>
      <c r="C218" s="4">
        <v>51828.0</v>
      </c>
      <c r="D218" s="4">
        <v>33408.0</v>
      </c>
      <c r="E218" s="4">
        <v>507841.0</v>
      </c>
      <c r="F218" s="4">
        <v>3027.0</v>
      </c>
      <c r="G218" s="4">
        <v>628917.0</v>
      </c>
      <c r="H218" s="5">
        <v>0.0</v>
      </c>
      <c r="I218" s="6">
        <v>0.0</v>
      </c>
      <c r="J218" s="6">
        <v>0.0</v>
      </c>
      <c r="K218" s="6">
        <v>296189.0</v>
      </c>
      <c r="L218" s="6">
        <v>3449.0</v>
      </c>
      <c r="M218" s="6">
        <v>0.0</v>
      </c>
      <c r="N218" s="6">
        <v>723349.0</v>
      </c>
      <c r="O218" s="6">
        <v>0.0</v>
      </c>
      <c r="P218" s="6">
        <v>83305.0</v>
      </c>
      <c r="Q218" s="6">
        <v>8904.0</v>
      </c>
      <c r="R218" s="6">
        <v>0.0</v>
      </c>
      <c r="S218" s="6">
        <v>136739.0</v>
      </c>
      <c r="T218" s="6">
        <v>1000.0</v>
      </c>
      <c r="U218" s="6">
        <v>71088.0</v>
      </c>
      <c r="V218" s="6">
        <v>16000.0</v>
      </c>
      <c r="W218" s="6">
        <v>5000.0</v>
      </c>
      <c r="X218" s="7">
        <v>200.0</v>
      </c>
      <c r="Y218" s="6">
        <v>0.0</v>
      </c>
      <c r="Z218" s="4">
        <v>0.0</v>
      </c>
      <c r="AA218" s="6">
        <v>89152.0</v>
      </c>
      <c r="AB218" s="6">
        <v>0.0</v>
      </c>
      <c r="AC218" s="6">
        <v>58125.0</v>
      </c>
      <c r="AD218" s="6">
        <v>405730.0</v>
      </c>
    </row>
    <row r="219">
      <c r="A219" s="3">
        <v>45277.0</v>
      </c>
      <c r="B219" s="4">
        <v>17419.0</v>
      </c>
      <c r="C219" s="4">
        <v>51828.0</v>
      </c>
      <c r="D219" s="4">
        <v>33408.0</v>
      </c>
      <c r="E219" s="4">
        <v>480025.0</v>
      </c>
      <c r="F219" s="4">
        <v>3027.0</v>
      </c>
      <c r="G219" s="4">
        <v>628917.0</v>
      </c>
      <c r="H219" s="5">
        <v>0.0</v>
      </c>
      <c r="I219" s="6">
        <v>0.0</v>
      </c>
      <c r="J219" s="6">
        <v>0.0</v>
      </c>
      <c r="K219" s="6">
        <v>303855.0</v>
      </c>
      <c r="L219" s="6">
        <v>3449.0</v>
      </c>
      <c r="M219" s="6">
        <v>0.0</v>
      </c>
      <c r="N219" s="6">
        <v>745016.0</v>
      </c>
      <c r="O219" s="6">
        <v>0.0</v>
      </c>
      <c r="P219" s="6">
        <v>84995.0</v>
      </c>
      <c r="Q219" s="6">
        <v>6496.0</v>
      </c>
      <c r="R219" s="6">
        <v>0.0</v>
      </c>
      <c r="S219" s="6">
        <v>136739.0</v>
      </c>
      <c r="T219" s="6">
        <v>900.0</v>
      </c>
      <c r="U219" s="6">
        <v>51558.0</v>
      </c>
      <c r="V219" s="6">
        <v>16000.0</v>
      </c>
      <c r="W219" s="6">
        <v>824.0</v>
      </c>
      <c r="X219" s="7">
        <v>0.0</v>
      </c>
      <c r="Y219" s="6">
        <v>0.0</v>
      </c>
      <c r="Z219" s="4">
        <v>0.0</v>
      </c>
      <c r="AA219" s="6">
        <v>89152.0</v>
      </c>
      <c r="AB219" s="6">
        <v>0.0</v>
      </c>
      <c r="AC219" s="6">
        <v>58125.0</v>
      </c>
      <c r="AD219" s="6">
        <v>405730.0</v>
      </c>
    </row>
    <row r="220">
      <c r="A220" s="3">
        <v>45288.0</v>
      </c>
      <c r="B220" s="4">
        <v>-8835.0</v>
      </c>
      <c r="C220" s="4">
        <v>51828.0</v>
      </c>
      <c r="D220" s="4">
        <v>33408.0</v>
      </c>
      <c r="E220" s="4">
        <v>480025.0</v>
      </c>
      <c r="F220" s="4">
        <v>3027.0</v>
      </c>
      <c r="G220" s="4">
        <v>611220.0</v>
      </c>
      <c r="H220" s="5">
        <v>0.0</v>
      </c>
      <c r="I220" s="6">
        <v>0.0</v>
      </c>
      <c r="J220" s="6">
        <v>0.0</v>
      </c>
      <c r="K220" s="6">
        <v>300528.0</v>
      </c>
      <c r="L220" s="6">
        <v>3449.0</v>
      </c>
      <c r="M220" s="6">
        <v>0.0</v>
      </c>
      <c r="N220" s="6">
        <v>762301.0</v>
      </c>
      <c r="O220" s="6">
        <v>0.0</v>
      </c>
      <c r="P220" s="6">
        <v>85462.0</v>
      </c>
      <c r="Q220" s="6">
        <v>6928.0</v>
      </c>
      <c r="R220" s="6">
        <v>0.0</v>
      </c>
      <c r="S220" s="6">
        <v>148915.0</v>
      </c>
      <c r="T220" s="6">
        <v>500.0</v>
      </c>
      <c r="U220" s="6">
        <v>42660.0</v>
      </c>
      <c r="V220" s="6">
        <v>19500.0</v>
      </c>
      <c r="W220" s="6">
        <v>731.0</v>
      </c>
      <c r="X220" s="7">
        <v>50.0</v>
      </c>
      <c r="Y220" s="6">
        <v>0.0</v>
      </c>
      <c r="Z220" s="4">
        <v>0.0</v>
      </c>
      <c r="AA220" s="6">
        <v>89152.0</v>
      </c>
      <c r="AB220" s="6">
        <v>0.0</v>
      </c>
      <c r="AC220" s="6">
        <v>58125.0</v>
      </c>
      <c r="AD220" s="6">
        <v>448770.0</v>
      </c>
    </row>
    <row r="221">
      <c r="A221" s="3">
        <v>45291.0</v>
      </c>
      <c r="B221" s="4">
        <v>109015.0</v>
      </c>
      <c r="C221" s="4">
        <v>51828.0</v>
      </c>
      <c r="D221" s="4">
        <v>33408.0</v>
      </c>
      <c r="E221" s="4">
        <v>480025.0</v>
      </c>
      <c r="F221" s="4">
        <v>3027.0</v>
      </c>
      <c r="G221" s="4">
        <v>611220.0</v>
      </c>
      <c r="H221" s="5">
        <v>0.0</v>
      </c>
      <c r="I221" s="6">
        <v>0.0</v>
      </c>
      <c r="J221" s="6">
        <v>0.0</v>
      </c>
      <c r="K221" s="6">
        <v>310226.0</v>
      </c>
      <c r="L221" s="6">
        <v>3449.0</v>
      </c>
      <c r="M221" s="6">
        <v>0.0</v>
      </c>
      <c r="N221" s="6">
        <v>766474.0</v>
      </c>
      <c r="O221" s="6">
        <v>0.0</v>
      </c>
      <c r="P221" s="6">
        <v>85885.0</v>
      </c>
      <c r="Q221" s="6">
        <v>7003.0</v>
      </c>
      <c r="R221" s="6">
        <v>0.0</v>
      </c>
      <c r="S221" s="6">
        <v>148915.0</v>
      </c>
      <c r="T221" s="6">
        <v>400.0</v>
      </c>
      <c r="U221" s="6">
        <v>85272.0</v>
      </c>
      <c r="V221" s="6">
        <v>19500.0</v>
      </c>
      <c r="W221" s="6">
        <v>0.0</v>
      </c>
      <c r="X221" s="7">
        <v>50.0</v>
      </c>
      <c r="Y221" s="6">
        <v>0.0</v>
      </c>
      <c r="Z221" s="4">
        <v>0.0</v>
      </c>
      <c r="AA221" s="6">
        <v>89152.0</v>
      </c>
      <c r="AB221" s="6">
        <v>0.0</v>
      </c>
      <c r="AC221" s="6">
        <v>58125.0</v>
      </c>
      <c r="AD221" s="6">
        <v>448770.0</v>
      </c>
    </row>
    <row r="222">
      <c r="A222" s="3">
        <v>45305.0</v>
      </c>
      <c r="B222" s="4">
        <v>1633.0</v>
      </c>
      <c r="C222" s="4">
        <v>51828.0</v>
      </c>
      <c r="D222" s="4">
        <v>33408.0</v>
      </c>
      <c r="E222" s="4">
        <v>500266.0</v>
      </c>
      <c r="F222" s="4">
        <v>2874.0</v>
      </c>
      <c r="G222" s="4">
        <v>611220.0</v>
      </c>
      <c r="H222" s="5">
        <v>0.0</v>
      </c>
      <c r="I222" s="6">
        <v>0.0</v>
      </c>
      <c r="J222" s="6">
        <v>0.0</v>
      </c>
      <c r="K222" s="6">
        <v>332592.0</v>
      </c>
      <c r="L222" s="6">
        <v>0.0</v>
      </c>
      <c r="M222" s="6">
        <v>0.0</v>
      </c>
      <c r="N222" s="6">
        <v>790654.0</v>
      </c>
      <c r="O222" s="6">
        <v>0.0</v>
      </c>
      <c r="P222" s="6">
        <v>87046.0</v>
      </c>
      <c r="Q222" s="6">
        <v>8307.0</v>
      </c>
      <c r="R222" s="6">
        <v>0.0</v>
      </c>
      <c r="S222" s="6">
        <v>148915.0</v>
      </c>
      <c r="T222" s="6">
        <v>300.0</v>
      </c>
      <c r="U222" s="6">
        <v>59573.0</v>
      </c>
      <c r="V222" s="6">
        <v>19500.0</v>
      </c>
      <c r="W222" s="6">
        <v>622.0</v>
      </c>
      <c r="X222" s="7">
        <v>50.0</v>
      </c>
      <c r="Y222" s="6">
        <v>0.0</v>
      </c>
      <c r="Z222" s="4">
        <v>0.0</v>
      </c>
      <c r="AA222" s="6">
        <v>85626.0</v>
      </c>
      <c r="AB222" s="6">
        <v>0.0</v>
      </c>
      <c r="AC222" s="6">
        <v>58125.0</v>
      </c>
      <c r="AD222" s="6">
        <v>448770.0</v>
      </c>
    </row>
    <row r="223">
      <c r="A223" s="3">
        <v>45312.0</v>
      </c>
      <c r="B223" s="4">
        <v>12698.0</v>
      </c>
      <c r="C223" s="4">
        <v>51828.0</v>
      </c>
      <c r="D223" s="4">
        <v>33408.0</v>
      </c>
      <c r="E223" s="4">
        <v>476810.0</v>
      </c>
      <c r="F223" s="4">
        <v>2874.0</v>
      </c>
      <c r="G223" s="4">
        <v>611220.0</v>
      </c>
      <c r="H223" s="5">
        <v>0.0</v>
      </c>
      <c r="I223" s="6">
        <v>0.0</v>
      </c>
      <c r="J223" s="6">
        <v>0.0</v>
      </c>
      <c r="K223" s="6">
        <v>338154.0</v>
      </c>
      <c r="L223" s="6">
        <v>0.0</v>
      </c>
      <c r="M223" s="6">
        <v>0.0</v>
      </c>
      <c r="N223" s="6">
        <v>787868.0</v>
      </c>
      <c r="O223" s="6">
        <v>0.0</v>
      </c>
      <c r="P223" s="6">
        <v>86402.0</v>
      </c>
      <c r="Q223" s="6">
        <v>7768.0</v>
      </c>
      <c r="R223" s="6">
        <v>0.0</v>
      </c>
      <c r="S223" s="6">
        <v>148915.0</v>
      </c>
      <c r="T223" s="6">
        <v>300.0</v>
      </c>
      <c r="U223" s="6">
        <v>59532.0</v>
      </c>
      <c r="V223" s="6">
        <v>23000.0</v>
      </c>
      <c r="W223" s="6">
        <v>989.0</v>
      </c>
      <c r="X223" s="7">
        <v>50.0</v>
      </c>
      <c r="Y223" s="6">
        <v>0.0</v>
      </c>
      <c r="Z223" s="4">
        <v>0.0</v>
      </c>
      <c r="AA223" s="6">
        <v>85626.0</v>
      </c>
      <c r="AB223" s="6">
        <v>0.0</v>
      </c>
      <c r="AC223" s="6">
        <v>58125.0</v>
      </c>
      <c r="AD223" s="6">
        <v>448770.0</v>
      </c>
    </row>
    <row r="224">
      <c r="A224" s="3">
        <v>45319.0</v>
      </c>
      <c r="B224" s="4">
        <v>3565.0</v>
      </c>
      <c r="C224" s="4">
        <v>51828.0</v>
      </c>
      <c r="D224" s="4">
        <v>33408.0</v>
      </c>
      <c r="E224" s="4">
        <v>456916.0</v>
      </c>
      <c r="F224" s="4">
        <v>1874.0</v>
      </c>
      <c r="G224" s="4">
        <v>592542.0</v>
      </c>
      <c r="H224" s="5">
        <v>0.0</v>
      </c>
      <c r="I224" s="6">
        <v>0.0</v>
      </c>
      <c r="J224" s="6">
        <v>0.0</v>
      </c>
      <c r="K224" s="6">
        <v>332162.0</v>
      </c>
      <c r="L224" s="6">
        <v>0.0</v>
      </c>
      <c r="M224" s="6">
        <v>0.0</v>
      </c>
      <c r="N224" s="6">
        <v>800312.0</v>
      </c>
      <c r="O224" s="6">
        <v>0.0</v>
      </c>
      <c r="P224" s="6">
        <v>85539.0</v>
      </c>
      <c r="Q224" s="6">
        <v>7430.0</v>
      </c>
      <c r="R224" s="6">
        <v>0.0</v>
      </c>
      <c r="S224" s="6">
        <v>148915.0</v>
      </c>
      <c r="T224" s="6">
        <v>400.0</v>
      </c>
      <c r="U224" s="6">
        <v>48441.0</v>
      </c>
      <c r="V224" s="6">
        <v>23000.0</v>
      </c>
      <c r="W224" s="6">
        <v>301.0</v>
      </c>
      <c r="X224" s="7">
        <v>50.0</v>
      </c>
      <c r="Y224" s="6">
        <v>0.0</v>
      </c>
      <c r="Z224" s="4">
        <v>0.0</v>
      </c>
      <c r="AA224" s="6">
        <v>85626.0</v>
      </c>
      <c r="AB224" s="6">
        <v>0.0</v>
      </c>
      <c r="AC224" s="6">
        <v>58125.0</v>
      </c>
      <c r="AD224" s="6">
        <v>448770.0</v>
      </c>
    </row>
    <row r="225">
      <c r="A225" s="3">
        <v>45326.0</v>
      </c>
      <c r="B225" s="4">
        <v>47619.0</v>
      </c>
      <c r="C225" s="4">
        <v>51828.0</v>
      </c>
      <c r="D225" s="4">
        <v>33408.0</v>
      </c>
      <c r="E225" s="4">
        <v>456916.0</v>
      </c>
      <c r="F225" s="4">
        <v>24374.0</v>
      </c>
      <c r="G225" s="4">
        <v>592542.0</v>
      </c>
      <c r="H225" s="5">
        <v>0.0</v>
      </c>
      <c r="I225" s="6">
        <v>0.0</v>
      </c>
      <c r="J225" s="6">
        <v>0.0</v>
      </c>
      <c r="K225" s="6">
        <v>351379.0</v>
      </c>
      <c r="L225" s="6">
        <v>9543.0</v>
      </c>
      <c r="M225" s="6">
        <v>0.0</v>
      </c>
      <c r="N225" s="6">
        <v>832616.0</v>
      </c>
      <c r="O225" s="6">
        <v>0.0</v>
      </c>
      <c r="P225" s="6">
        <v>86775.0</v>
      </c>
      <c r="Q225" s="6">
        <v>7569.0</v>
      </c>
      <c r="R225" s="6">
        <v>0.0</v>
      </c>
      <c r="S225" s="6">
        <v>148915.0</v>
      </c>
      <c r="T225" s="6">
        <v>300.0</v>
      </c>
      <c r="U225" s="6">
        <v>80793.0</v>
      </c>
      <c r="V225" s="6">
        <v>23000.0</v>
      </c>
      <c r="W225" s="6">
        <v>1500.0</v>
      </c>
      <c r="X225" s="7">
        <v>50.0</v>
      </c>
      <c r="Y225" s="6">
        <v>0.0</v>
      </c>
      <c r="Z225" s="4">
        <v>0.0</v>
      </c>
      <c r="AA225" s="6">
        <v>82100.0</v>
      </c>
      <c r="AB225" s="6">
        <v>0.0</v>
      </c>
      <c r="AC225" s="6">
        <v>58125.0</v>
      </c>
      <c r="AD225" s="6">
        <v>448770.0</v>
      </c>
    </row>
    <row r="226">
      <c r="A226" s="3">
        <v>45339.0</v>
      </c>
      <c r="B226" s="4">
        <v>8263.0</v>
      </c>
      <c r="C226" s="4">
        <v>54828.0</v>
      </c>
      <c r="D226" s="4">
        <v>33408.0</v>
      </c>
      <c r="E226" s="4">
        <v>436339.0</v>
      </c>
      <c r="F226" s="4">
        <v>2174.0</v>
      </c>
      <c r="G226" s="4">
        <v>592542.0</v>
      </c>
      <c r="H226" s="5">
        <v>0.0</v>
      </c>
      <c r="I226" s="6">
        <v>0.0</v>
      </c>
      <c r="J226" s="6">
        <v>0.0</v>
      </c>
      <c r="K226" s="6">
        <v>368309.0</v>
      </c>
      <c r="L226" s="6">
        <v>7.0</v>
      </c>
      <c r="M226" s="6">
        <v>0.0</v>
      </c>
      <c r="N226" s="6">
        <v>860416.0</v>
      </c>
      <c r="O226" s="6">
        <v>0.0</v>
      </c>
      <c r="P226" s="6">
        <v>87908.0</v>
      </c>
      <c r="Q226" s="6">
        <v>8277.0</v>
      </c>
      <c r="R226" s="6">
        <v>0.0</v>
      </c>
      <c r="S226" s="6">
        <v>148915.0</v>
      </c>
      <c r="T226" s="6">
        <v>800.0</v>
      </c>
      <c r="U226" s="6">
        <v>58594.0</v>
      </c>
      <c r="V226" s="6">
        <v>26500.0</v>
      </c>
      <c r="W226" s="6">
        <v>1693.0</v>
      </c>
      <c r="X226" s="7">
        <v>50.0</v>
      </c>
      <c r="Y226" s="6">
        <v>0.0</v>
      </c>
      <c r="Z226" s="4">
        <v>0.0</v>
      </c>
      <c r="AA226" s="6">
        <v>82100.0</v>
      </c>
      <c r="AB226" s="6">
        <v>0.0</v>
      </c>
      <c r="AC226" s="6">
        <v>58125.0</v>
      </c>
      <c r="AD226" s="6">
        <v>468630.0</v>
      </c>
    </row>
    <row r="227">
      <c r="A227" s="3">
        <v>45347.0</v>
      </c>
      <c r="B227" s="4">
        <v>4820.0</v>
      </c>
      <c r="C227" s="4">
        <v>54828.0</v>
      </c>
      <c r="D227" s="4">
        <v>33408.0</v>
      </c>
      <c r="E227" s="4">
        <v>336529.0</v>
      </c>
      <c r="F227" s="4">
        <v>1984.0</v>
      </c>
      <c r="G227" s="4">
        <v>474731.0</v>
      </c>
      <c r="H227" s="5">
        <v>0.0</v>
      </c>
      <c r="I227" s="6">
        <v>0.0</v>
      </c>
      <c r="J227" s="6">
        <v>0.0</v>
      </c>
      <c r="K227" s="6">
        <v>368388.0</v>
      </c>
      <c r="L227" s="6">
        <v>7.0</v>
      </c>
      <c r="M227" s="6">
        <v>0.0</v>
      </c>
      <c r="N227" s="6">
        <v>868620.0</v>
      </c>
      <c r="O227" s="6">
        <v>0.0</v>
      </c>
      <c r="P227" s="6">
        <v>88481.0</v>
      </c>
      <c r="Q227" s="6">
        <v>8820.0</v>
      </c>
      <c r="R227" s="6">
        <v>0.0</v>
      </c>
      <c r="S227" s="6">
        <v>154443.0</v>
      </c>
      <c r="T227" s="6">
        <v>800.0</v>
      </c>
      <c r="U227" s="6">
        <v>53144.0</v>
      </c>
      <c r="V227" s="6">
        <v>26500.0</v>
      </c>
      <c r="W227" s="6">
        <v>389.0</v>
      </c>
      <c r="X227" s="7">
        <v>50.0</v>
      </c>
      <c r="Y227" s="6">
        <v>0.0</v>
      </c>
      <c r="Z227" s="4">
        <v>0.0</v>
      </c>
      <c r="AA227" s="6">
        <v>82100.0</v>
      </c>
      <c r="AB227" s="6">
        <v>0.0</v>
      </c>
      <c r="AC227" s="6">
        <v>58125.0</v>
      </c>
      <c r="AD227" s="6">
        <v>488490.0</v>
      </c>
    </row>
    <row r="228">
      <c r="A228" s="3">
        <v>45353.0</v>
      </c>
      <c r="B228" s="4">
        <v>70041.0</v>
      </c>
      <c r="C228" s="4">
        <v>54828.0</v>
      </c>
      <c r="D228" s="4">
        <v>33408.0</v>
      </c>
      <c r="E228" s="4">
        <v>326537.0</v>
      </c>
      <c r="F228" s="4">
        <v>24484.0</v>
      </c>
      <c r="G228" s="4">
        <v>474731.0</v>
      </c>
      <c r="H228" s="5">
        <v>0.0</v>
      </c>
      <c r="I228" s="6">
        <v>0.0</v>
      </c>
      <c r="J228" s="6">
        <v>0.0</v>
      </c>
      <c r="K228" s="6">
        <v>368290.0</v>
      </c>
      <c r="L228" s="6">
        <v>7.0</v>
      </c>
      <c r="M228" s="6">
        <v>0.0</v>
      </c>
      <c r="N228" s="6">
        <v>878659.0</v>
      </c>
      <c r="O228" s="6">
        <v>0.0</v>
      </c>
      <c r="P228" s="6">
        <v>88967.0</v>
      </c>
      <c r="Q228" s="6">
        <v>10980.0</v>
      </c>
      <c r="R228" s="6">
        <v>0.0</v>
      </c>
      <c r="S228" s="6">
        <v>154443.0</v>
      </c>
      <c r="T228" s="6">
        <v>800.0</v>
      </c>
      <c r="U228" s="6">
        <v>114911.0</v>
      </c>
      <c r="V228" s="6">
        <v>26500.0</v>
      </c>
      <c r="W228" s="6">
        <v>237.0</v>
      </c>
      <c r="X228" s="7">
        <v>50.0</v>
      </c>
      <c r="Y228" s="6">
        <v>0.0</v>
      </c>
      <c r="Z228" s="4">
        <v>0.0</v>
      </c>
      <c r="AA228" s="6">
        <v>78574.0</v>
      </c>
      <c r="AB228" s="6">
        <v>0.0</v>
      </c>
      <c r="AC228" s="6">
        <v>58125.0</v>
      </c>
      <c r="AD228" s="6">
        <v>488490.0</v>
      </c>
    </row>
    <row r="229">
      <c r="A229" s="3">
        <v>45360.0</v>
      </c>
      <c r="B229" s="4">
        <v>105306.0</v>
      </c>
      <c r="C229" s="4">
        <v>55828.0</v>
      </c>
      <c r="D229" s="4">
        <v>33408.0</v>
      </c>
      <c r="E229" s="4">
        <v>241648.0</v>
      </c>
      <c r="F229" s="4">
        <v>2248.0</v>
      </c>
      <c r="G229" s="4">
        <v>474731.0</v>
      </c>
      <c r="H229" s="5">
        <v>0.0</v>
      </c>
      <c r="I229" s="6">
        <v>0.0</v>
      </c>
      <c r="J229" s="6">
        <v>0.0</v>
      </c>
      <c r="K229" s="6">
        <v>394639.0</v>
      </c>
      <c r="L229" s="6">
        <v>5469.0</v>
      </c>
      <c r="M229" s="6">
        <v>0.0</v>
      </c>
      <c r="N229" s="6">
        <v>889165.0</v>
      </c>
      <c r="O229" s="6">
        <v>0.0</v>
      </c>
      <c r="P229" s="6">
        <v>89211.0</v>
      </c>
      <c r="Q229" s="6">
        <v>13223.0</v>
      </c>
      <c r="R229" s="6">
        <v>0.0</v>
      </c>
      <c r="S229" s="6">
        <v>154443.0</v>
      </c>
      <c r="T229" s="6">
        <v>800.0</v>
      </c>
      <c r="U229" s="6">
        <v>114911.0</v>
      </c>
      <c r="V229" s="6">
        <v>26500.0</v>
      </c>
      <c r="W229" s="6">
        <v>237.0</v>
      </c>
      <c r="X229" s="7">
        <v>50.0</v>
      </c>
      <c r="Y229" s="6">
        <v>0.0</v>
      </c>
      <c r="Z229" s="4">
        <v>0.0</v>
      </c>
      <c r="AA229" s="6">
        <v>78574.0</v>
      </c>
      <c r="AB229" s="6">
        <v>0.0</v>
      </c>
      <c r="AC229" s="6">
        <v>58125.0</v>
      </c>
      <c r="AD229" s="6">
        <v>488490.0</v>
      </c>
    </row>
    <row r="230">
      <c r="A230" s="3">
        <v>45367.0</v>
      </c>
      <c r="B230" s="4">
        <v>5471.0</v>
      </c>
      <c r="C230" s="4">
        <v>55828.0</v>
      </c>
      <c r="D230" s="4">
        <v>33408.0</v>
      </c>
      <c r="E230" s="4">
        <v>226676.0</v>
      </c>
      <c r="F230" s="4">
        <v>2248.0</v>
      </c>
      <c r="G230" s="4">
        <v>474731.0</v>
      </c>
      <c r="H230" s="5">
        <v>100000.0</v>
      </c>
      <c r="I230" s="6">
        <v>0.0</v>
      </c>
      <c r="J230" s="6">
        <v>0.0</v>
      </c>
      <c r="K230" s="6">
        <v>379573.0</v>
      </c>
      <c r="L230" s="6">
        <v>5469.0</v>
      </c>
      <c r="M230" s="6">
        <v>0.0</v>
      </c>
      <c r="N230" s="6">
        <v>873675.0</v>
      </c>
      <c r="O230" s="6">
        <v>0.0</v>
      </c>
      <c r="P230" s="6">
        <v>86830.0</v>
      </c>
      <c r="Q230" s="6">
        <v>11996.0</v>
      </c>
      <c r="R230" s="6">
        <v>0.0</v>
      </c>
      <c r="S230" s="6">
        <v>154443.0</v>
      </c>
      <c r="T230" s="6">
        <v>800.0</v>
      </c>
      <c r="U230" s="6">
        <v>98084.0</v>
      </c>
      <c r="V230" s="6">
        <v>30000.0</v>
      </c>
      <c r="W230" s="6">
        <v>480.0</v>
      </c>
      <c r="X230" s="7">
        <v>50.0</v>
      </c>
      <c r="Y230" s="6">
        <v>0.0</v>
      </c>
      <c r="Z230" s="4">
        <v>0.0</v>
      </c>
      <c r="AA230" s="6">
        <v>78574.0</v>
      </c>
      <c r="AB230" s="6">
        <v>0.0</v>
      </c>
      <c r="AC230" s="6">
        <v>58125.0</v>
      </c>
      <c r="AD230" s="6">
        <v>488490.0</v>
      </c>
    </row>
    <row r="231">
      <c r="A231" s="3">
        <v>45377.0</v>
      </c>
      <c r="B231" s="4">
        <v>364.0</v>
      </c>
      <c r="C231" s="4">
        <v>55828.0</v>
      </c>
      <c r="D231" s="4">
        <v>33408.0</v>
      </c>
      <c r="E231" s="4">
        <v>203599.0</v>
      </c>
      <c r="F231" s="4">
        <v>2248.0</v>
      </c>
      <c r="G231" s="4">
        <v>456204.0</v>
      </c>
      <c r="H231" s="5">
        <v>100000.0</v>
      </c>
      <c r="I231" s="6">
        <v>0.0</v>
      </c>
      <c r="J231" s="6">
        <v>0.0</v>
      </c>
      <c r="K231" s="6">
        <v>385129.0</v>
      </c>
      <c r="L231" s="6">
        <v>5379.0</v>
      </c>
      <c r="M231" s="6">
        <v>0.0</v>
      </c>
      <c r="N231" s="6">
        <v>897598.0</v>
      </c>
      <c r="O231" s="6">
        <v>0.0</v>
      </c>
      <c r="P231" s="6">
        <v>87817.0</v>
      </c>
      <c r="Q231" s="6">
        <v>11971.0</v>
      </c>
      <c r="R231" s="6">
        <v>0.0</v>
      </c>
      <c r="S231" s="6">
        <v>154443.0</v>
      </c>
      <c r="T231" s="6">
        <v>800.0</v>
      </c>
      <c r="U231" s="6">
        <v>54398.0</v>
      </c>
      <c r="V231" s="6">
        <v>30000.0</v>
      </c>
      <c r="W231" s="6">
        <v>635.0</v>
      </c>
      <c r="X231" s="7">
        <v>50.0</v>
      </c>
      <c r="Y231" s="6">
        <v>0.0</v>
      </c>
      <c r="Z231" s="4">
        <v>0.0</v>
      </c>
      <c r="AA231" s="6">
        <v>39942.0</v>
      </c>
      <c r="AB231" s="6">
        <v>0.0</v>
      </c>
      <c r="AC231" s="6">
        <v>58125.0</v>
      </c>
      <c r="AD231" s="6">
        <v>508350.0</v>
      </c>
    </row>
    <row r="232">
      <c r="A232" s="3">
        <v>45382.0</v>
      </c>
      <c r="B232" s="4">
        <v>116674.0</v>
      </c>
      <c r="C232" s="4">
        <v>55828.0</v>
      </c>
      <c r="D232" s="4">
        <v>33408.0</v>
      </c>
      <c r="E232" s="4">
        <v>203599.0</v>
      </c>
      <c r="F232" s="4">
        <v>2248.0</v>
      </c>
      <c r="G232" s="4">
        <v>456204.0</v>
      </c>
      <c r="H232" s="5">
        <v>100000.0</v>
      </c>
      <c r="I232" s="6">
        <v>0.0</v>
      </c>
      <c r="J232" s="6">
        <v>0.0</v>
      </c>
      <c r="K232" s="6">
        <v>390767.0</v>
      </c>
      <c r="L232" s="6">
        <v>5379.0</v>
      </c>
      <c r="M232" s="6">
        <v>0.0</v>
      </c>
      <c r="N232" s="6">
        <v>907280.0</v>
      </c>
      <c r="O232" s="6">
        <v>0.0</v>
      </c>
      <c r="P232" s="6">
        <v>89059.0</v>
      </c>
      <c r="Q232" s="6">
        <v>12465.0</v>
      </c>
      <c r="R232" s="6">
        <v>0.0</v>
      </c>
      <c r="S232" s="6">
        <v>154443.0</v>
      </c>
      <c r="T232" s="6">
        <v>500.0</v>
      </c>
      <c r="U232" s="6">
        <v>100499.0</v>
      </c>
      <c r="V232" s="6">
        <v>30000.0</v>
      </c>
      <c r="W232" s="6">
        <v>165.0</v>
      </c>
      <c r="X232" s="7">
        <v>50.0</v>
      </c>
      <c r="Y232" s="6">
        <v>0.0</v>
      </c>
      <c r="Z232" s="4">
        <v>0.0</v>
      </c>
      <c r="AA232" s="6">
        <v>39942.0</v>
      </c>
      <c r="AB232" s="6">
        <v>0.0</v>
      </c>
      <c r="AC232" s="6">
        <v>58125.0</v>
      </c>
      <c r="AD232" s="6">
        <v>508350.0</v>
      </c>
    </row>
    <row r="233">
      <c r="A233" s="3">
        <v>45388.0</v>
      </c>
      <c r="B233" s="4">
        <v>60688.0</v>
      </c>
      <c r="C233" s="4">
        <v>60401.0</v>
      </c>
      <c r="D233" s="4">
        <v>35231.0</v>
      </c>
      <c r="E233" s="4">
        <v>181411.0</v>
      </c>
      <c r="F233" s="4">
        <v>24833.0</v>
      </c>
      <c r="G233" s="4">
        <v>459587.0</v>
      </c>
      <c r="H233" s="5">
        <v>100000.0</v>
      </c>
      <c r="I233" s="6">
        <v>0.0</v>
      </c>
      <c r="J233" s="6">
        <v>0.0</v>
      </c>
      <c r="K233" s="6">
        <v>429004.0</v>
      </c>
      <c r="L233" s="6">
        <v>0.0</v>
      </c>
      <c r="M233" s="6">
        <v>0.0</v>
      </c>
      <c r="N233" s="6">
        <v>939019.0</v>
      </c>
      <c r="O233" s="6">
        <v>0.0</v>
      </c>
      <c r="P233" s="6">
        <v>90550.0</v>
      </c>
      <c r="Q233" s="6">
        <v>12060.0</v>
      </c>
      <c r="R233" s="6">
        <v>0.0</v>
      </c>
      <c r="S233" s="6">
        <v>154443.0</v>
      </c>
      <c r="T233" s="6">
        <v>500.0</v>
      </c>
      <c r="U233" s="6">
        <v>85473.0</v>
      </c>
      <c r="V233" s="6">
        <v>30000.0</v>
      </c>
      <c r="W233" s="6">
        <v>1745.0</v>
      </c>
      <c r="X233" s="4">
        <v>50.0</v>
      </c>
      <c r="Y233" s="6">
        <v>12000.0</v>
      </c>
      <c r="Z233" s="4">
        <v>0.0</v>
      </c>
      <c r="AA233" s="6">
        <v>37016.0</v>
      </c>
      <c r="AB233" s="6">
        <v>0.0</v>
      </c>
      <c r="AC233" s="6">
        <v>58125.0</v>
      </c>
      <c r="AD233" s="6">
        <v>508350.0</v>
      </c>
    </row>
    <row r="234">
      <c r="A234" s="8">
        <v>45396.0</v>
      </c>
      <c r="B234" s="9">
        <v>23163.0</v>
      </c>
      <c r="C234" s="4">
        <v>60401.0</v>
      </c>
      <c r="D234" s="4">
        <v>35231.0</v>
      </c>
      <c r="E234" s="9">
        <v>206411.0</v>
      </c>
      <c r="F234" s="9">
        <v>2633.0</v>
      </c>
      <c r="G234" s="9">
        <v>437387.0</v>
      </c>
      <c r="H234" s="5">
        <v>100000.0</v>
      </c>
      <c r="I234" s="6">
        <v>0.0</v>
      </c>
      <c r="J234" s="6">
        <v>0.0</v>
      </c>
      <c r="K234" s="6">
        <v>417678.0</v>
      </c>
      <c r="L234" s="6">
        <v>12353.0</v>
      </c>
      <c r="M234" s="6">
        <v>0.0</v>
      </c>
      <c r="N234" s="6">
        <v>940586.0</v>
      </c>
      <c r="O234" s="6">
        <v>0.0</v>
      </c>
      <c r="P234" s="6">
        <v>90500.0</v>
      </c>
      <c r="Q234" s="6">
        <v>10688.0</v>
      </c>
      <c r="R234" s="6">
        <v>0.0</v>
      </c>
      <c r="S234" s="6">
        <v>154443.0</v>
      </c>
      <c r="T234" s="6">
        <v>600.0</v>
      </c>
      <c r="U234" s="6">
        <v>81443.0</v>
      </c>
      <c r="V234" s="6">
        <v>33500.0</v>
      </c>
      <c r="W234" s="6">
        <v>938.0</v>
      </c>
      <c r="X234" s="9">
        <v>50.0</v>
      </c>
      <c r="Y234" s="6">
        <v>15600.0</v>
      </c>
      <c r="Z234" s="9">
        <v>0.0</v>
      </c>
      <c r="AA234" s="6">
        <v>37016.0</v>
      </c>
      <c r="AB234" s="6">
        <v>0.0</v>
      </c>
      <c r="AC234" s="6">
        <v>58125.0</v>
      </c>
      <c r="AD234" s="6">
        <v>508350.0</v>
      </c>
    </row>
    <row r="235">
      <c r="A235" s="8">
        <v>45402.0</v>
      </c>
      <c r="B235" s="9">
        <v>8153.0</v>
      </c>
      <c r="C235" s="4">
        <v>60401.0</v>
      </c>
      <c r="D235" s="4">
        <v>35231.0</v>
      </c>
      <c r="E235" s="9">
        <v>206411.0</v>
      </c>
      <c r="F235" s="9">
        <v>2633.0</v>
      </c>
      <c r="G235" s="9">
        <v>437387.0</v>
      </c>
      <c r="H235" s="5">
        <v>100000.0</v>
      </c>
      <c r="I235" s="6">
        <v>0.0</v>
      </c>
      <c r="J235" s="6">
        <v>0.0</v>
      </c>
      <c r="K235" s="6">
        <v>406769.0</v>
      </c>
      <c r="L235" s="6">
        <v>12353.0</v>
      </c>
      <c r="M235" s="6">
        <v>0.0</v>
      </c>
      <c r="N235" s="6">
        <v>939154.0</v>
      </c>
      <c r="O235" s="6">
        <v>0.0</v>
      </c>
      <c r="P235" s="6">
        <v>88769.0</v>
      </c>
      <c r="Q235" s="6">
        <v>10391.0</v>
      </c>
      <c r="R235" s="6">
        <v>0.0</v>
      </c>
      <c r="S235" s="6">
        <v>154443.0</v>
      </c>
      <c r="T235" s="6">
        <v>600.0</v>
      </c>
      <c r="U235" s="6">
        <v>56424.0</v>
      </c>
      <c r="V235" s="6">
        <v>33500.0</v>
      </c>
      <c r="W235" s="6">
        <v>284.0</v>
      </c>
      <c r="X235" s="9">
        <v>50.0</v>
      </c>
      <c r="Y235" s="6">
        <v>15600.0</v>
      </c>
      <c r="Z235" s="9">
        <v>0.0</v>
      </c>
      <c r="AA235" s="6">
        <v>37016.0</v>
      </c>
      <c r="AB235" s="6">
        <v>0.0</v>
      </c>
      <c r="AC235" s="6">
        <v>58125.0</v>
      </c>
      <c r="AD235" s="6">
        <v>508350.0</v>
      </c>
    </row>
    <row r="236">
      <c r="A236" s="8">
        <v>45409.0</v>
      </c>
      <c r="B236" s="9">
        <v>15692.0</v>
      </c>
      <c r="C236" s="4">
        <v>60401.0</v>
      </c>
      <c r="D236" s="4">
        <v>35231.0</v>
      </c>
      <c r="E236" s="9">
        <v>196299.0</v>
      </c>
      <c r="F236" s="9">
        <v>2633.0</v>
      </c>
      <c r="G236" s="9">
        <v>437387.0</v>
      </c>
      <c r="H236" s="5">
        <v>100000.0</v>
      </c>
      <c r="I236" s="6">
        <v>0.0</v>
      </c>
      <c r="J236" s="6">
        <v>0.0</v>
      </c>
      <c r="K236" s="6">
        <v>421632.0</v>
      </c>
      <c r="L236" s="6">
        <v>0.0</v>
      </c>
      <c r="M236" s="6">
        <v>0.0</v>
      </c>
      <c r="N236" s="6">
        <v>961819.0</v>
      </c>
      <c r="O236" s="6">
        <v>0.0</v>
      </c>
      <c r="P236" s="6">
        <v>90984.0</v>
      </c>
      <c r="Q236" s="6">
        <v>10468.0</v>
      </c>
      <c r="R236" s="6">
        <v>0.0</v>
      </c>
      <c r="S236" s="6">
        <v>154443.0</v>
      </c>
      <c r="T236" s="6">
        <v>600.0</v>
      </c>
      <c r="U236" s="6">
        <v>51000.0</v>
      </c>
      <c r="V236" s="6">
        <v>33500.0</v>
      </c>
      <c r="W236" s="6">
        <v>0.0</v>
      </c>
      <c r="X236" s="9">
        <v>50.0</v>
      </c>
      <c r="Y236" s="6">
        <v>183359.0</v>
      </c>
      <c r="Z236" s="9">
        <v>0.0</v>
      </c>
      <c r="AA236" s="6">
        <v>37016.0</v>
      </c>
      <c r="AB236" s="6">
        <v>0.0</v>
      </c>
      <c r="AC236" s="6">
        <v>58125.0</v>
      </c>
      <c r="AD236" s="6">
        <v>508350.0</v>
      </c>
    </row>
    <row r="237">
      <c r="A237" s="8">
        <v>45431.0</v>
      </c>
      <c r="B237" s="9">
        <v>12489.0</v>
      </c>
      <c r="C237" s="9">
        <v>61401.0</v>
      </c>
      <c r="D237" s="4">
        <v>35231.0</v>
      </c>
      <c r="E237" s="9">
        <v>196299.0</v>
      </c>
      <c r="F237" s="9">
        <v>2432.0</v>
      </c>
      <c r="G237" s="9">
        <v>418238.0</v>
      </c>
      <c r="H237" s="5">
        <v>100000.0</v>
      </c>
      <c r="I237" s="6">
        <v>0.0</v>
      </c>
      <c r="J237" s="6">
        <v>0.0</v>
      </c>
      <c r="K237" s="6">
        <v>419770.0</v>
      </c>
      <c r="L237" s="6">
        <v>3616.0</v>
      </c>
      <c r="M237" s="6">
        <v>0.0</v>
      </c>
      <c r="N237" s="6">
        <v>981072.0</v>
      </c>
      <c r="O237" s="6">
        <v>0.0</v>
      </c>
      <c r="P237" s="6">
        <v>92163.0</v>
      </c>
      <c r="Q237" s="6">
        <v>10428.0</v>
      </c>
      <c r="R237" s="6">
        <v>0.0</v>
      </c>
      <c r="S237" s="6">
        <v>160463.0</v>
      </c>
      <c r="T237" s="6">
        <v>6000.0</v>
      </c>
      <c r="U237" s="6">
        <v>66233.0</v>
      </c>
      <c r="V237" s="6">
        <v>37000.0</v>
      </c>
      <c r="W237" s="6">
        <v>23.0</v>
      </c>
      <c r="X237" s="9">
        <v>50.0</v>
      </c>
      <c r="Y237" s="6">
        <v>183359.0</v>
      </c>
      <c r="Z237" s="9">
        <v>0.0</v>
      </c>
      <c r="AA237" s="6">
        <v>33891.0</v>
      </c>
      <c r="AB237" s="6">
        <v>0.0</v>
      </c>
      <c r="AC237" s="6">
        <v>58125.0</v>
      </c>
      <c r="AD237" s="6">
        <v>528210.0</v>
      </c>
    </row>
    <row r="238">
      <c r="A238" s="8">
        <v>45437.0</v>
      </c>
      <c r="B238" s="9">
        <v>22335.0</v>
      </c>
      <c r="C238" s="9">
        <v>61401.0</v>
      </c>
      <c r="D238" s="4">
        <v>35231.0</v>
      </c>
      <c r="E238" s="9">
        <v>196299.0</v>
      </c>
      <c r="F238" s="9">
        <v>2432.0</v>
      </c>
      <c r="G238" s="9">
        <v>418238.0</v>
      </c>
      <c r="H238" s="5">
        <v>100000.0</v>
      </c>
      <c r="I238" s="6">
        <v>0.0</v>
      </c>
      <c r="J238" s="6">
        <v>0.0</v>
      </c>
      <c r="K238" s="6">
        <v>426390.0</v>
      </c>
      <c r="L238" s="6">
        <v>3616.0</v>
      </c>
      <c r="M238" s="6">
        <v>0.0</v>
      </c>
      <c r="N238" s="6">
        <v>994594.0</v>
      </c>
      <c r="O238" s="6">
        <v>0.0</v>
      </c>
      <c r="P238" s="6">
        <v>94440.0</v>
      </c>
      <c r="Q238" s="6">
        <v>11813.0</v>
      </c>
      <c r="R238" s="6">
        <v>0.0</v>
      </c>
      <c r="S238" s="6">
        <v>160463.0</v>
      </c>
      <c r="T238" s="6">
        <v>5000.0</v>
      </c>
      <c r="U238" s="6">
        <v>41028.0</v>
      </c>
      <c r="V238" s="6">
        <v>37000.0</v>
      </c>
      <c r="W238" s="6">
        <v>1269.0</v>
      </c>
      <c r="X238" s="9">
        <v>50.0</v>
      </c>
      <c r="Y238" s="6">
        <v>187221.0</v>
      </c>
      <c r="Z238" s="9">
        <v>0.0</v>
      </c>
      <c r="AA238" s="6">
        <v>24233.0</v>
      </c>
      <c r="AB238" s="6">
        <v>0.0</v>
      </c>
      <c r="AC238" s="6">
        <v>58125.0</v>
      </c>
      <c r="AD238" s="6">
        <v>528210.0</v>
      </c>
    </row>
    <row r="239">
      <c r="A239" s="8">
        <v>45444.0</v>
      </c>
      <c r="B239" s="9">
        <v>97231.0</v>
      </c>
      <c r="C239" s="9">
        <v>61401.0</v>
      </c>
      <c r="D239" s="4">
        <v>35231.0</v>
      </c>
      <c r="E239" s="9">
        <v>196299.0</v>
      </c>
      <c r="F239" s="9">
        <v>2432.0</v>
      </c>
      <c r="G239" s="9">
        <v>421433.0</v>
      </c>
      <c r="H239" s="5">
        <v>100000.0</v>
      </c>
      <c r="I239" s="6">
        <v>0.0</v>
      </c>
      <c r="J239" s="6">
        <v>0.0</v>
      </c>
      <c r="K239" s="6">
        <v>417337.0</v>
      </c>
      <c r="L239" s="6">
        <v>3616.0</v>
      </c>
      <c r="M239" s="6">
        <v>0.0</v>
      </c>
      <c r="N239" s="6">
        <v>982018.0</v>
      </c>
      <c r="O239" s="6">
        <v>0.0</v>
      </c>
      <c r="P239" s="6">
        <v>93351.0</v>
      </c>
      <c r="Q239" s="6">
        <v>11186.0</v>
      </c>
      <c r="R239" s="6">
        <v>0.0</v>
      </c>
      <c r="S239" s="6">
        <v>160463.0</v>
      </c>
      <c r="T239" s="6">
        <v>5000.0</v>
      </c>
      <c r="U239" s="6">
        <v>69881.0</v>
      </c>
      <c r="V239" s="6">
        <v>37000.0</v>
      </c>
      <c r="W239" s="6">
        <v>623.0</v>
      </c>
      <c r="X239" s="9">
        <v>50.0</v>
      </c>
      <c r="Y239" s="6">
        <v>148502.0</v>
      </c>
      <c r="Z239" s="9">
        <v>0.0</v>
      </c>
      <c r="AA239" s="6">
        <v>24233.0</v>
      </c>
      <c r="AB239" s="6">
        <v>0.0</v>
      </c>
      <c r="AC239" s="6">
        <v>58125.0</v>
      </c>
      <c r="AD239" s="6">
        <v>528210.0</v>
      </c>
    </row>
    <row r="240">
      <c r="A240" s="8">
        <v>45451.0</v>
      </c>
      <c r="B240" s="9">
        <v>12231.0</v>
      </c>
      <c r="C240" s="9">
        <v>62401.0</v>
      </c>
      <c r="D240" s="4">
        <v>35231.0</v>
      </c>
      <c r="E240" s="9">
        <v>107237.0</v>
      </c>
      <c r="F240" s="9">
        <v>2232.0</v>
      </c>
      <c r="G240" s="9">
        <v>399233.0</v>
      </c>
      <c r="H240" s="6">
        <v>100164.0</v>
      </c>
      <c r="I240" s="6">
        <v>0.0</v>
      </c>
      <c r="J240" s="6">
        <v>0.0</v>
      </c>
      <c r="K240" s="6">
        <v>430787.0</v>
      </c>
      <c r="L240" s="6">
        <v>368.0</v>
      </c>
      <c r="M240" s="6">
        <v>0.0</v>
      </c>
      <c r="N240" s="6">
        <v>1008470.0</v>
      </c>
      <c r="O240" s="6">
        <v>0.0</v>
      </c>
      <c r="P240" s="6">
        <v>95543.0</v>
      </c>
      <c r="Q240" s="6">
        <v>10741.0</v>
      </c>
      <c r="R240" s="6">
        <v>0.0</v>
      </c>
      <c r="S240" s="6">
        <v>163653.0</v>
      </c>
      <c r="T240" s="6">
        <v>5000.0</v>
      </c>
      <c r="U240" s="6">
        <v>66206.0</v>
      </c>
      <c r="V240" s="6">
        <v>39000.0</v>
      </c>
      <c r="W240" s="6">
        <v>693.0</v>
      </c>
      <c r="X240" s="9">
        <v>50.0</v>
      </c>
      <c r="Y240" s="6">
        <v>0.0</v>
      </c>
      <c r="Z240" s="9">
        <v>0.0</v>
      </c>
      <c r="AA240" s="6">
        <v>21019.0</v>
      </c>
      <c r="AB240" s="6">
        <v>0.0</v>
      </c>
      <c r="AC240" s="6">
        <v>58125.0</v>
      </c>
      <c r="AD240" s="6">
        <v>548070.0</v>
      </c>
    </row>
    <row r="241">
      <c r="A241" s="8">
        <v>45458.0</v>
      </c>
      <c r="B241" s="9">
        <v>8503.0</v>
      </c>
      <c r="C241" s="9">
        <v>62401.0</v>
      </c>
      <c r="D241" s="4">
        <v>35231.0</v>
      </c>
      <c r="E241" s="9">
        <v>107237.0</v>
      </c>
      <c r="F241" s="9">
        <v>2232.0</v>
      </c>
      <c r="G241" s="9">
        <v>399233.0</v>
      </c>
      <c r="H241" s="6">
        <v>100164.0</v>
      </c>
      <c r="I241" s="6">
        <v>0.0</v>
      </c>
      <c r="J241" s="6">
        <v>0.0</v>
      </c>
      <c r="K241" s="6">
        <v>442552.0</v>
      </c>
      <c r="L241" s="6">
        <v>368.0</v>
      </c>
      <c r="M241" s="6">
        <v>0.0</v>
      </c>
      <c r="N241" s="6">
        <v>1030634.0</v>
      </c>
      <c r="O241" s="6">
        <v>0.0</v>
      </c>
      <c r="P241" s="6">
        <v>98131.0</v>
      </c>
      <c r="Q241" s="6">
        <v>10245.0</v>
      </c>
      <c r="R241" s="6">
        <v>0.0</v>
      </c>
      <c r="S241" s="6">
        <v>163653.0</v>
      </c>
      <c r="T241" s="6">
        <v>6000.0</v>
      </c>
      <c r="U241" s="6">
        <v>41078.0</v>
      </c>
      <c r="V241" s="6">
        <v>40500.0</v>
      </c>
      <c r="W241" s="6">
        <v>108.0</v>
      </c>
      <c r="X241" s="9">
        <v>50.0</v>
      </c>
      <c r="Y241" s="6">
        <v>0.0</v>
      </c>
      <c r="Z241" s="9">
        <v>0.0</v>
      </c>
      <c r="AA241" s="6">
        <v>21019.0</v>
      </c>
      <c r="AB241" s="6">
        <v>0.0</v>
      </c>
      <c r="AC241" s="6">
        <v>58125.0</v>
      </c>
      <c r="AD241" s="6">
        <v>548070.0</v>
      </c>
    </row>
    <row r="242">
      <c r="A242" s="8">
        <v>45466.0</v>
      </c>
      <c r="B242" s="9">
        <v>3223.0</v>
      </c>
      <c r="C242" s="9">
        <v>62401.0</v>
      </c>
      <c r="D242" s="4">
        <v>35231.0</v>
      </c>
      <c r="E242" s="9">
        <v>97379.0</v>
      </c>
      <c r="F242" s="9">
        <v>2232.0</v>
      </c>
      <c r="G242" s="9">
        <v>399233.0</v>
      </c>
      <c r="H242" s="6">
        <v>100164.0</v>
      </c>
      <c r="I242" s="6">
        <v>0.0</v>
      </c>
      <c r="J242" s="6">
        <v>0.0</v>
      </c>
      <c r="K242" s="6">
        <v>445726.0</v>
      </c>
      <c r="L242" s="6">
        <v>9227.0</v>
      </c>
      <c r="M242" s="6">
        <v>0.0</v>
      </c>
      <c r="N242" s="6">
        <v>1032780.0</v>
      </c>
      <c r="O242" s="6">
        <v>0.0</v>
      </c>
      <c r="P242" s="6">
        <v>97932.0</v>
      </c>
      <c r="Q242" s="6">
        <v>9579.0</v>
      </c>
      <c r="R242" s="6">
        <v>0.0</v>
      </c>
      <c r="S242" s="6">
        <v>163653.0</v>
      </c>
      <c r="T242" s="6">
        <v>6000.0</v>
      </c>
      <c r="U242" s="6">
        <v>36898.0</v>
      </c>
      <c r="V242" s="6">
        <v>40500.0</v>
      </c>
      <c r="W242" s="6">
        <v>1561.0</v>
      </c>
      <c r="X242" s="9">
        <v>50.0</v>
      </c>
      <c r="Y242" s="6">
        <v>0.0</v>
      </c>
      <c r="Z242" s="9">
        <v>0.0</v>
      </c>
      <c r="AA242" s="6">
        <v>21019.0</v>
      </c>
      <c r="AB242" s="6">
        <v>0.0</v>
      </c>
      <c r="AC242" s="6">
        <v>58125.0</v>
      </c>
      <c r="AD242" s="6">
        <v>548070.0</v>
      </c>
    </row>
    <row r="243">
      <c r="A243" s="8">
        <v>45479.0</v>
      </c>
      <c r="B243" s="9">
        <v>33620.0</v>
      </c>
      <c r="C243" s="9">
        <v>62401.0</v>
      </c>
      <c r="D243" s="4">
        <v>35231.0</v>
      </c>
      <c r="E243" s="9">
        <v>97379.0</v>
      </c>
      <c r="F243" s="9">
        <v>24275.0</v>
      </c>
      <c r="G243" s="9">
        <v>402103.0</v>
      </c>
      <c r="H243" s="6">
        <v>100164.0</v>
      </c>
      <c r="I243" s="6">
        <v>0.0</v>
      </c>
      <c r="J243" s="6">
        <v>0.0</v>
      </c>
      <c r="K243" s="6">
        <v>451967.0</v>
      </c>
      <c r="L243" s="6">
        <v>0.0</v>
      </c>
      <c r="M243" s="6">
        <v>0.0</v>
      </c>
      <c r="N243" s="6">
        <v>1065690.0</v>
      </c>
      <c r="O243" s="6">
        <v>0.0</v>
      </c>
      <c r="P243" s="5">
        <f>101263+25000</f>
        <v>126263</v>
      </c>
      <c r="Q243" s="6">
        <v>8806.0</v>
      </c>
      <c r="R243" s="6">
        <v>0.0</v>
      </c>
      <c r="S243" s="6">
        <v>166843.0</v>
      </c>
      <c r="T243" s="6">
        <v>4500.0</v>
      </c>
      <c r="U243" s="6">
        <v>62470.0</v>
      </c>
      <c r="V243" s="6">
        <v>40500.0</v>
      </c>
      <c r="W243" s="6">
        <v>1419.0</v>
      </c>
      <c r="X243" s="9">
        <v>200.0</v>
      </c>
      <c r="Y243" s="6">
        <v>18000.0</v>
      </c>
      <c r="Z243" s="9">
        <v>0.0</v>
      </c>
      <c r="AA243" s="6">
        <v>17721.0</v>
      </c>
      <c r="AB243" s="6">
        <v>0.0</v>
      </c>
      <c r="AC243" s="6">
        <v>58125.0</v>
      </c>
      <c r="AD243" s="6">
        <v>567930.0</v>
      </c>
    </row>
    <row r="244">
      <c r="A244" s="8">
        <v>45486.0</v>
      </c>
      <c r="B244" s="9">
        <v>18106.0</v>
      </c>
      <c r="C244" s="9">
        <v>63401.0</v>
      </c>
      <c r="D244" s="4">
        <v>35231.0</v>
      </c>
      <c r="E244" s="9">
        <v>122611.0</v>
      </c>
      <c r="F244" s="9">
        <v>2075.0</v>
      </c>
      <c r="G244" s="9">
        <v>379903.0</v>
      </c>
      <c r="H244" s="6">
        <v>100164.0</v>
      </c>
      <c r="I244" s="6">
        <v>0.0</v>
      </c>
      <c r="J244" s="6">
        <v>0.0</v>
      </c>
      <c r="K244" s="6">
        <v>453449.0</v>
      </c>
      <c r="L244" s="6">
        <v>0.0</v>
      </c>
      <c r="M244" s="6">
        <v>0.0</v>
      </c>
      <c r="N244" s="6">
        <v>1071772.0</v>
      </c>
      <c r="O244" s="6">
        <v>0.0</v>
      </c>
      <c r="P244" s="5">
        <f>101405+25000</f>
        <v>126405</v>
      </c>
      <c r="Q244" s="6">
        <v>8710.0</v>
      </c>
      <c r="R244" s="6">
        <v>0.0</v>
      </c>
      <c r="S244" s="6">
        <v>166843.0</v>
      </c>
      <c r="T244" s="6">
        <v>4500.0</v>
      </c>
      <c r="U244" s="6">
        <v>58130.0</v>
      </c>
      <c r="V244" s="6">
        <v>44000.0</v>
      </c>
      <c r="W244" s="6">
        <v>974.0</v>
      </c>
      <c r="X244" s="9">
        <v>200.0</v>
      </c>
      <c r="Y244" s="6">
        <v>25000.0</v>
      </c>
      <c r="Z244" s="9">
        <v>0.0</v>
      </c>
      <c r="AA244" s="6">
        <v>17721.0</v>
      </c>
      <c r="AB244" s="6">
        <v>0.0</v>
      </c>
      <c r="AC244" s="6">
        <v>58125.0</v>
      </c>
      <c r="AD244" s="6">
        <v>567930.0</v>
      </c>
    </row>
    <row r="245">
      <c r="A245" s="8">
        <v>45493.0</v>
      </c>
      <c r="B245" s="9">
        <v>9360.0</v>
      </c>
      <c r="C245" s="9">
        <v>63401.0</v>
      </c>
      <c r="D245" s="4">
        <v>35231.0</v>
      </c>
      <c r="E245" s="9">
        <v>112624.0</v>
      </c>
      <c r="F245" s="9">
        <v>2075.0</v>
      </c>
      <c r="G245" s="9">
        <v>379903.0</v>
      </c>
      <c r="H245" s="6">
        <v>100911.0</v>
      </c>
      <c r="I245" s="6">
        <v>0.0</v>
      </c>
      <c r="J245" s="6">
        <v>0.0</v>
      </c>
      <c r="K245" s="6">
        <v>444131.0</v>
      </c>
      <c r="L245" s="6">
        <v>0.0</v>
      </c>
      <c r="M245" s="6">
        <v>0.0</v>
      </c>
      <c r="N245" s="6">
        <v>1089136.0</v>
      </c>
      <c r="O245" s="6">
        <v>0.0</v>
      </c>
      <c r="P245" s="6">
        <v>125346.0</v>
      </c>
      <c r="Q245" s="6">
        <v>7650.0</v>
      </c>
      <c r="R245" s="6">
        <v>0.0</v>
      </c>
      <c r="S245" s="6">
        <v>166843.0</v>
      </c>
      <c r="T245" s="6">
        <v>4500.0</v>
      </c>
      <c r="U245" s="6">
        <v>48621.0</v>
      </c>
      <c r="V245" s="6">
        <v>44000.0</v>
      </c>
      <c r="W245" s="6">
        <v>636.0</v>
      </c>
      <c r="X245" s="9">
        <v>50.0</v>
      </c>
      <c r="Y245" s="6">
        <v>25000.0</v>
      </c>
      <c r="Z245" s="9">
        <v>0.0</v>
      </c>
      <c r="AA245" s="6">
        <v>17721.0</v>
      </c>
      <c r="AB245" s="6">
        <v>0.0</v>
      </c>
      <c r="AC245" s="6">
        <v>58125.0</v>
      </c>
      <c r="AD245" s="6">
        <v>567930.0</v>
      </c>
    </row>
    <row r="246">
      <c r="A246" s="8">
        <v>45501.0</v>
      </c>
      <c r="B246" s="9">
        <v>17619.0</v>
      </c>
      <c r="C246" s="9">
        <v>63401.0</v>
      </c>
      <c r="D246" s="4">
        <v>35231.0</v>
      </c>
      <c r="E246" s="9">
        <v>112624.0</v>
      </c>
      <c r="F246" s="9">
        <v>2075.0</v>
      </c>
      <c r="G246" s="9">
        <v>379903.0</v>
      </c>
      <c r="H246" s="6">
        <v>85905.0</v>
      </c>
      <c r="I246" s="6">
        <v>0.0</v>
      </c>
      <c r="J246" s="6">
        <v>0.0</v>
      </c>
      <c r="K246" s="6">
        <v>456319.0</v>
      </c>
      <c r="L246" s="6">
        <v>0.0</v>
      </c>
      <c r="M246" s="6">
        <v>0.0</v>
      </c>
      <c r="N246" s="6">
        <v>1094534.0</v>
      </c>
      <c r="O246" s="6">
        <v>0.0</v>
      </c>
      <c r="P246" s="6">
        <v>128238.0</v>
      </c>
      <c r="Q246" s="6">
        <v>7035.0</v>
      </c>
      <c r="R246" s="6">
        <v>0.0</v>
      </c>
      <c r="S246" s="6">
        <v>166843.0</v>
      </c>
      <c r="T246" s="6">
        <v>4000.0</v>
      </c>
      <c r="U246" s="6">
        <v>48602.0</v>
      </c>
      <c r="V246" s="6">
        <v>44000.0</v>
      </c>
      <c r="W246" s="6">
        <v>185.0</v>
      </c>
      <c r="X246" s="9">
        <v>50.0</v>
      </c>
      <c r="Y246" s="6">
        <v>25000.0</v>
      </c>
      <c r="Z246" s="9">
        <v>0.0</v>
      </c>
      <c r="AA246" s="6">
        <v>17721.0</v>
      </c>
      <c r="AB246" s="6">
        <v>0.0</v>
      </c>
      <c r="AC246" s="6">
        <v>58125.0</v>
      </c>
      <c r="AD246" s="6">
        <v>567930.0</v>
      </c>
    </row>
    <row r="247">
      <c r="A247" s="8">
        <v>45508.0</v>
      </c>
      <c r="B247" s="9">
        <v>81035.0</v>
      </c>
      <c r="C247" s="9">
        <v>63401.0</v>
      </c>
      <c r="D247" s="4">
        <v>35231.0</v>
      </c>
      <c r="E247" s="9">
        <v>137624.0</v>
      </c>
      <c r="F247" s="9">
        <v>25075.0</v>
      </c>
      <c r="G247" s="9">
        <v>382756.0</v>
      </c>
      <c r="H247" s="6">
        <v>85905.0</v>
      </c>
      <c r="I247" s="6">
        <v>0.0</v>
      </c>
      <c r="J247" s="6">
        <v>0.0</v>
      </c>
      <c r="K247" s="6">
        <v>493645.0</v>
      </c>
      <c r="L247" s="6">
        <v>9141.0</v>
      </c>
      <c r="M247" s="6">
        <v>0.0</v>
      </c>
      <c r="N247" s="6">
        <v>1102234.0</v>
      </c>
      <c r="O247" s="6">
        <v>0.0</v>
      </c>
      <c r="P247" s="6">
        <v>25333.0</v>
      </c>
      <c r="Q247" s="6">
        <v>7033.0</v>
      </c>
      <c r="R247" s="6">
        <v>0.0</v>
      </c>
      <c r="S247" s="6">
        <v>170033.0</v>
      </c>
      <c r="T247" s="6">
        <v>4000.0</v>
      </c>
      <c r="U247" s="6">
        <v>58517.0</v>
      </c>
      <c r="V247" s="6">
        <v>44000.0</v>
      </c>
      <c r="W247" s="6">
        <v>1766.0</v>
      </c>
      <c r="X247" s="9">
        <v>50.0</v>
      </c>
      <c r="Y247" s="6">
        <v>0.0</v>
      </c>
      <c r="Z247" s="9">
        <v>0.0</v>
      </c>
      <c r="AA247" s="6">
        <v>4738.0</v>
      </c>
      <c r="AB247" s="6">
        <v>0.0</v>
      </c>
      <c r="AC247" s="6">
        <v>58125.0</v>
      </c>
      <c r="AD247" s="6">
        <f t="shared" ref="AD247:AD251" si="1">567930+21450</f>
        <v>589380</v>
      </c>
    </row>
    <row r="248">
      <c r="A248" s="8">
        <v>45514.0</v>
      </c>
      <c r="B248" s="9">
        <v>8623.0</v>
      </c>
      <c r="C248" s="9">
        <v>64401.0</v>
      </c>
      <c r="D248" s="4">
        <v>35231.0</v>
      </c>
      <c r="E248" s="9">
        <v>137624.0</v>
      </c>
      <c r="F248" s="9">
        <v>62875.0</v>
      </c>
      <c r="G248" s="9">
        <v>360556.0</v>
      </c>
      <c r="H248" s="6">
        <v>85905.0</v>
      </c>
      <c r="I248" s="6">
        <v>0.0</v>
      </c>
      <c r="J248" s="6">
        <v>0.0</v>
      </c>
      <c r="K248" s="6">
        <v>490056.0</v>
      </c>
      <c r="L248" s="6">
        <v>4692.0</v>
      </c>
      <c r="M248" s="6">
        <v>0.0</v>
      </c>
      <c r="N248" s="6">
        <v>1093552.0</v>
      </c>
      <c r="O248" s="6">
        <v>0.0</v>
      </c>
      <c r="P248" s="6">
        <v>25207.0</v>
      </c>
      <c r="Q248" s="6">
        <v>7033.0</v>
      </c>
      <c r="R248" s="6">
        <v>0.0</v>
      </c>
      <c r="S248" s="6">
        <v>170033.0</v>
      </c>
      <c r="T248" s="6">
        <v>4000.0</v>
      </c>
      <c r="U248" s="6">
        <v>53241.0</v>
      </c>
      <c r="V248" s="6">
        <v>47500.0</v>
      </c>
      <c r="W248" s="6">
        <v>1009.0</v>
      </c>
      <c r="X248" s="9">
        <v>50.0</v>
      </c>
      <c r="Y248" s="6">
        <v>0.0</v>
      </c>
      <c r="Z248" s="9">
        <v>0.0</v>
      </c>
      <c r="AA248" s="6">
        <v>1372.0</v>
      </c>
      <c r="AB248" s="6">
        <v>0.0</v>
      </c>
      <c r="AC248" s="6">
        <v>58125.0</v>
      </c>
      <c r="AD248" s="6">
        <f t="shared" si="1"/>
        <v>589380</v>
      </c>
    </row>
    <row r="249">
      <c r="A249" s="8">
        <v>45521.0</v>
      </c>
      <c r="B249" s="9">
        <v>6251.0</v>
      </c>
      <c r="C249" s="9">
        <v>64401.0</v>
      </c>
      <c r="D249" s="4">
        <v>35231.0</v>
      </c>
      <c r="E249" s="9">
        <v>111042.0</v>
      </c>
      <c r="F249" s="9">
        <v>875.0</v>
      </c>
      <c r="G249" s="9">
        <v>298556.0</v>
      </c>
      <c r="H249" s="6">
        <v>5905.0</v>
      </c>
      <c r="I249" s="6">
        <v>100000.0</v>
      </c>
      <c r="J249" s="6">
        <v>0.0</v>
      </c>
      <c r="K249" s="6">
        <v>494696.0</v>
      </c>
      <c r="L249" s="6">
        <v>4692.0</v>
      </c>
      <c r="M249" s="6">
        <v>0.0</v>
      </c>
      <c r="N249" s="6">
        <v>1110910.0</v>
      </c>
      <c r="O249" s="6">
        <v>0.0</v>
      </c>
      <c r="P249" s="6">
        <v>30173.0</v>
      </c>
      <c r="Q249" s="6">
        <v>9275.0</v>
      </c>
      <c r="R249" s="6">
        <v>0.0</v>
      </c>
      <c r="S249" s="6">
        <v>170033.0</v>
      </c>
      <c r="T249" s="6">
        <v>4000.0</v>
      </c>
      <c r="U249" s="6">
        <v>37298.0</v>
      </c>
      <c r="V249" s="6">
        <v>47500.0</v>
      </c>
      <c r="W249" s="6">
        <v>144.0</v>
      </c>
      <c r="X249" s="9">
        <v>50.0</v>
      </c>
      <c r="Y249" s="6">
        <v>0.0</v>
      </c>
      <c r="Z249" s="9">
        <v>0.0</v>
      </c>
      <c r="AA249" s="6">
        <v>1372.0</v>
      </c>
      <c r="AB249" s="6">
        <v>0.0</v>
      </c>
      <c r="AC249" s="6">
        <v>58125.0</v>
      </c>
      <c r="AD249" s="6">
        <f t="shared" si="1"/>
        <v>589380</v>
      </c>
    </row>
    <row r="250">
      <c r="A250" s="8">
        <v>45529.0</v>
      </c>
      <c r="B250" s="9">
        <v>1589.0</v>
      </c>
      <c r="C250" s="9">
        <v>64401.0</v>
      </c>
      <c r="D250" s="4">
        <v>35231.0</v>
      </c>
      <c r="E250" s="9">
        <v>106045.0</v>
      </c>
      <c r="F250" s="9">
        <v>875.0</v>
      </c>
      <c r="G250" s="9">
        <v>298556.0</v>
      </c>
      <c r="H250" s="6">
        <v>5905.0</v>
      </c>
      <c r="I250" s="6">
        <v>100000.0</v>
      </c>
      <c r="J250" s="6">
        <v>0.0</v>
      </c>
      <c r="K250" s="6">
        <v>505945.0</v>
      </c>
      <c r="L250" s="6">
        <v>4692.0</v>
      </c>
      <c r="M250" s="6">
        <v>0.0</v>
      </c>
      <c r="N250" s="6">
        <v>1129737.0</v>
      </c>
      <c r="O250" s="6">
        <v>0.0</v>
      </c>
      <c r="P250" s="6">
        <v>30443.0</v>
      </c>
      <c r="Q250" s="6">
        <v>9275.0</v>
      </c>
      <c r="R250" s="6">
        <v>0.0</v>
      </c>
      <c r="S250" s="6">
        <v>170033.0</v>
      </c>
      <c r="T250" s="6">
        <v>4250.0</v>
      </c>
      <c r="U250" s="6">
        <v>37314.0</v>
      </c>
      <c r="V250" s="6">
        <v>47500.0</v>
      </c>
      <c r="W250" s="6">
        <v>932.0</v>
      </c>
      <c r="X250" s="9">
        <v>50.0</v>
      </c>
      <c r="Y250" s="6">
        <v>0.0</v>
      </c>
      <c r="Z250" s="9">
        <v>0.0</v>
      </c>
      <c r="AA250" s="6">
        <v>1372.0</v>
      </c>
      <c r="AB250" s="6">
        <v>0.0</v>
      </c>
      <c r="AC250" s="6">
        <v>58125.0</v>
      </c>
      <c r="AD250" s="6">
        <f t="shared" si="1"/>
        <v>589380</v>
      </c>
    </row>
    <row r="251">
      <c r="A251" s="8">
        <v>45536.0</v>
      </c>
      <c r="B251" s="9">
        <v>132063.0</v>
      </c>
      <c r="C251" s="9">
        <v>64401.0</v>
      </c>
      <c r="D251" s="4">
        <v>35231.0</v>
      </c>
      <c r="E251" s="9">
        <v>102838.0</v>
      </c>
      <c r="F251" s="9">
        <v>875.0</v>
      </c>
      <c r="G251" s="9">
        <v>298556.0</v>
      </c>
      <c r="H251" s="6">
        <v>5905.0</v>
      </c>
      <c r="I251" s="6">
        <v>100000.0</v>
      </c>
      <c r="J251" s="6">
        <v>0.0</v>
      </c>
      <c r="K251" s="6">
        <v>515549.0</v>
      </c>
      <c r="L251" s="6">
        <v>4692.0</v>
      </c>
      <c r="M251" s="6">
        <v>0.0</v>
      </c>
      <c r="N251" s="6">
        <v>1143342.0</v>
      </c>
      <c r="O251" s="6">
        <v>0.0</v>
      </c>
      <c r="P251" s="6">
        <v>30833.0</v>
      </c>
      <c r="Q251" s="6">
        <v>9275.0</v>
      </c>
      <c r="R251" s="6">
        <v>0.0</v>
      </c>
      <c r="S251" s="6">
        <v>170033.0</v>
      </c>
      <c r="T251" s="6">
        <v>2000.0</v>
      </c>
      <c r="U251" s="6">
        <v>73887.0</v>
      </c>
      <c r="V251" s="6">
        <v>47500.0</v>
      </c>
      <c r="W251" s="6">
        <v>385.0</v>
      </c>
      <c r="X251" s="9">
        <v>50.0</v>
      </c>
      <c r="Y251" s="6">
        <v>25000.0</v>
      </c>
      <c r="Z251" s="9">
        <v>0.0</v>
      </c>
      <c r="AA251" s="6">
        <v>1372.0</v>
      </c>
      <c r="AB251" s="6">
        <v>0.0</v>
      </c>
      <c r="AC251" s="6">
        <v>58125.0</v>
      </c>
      <c r="AD251" s="6">
        <f t="shared" si="1"/>
        <v>589380</v>
      </c>
    </row>
    <row r="252">
      <c r="A252" s="8">
        <v>45542.0</v>
      </c>
      <c r="B252" s="9">
        <v>2330.0</v>
      </c>
      <c r="C252" s="9">
        <v>65401.0</v>
      </c>
      <c r="D252" s="4">
        <v>35231.0</v>
      </c>
      <c r="E252" s="9">
        <v>122838.0</v>
      </c>
      <c r="F252" s="9">
        <v>675.0</v>
      </c>
      <c r="G252" s="9">
        <v>278743.0</v>
      </c>
      <c r="H252" s="6">
        <v>5905.0</v>
      </c>
      <c r="I252" s="6">
        <v>100000.0</v>
      </c>
      <c r="J252" s="6">
        <v>431731.0</v>
      </c>
      <c r="K252" s="6">
        <v>526341.0</v>
      </c>
      <c r="L252" s="6">
        <v>2988.0</v>
      </c>
      <c r="M252" s="6">
        <v>805737.0</v>
      </c>
      <c r="N252" s="6">
        <v>1146081.0</v>
      </c>
      <c r="O252" s="6">
        <v>29999.0</v>
      </c>
      <c r="P252" s="6">
        <v>30563.0</v>
      </c>
      <c r="Q252" s="6">
        <v>9275.0</v>
      </c>
      <c r="R252" s="6">
        <v>0.0</v>
      </c>
      <c r="S252" s="6">
        <v>184690.0</v>
      </c>
      <c r="T252" s="6">
        <v>2000.0</v>
      </c>
      <c r="U252" s="6">
        <v>61368.0</v>
      </c>
      <c r="V252" s="6">
        <v>47500.0</v>
      </c>
      <c r="W252" s="6">
        <v>793.0</v>
      </c>
      <c r="X252" s="9">
        <v>50.0</v>
      </c>
      <c r="Y252" s="6">
        <v>15000.0</v>
      </c>
      <c r="Z252" s="9">
        <v>0.0</v>
      </c>
      <c r="AA252" s="6">
        <v>0.0</v>
      </c>
      <c r="AB252" s="6">
        <v>0.0</v>
      </c>
      <c r="AC252" s="6">
        <v>58125.0</v>
      </c>
      <c r="AD252" s="5">
        <f t="shared" ref="AD252:AD255" si="2">567930+42900</f>
        <v>610830</v>
      </c>
    </row>
    <row r="253">
      <c r="A253" s="8">
        <v>45550.0</v>
      </c>
      <c r="B253" s="9">
        <v>2637.0</v>
      </c>
      <c r="C253" s="9">
        <v>65401.0</v>
      </c>
      <c r="D253" s="4">
        <v>35231.0</v>
      </c>
      <c r="E253" s="9">
        <v>112845.0</v>
      </c>
      <c r="F253" s="9">
        <v>675.0</v>
      </c>
      <c r="G253" s="9">
        <v>278743.0</v>
      </c>
      <c r="H253" s="6">
        <v>5905.0</v>
      </c>
      <c r="I253" s="6">
        <v>100000.0</v>
      </c>
      <c r="J253" s="6">
        <v>431731.0</v>
      </c>
      <c r="K253" s="6">
        <v>531372.0</v>
      </c>
      <c r="L253" s="6">
        <v>0.0</v>
      </c>
      <c r="M253" s="6">
        <v>805737.0</v>
      </c>
      <c r="N253" s="6">
        <v>1165908.0</v>
      </c>
      <c r="O253" s="6">
        <v>34998.0</v>
      </c>
      <c r="P253" s="6">
        <v>35378.0</v>
      </c>
      <c r="Q253" s="6">
        <v>9275.0</v>
      </c>
      <c r="R253" s="6">
        <v>0.0</v>
      </c>
      <c r="S253" s="6">
        <v>184690.0</v>
      </c>
      <c r="T253" s="6">
        <v>2000.0</v>
      </c>
      <c r="U253" s="6">
        <v>49307.0</v>
      </c>
      <c r="V253" s="6">
        <v>51000.0</v>
      </c>
      <c r="W253" s="6">
        <v>130.0</v>
      </c>
      <c r="X253" s="9">
        <v>50.0</v>
      </c>
      <c r="Y253" s="6">
        <v>15000.0</v>
      </c>
      <c r="Z253" s="9">
        <v>0.0</v>
      </c>
      <c r="AA253" s="6">
        <v>0.0</v>
      </c>
      <c r="AB253" s="6">
        <v>0.0</v>
      </c>
      <c r="AC253" s="6">
        <v>58125.0</v>
      </c>
      <c r="AD253" s="5">
        <f t="shared" si="2"/>
        <v>610830</v>
      </c>
    </row>
    <row r="254">
      <c r="A254" s="8">
        <v>45556.0</v>
      </c>
      <c r="B254" s="9">
        <v>68.0</v>
      </c>
      <c r="C254" s="9">
        <v>65401.0</v>
      </c>
      <c r="D254" s="4">
        <v>35231.0</v>
      </c>
      <c r="E254" s="9">
        <v>97872.0</v>
      </c>
      <c r="F254" s="9">
        <v>675.0</v>
      </c>
      <c r="G254" s="9">
        <v>278743.0</v>
      </c>
      <c r="H254" s="6">
        <v>5905.0</v>
      </c>
      <c r="I254" s="6">
        <v>100000.0</v>
      </c>
      <c r="J254" s="6">
        <v>431731.0</v>
      </c>
      <c r="K254" s="6">
        <v>538184.0</v>
      </c>
      <c r="L254" s="6">
        <v>0.0</v>
      </c>
      <c r="M254" s="6">
        <v>818237.0</v>
      </c>
      <c r="N254" s="6">
        <v>1190434.0</v>
      </c>
      <c r="O254" s="6">
        <v>34998.0</v>
      </c>
      <c r="P254" s="6">
        <v>35413.0</v>
      </c>
      <c r="Q254" s="6">
        <v>9275.0</v>
      </c>
      <c r="R254" s="6">
        <v>0.0</v>
      </c>
      <c r="S254" s="6">
        <v>184690.0</v>
      </c>
      <c r="T254" s="6">
        <v>3000.0</v>
      </c>
      <c r="U254" s="6">
        <v>43890.0</v>
      </c>
      <c r="V254" s="6">
        <v>51000.0</v>
      </c>
      <c r="W254" s="6">
        <v>455.0</v>
      </c>
      <c r="X254" s="9">
        <v>50.0</v>
      </c>
      <c r="Y254" s="6">
        <v>25000.0</v>
      </c>
      <c r="Z254" s="9">
        <v>0.0</v>
      </c>
      <c r="AA254" s="6">
        <v>0.0</v>
      </c>
      <c r="AB254" s="6">
        <v>0.0</v>
      </c>
      <c r="AC254" s="6">
        <v>58125.0</v>
      </c>
      <c r="AD254" s="5">
        <f t="shared" si="2"/>
        <v>610830</v>
      </c>
    </row>
    <row r="255">
      <c r="A255" s="8">
        <v>45563.0</v>
      </c>
      <c r="B255" s="9">
        <v>7368.0</v>
      </c>
      <c r="C255" s="9">
        <v>65401.0</v>
      </c>
      <c r="D255" s="4">
        <v>35231.0</v>
      </c>
      <c r="E255" s="9">
        <v>92889.0</v>
      </c>
      <c r="F255" s="9">
        <v>675.0</v>
      </c>
      <c r="G255" s="9">
        <v>178743.0</v>
      </c>
      <c r="H255" s="6">
        <v>5905.0</v>
      </c>
      <c r="I255" s="6">
        <v>100000.0</v>
      </c>
      <c r="J255" s="6">
        <v>431731.0</v>
      </c>
      <c r="K255" s="6">
        <v>541619.0</v>
      </c>
      <c r="L255" s="6">
        <v>0.0</v>
      </c>
      <c r="M255" s="6">
        <v>818237.0</v>
      </c>
      <c r="N255" s="6">
        <v>1205807.0</v>
      </c>
      <c r="O255" s="6">
        <v>34998.0</v>
      </c>
      <c r="P255" s="6">
        <v>35901.0</v>
      </c>
      <c r="Q255" s="6">
        <v>9275.0</v>
      </c>
      <c r="R255" s="6">
        <v>0.0</v>
      </c>
      <c r="S255" s="6">
        <v>184690.0</v>
      </c>
      <c r="T255" s="6">
        <v>3000.0</v>
      </c>
      <c r="U255" s="6">
        <v>39023.0</v>
      </c>
      <c r="V255" s="6">
        <v>51000.0</v>
      </c>
      <c r="W255" s="6">
        <v>73.0</v>
      </c>
      <c r="X255" s="9">
        <v>50.0</v>
      </c>
      <c r="Y255" s="6">
        <v>30000.0</v>
      </c>
      <c r="Z255" s="9">
        <v>0.0</v>
      </c>
      <c r="AA255" s="6">
        <v>0.0</v>
      </c>
      <c r="AB255" s="6">
        <v>0.0</v>
      </c>
      <c r="AC255" s="6">
        <v>58125.0</v>
      </c>
      <c r="AD255" s="5">
        <f t="shared" si="2"/>
        <v>610830</v>
      </c>
    </row>
    <row r="256">
      <c r="A256" s="8">
        <v>45570.0</v>
      </c>
      <c r="B256" s="9">
        <v>40296.0</v>
      </c>
      <c r="C256" s="9">
        <v>66401.0</v>
      </c>
      <c r="D256" s="9">
        <v>35231.0</v>
      </c>
      <c r="E256" s="9">
        <v>163162.0</v>
      </c>
      <c r="F256" s="9">
        <v>23233.0</v>
      </c>
      <c r="G256" s="9">
        <v>180685.0</v>
      </c>
      <c r="H256" s="6">
        <v>6281.0</v>
      </c>
      <c r="I256" s="6">
        <v>100000.0</v>
      </c>
      <c r="J256" s="6">
        <v>466857.0</v>
      </c>
      <c r="K256" s="6">
        <v>560746.0</v>
      </c>
      <c r="L256" s="6">
        <v>7221.0</v>
      </c>
      <c r="M256" s="6">
        <v>818237.0</v>
      </c>
      <c r="N256" s="6">
        <v>1169694.0</v>
      </c>
      <c r="O256" s="6">
        <v>34998.0</v>
      </c>
      <c r="P256" s="6">
        <v>35378.0</v>
      </c>
      <c r="Q256" s="6">
        <v>9275.0</v>
      </c>
      <c r="R256" s="6">
        <v>0.0</v>
      </c>
      <c r="S256" s="6">
        <v>187880.0</v>
      </c>
      <c r="T256" s="6">
        <v>3000.0</v>
      </c>
      <c r="U256" s="6">
        <v>67626.0</v>
      </c>
      <c r="V256" s="6">
        <v>51000.0</v>
      </c>
      <c r="W256" s="6">
        <v>251.0</v>
      </c>
      <c r="X256" s="9">
        <v>200.0</v>
      </c>
      <c r="Y256" s="6">
        <v>12000.0</v>
      </c>
      <c r="Z256" s="9">
        <v>0.0</v>
      </c>
      <c r="AA256" s="6">
        <v>0.0</v>
      </c>
      <c r="AB256" s="6">
        <v>0.0</v>
      </c>
      <c r="AC256" s="6">
        <v>58125.0</v>
      </c>
      <c r="AD256" s="5">
        <f t="shared" ref="AD256:AD257" si="3">567930+64350</f>
        <v>632280</v>
      </c>
    </row>
    <row r="257">
      <c r="A257" s="8">
        <v>45577.0</v>
      </c>
      <c r="B257" s="9">
        <v>17567.0</v>
      </c>
      <c r="C257" s="9">
        <v>66401.0</v>
      </c>
      <c r="D257" s="9">
        <v>35231.0</v>
      </c>
      <c r="E257" s="9">
        <v>163162.0</v>
      </c>
      <c r="F257" s="9">
        <v>1033.0</v>
      </c>
      <c r="G257" s="9">
        <v>158485.0</v>
      </c>
      <c r="H257" s="6">
        <v>6281.0</v>
      </c>
      <c r="I257" s="6">
        <v>100000.0</v>
      </c>
      <c r="J257" s="6">
        <v>466857.0</v>
      </c>
      <c r="K257" s="6">
        <v>570380.0</v>
      </c>
      <c r="L257" s="6">
        <v>699.0</v>
      </c>
      <c r="M257" s="6">
        <v>826415.0</v>
      </c>
      <c r="N257" s="6">
        <v>1180475.0</v>
      </c>
      <c r="O257" s="6">
        <v>39998.0</v>
      </c>
      <c r="P257" s="6">
        <v>40348.0</v>
      </c>
      <c r="Q257" s="6">
        <v>9275.0</v>
      </c>
      <c r="R257" s="6">
        <v>0.0</v>
      </c>
      <c r="S257" s="6">
        <v>187880.0</v>
      </c>
      <c r="T257" s="6">
        <v>1700.0</v>
      </c>
      <c r="U257" s="6">
        <v>86975.0</v>
      </c>
      <c r="V257" s="6">
        <v>26000.0</v>
      </c>
      <c r="W257" s="6">
        <v>585.0</v>
      </c>
      <c r="X257" s="9">
        <v>300.0</v>
      </c>
      <c r="Y257" s="6">
        <v>20000.0</v>
      </c>
      <c r="Z257" s="9">
        <v>0.0</v>
      </c>
      <c r="AA257" s="6">
        <v>0.0</v>
      </c>
      <c r="AB257" s="6">
        <v>0.0</v>
      </c>
      <c r="AC257" s="6">
        <v>58125.0</v>
      </c>
      <c r="AD257" s="5">
        <f t="shared" si="3"/>
        <v>632280</v>
      </c>
    </row>
    <row r="258">
      <c r="A258" s="8">
        <v>45584.0</v>
      </c>
      <c r="B258" s="9">
        <v>8819.0</v>
      </c>
      <c r="C258" s="9">
        <v>66401.0</v>
      </c>
      <c r="D258" s="9">
        <v>35231.0</v>
      </c>
      <c r="E258" s="9">
        <v>153144.0</v>
      </c>
      <c r="F258" s="9">
        <v>1033.0</v>
      </c>
      <c r="G258" s="9">
        <v>158485.0</v>
      </c>
      <c r="H258" s="6">
        <v>6281.0</v>
      </c>
      <c r="I258" s="6">
        <v>100000.0</v>
      </c>
      <c r="J258" s="6">
        <v>466857.0</v>
      </c>
      <c r="K258" s="6">
        <v>569261.0</v>
      </c>
      <c r="L258" s="6">
        <v>699.0</v>
      </c>
      <c r="M258" s="6">
        <v>843235.0</v>
      </c>
      <c r="N258" s="6">
        <v>1195984.0</v>
      </c>
      <c r="O258" s="6">
        <v>39998.0</v>
      </c>
      <c r="P258" s="6">
        <v>40268.0</v>
      </c>
      <c r="Q258" s="6">
        <v>9275.0</v>
      </c>
      <c r="R258" s="6">
        <v>0.0</v>
      </c>
      <c r="S258" s="6">
        <v>187880.0</v>
      </c>
      <c r="T258" s="6">
        <v>1600.0</v>
      </c>
      <c r="U258" s="6">
        <v>80393.0</v>
      </c>
      <c r="V258" s="6">
        <v>26000.0</v>
      </c>
      <c r="W258" s="6">
        <v>208.0</v>
      </c>
      <c r="X258" s="9">
        <v>300.0</v>
      </c>
      <c r="Y258" s="6">
        <v>30000.0</v>
      </c>
      <c r="Z258" s="9">
        <v>0.0</v>
      </c>
      <c r="AA258" s="6">
        <v>0.0</v>
      </c>
      <c r="AB258" s="6">
        <v>0.0</v>
      </c>
      <c r="AC258" s="6">
        <v>58125.0</v>
      </c>
      <c r="AD258" s="6">
        <v>632280.0</v>
      </c>
    </row>
    <row r="259">
      <c r="A259" s="8">
        <v>45591.0</v>
      </c>
      <c r="B259" s="9">
        <v>1116.0</v>
      </c>
      <c r="C259" s="9">
        <v>66401.0</v>
      </c>
      <c r="D259" s="9">
        <v>35231.0</v>
      </c>
      <c r="E259" s="9">
        <v>133183.0</v>
      </c>
      <c r="F259" s="9">
        <v>1033.0</v>
      </c>
      <c r="G259" s="9">
        <v>158485.0</v>
      </c>
      <c r="H259" s="6">
        <v>56281.0</v>
      </c>
      <c r="I259" s="6">
        <v>100000.0</v>
      </c>
      <c r="J259" s="6">
        <v>474094.0</v>
      </c>
      <c r="K259" s="6">
        <v>543687.0</v>
      </c>
      <c r="L259" s="6">
        <v>13454.0</v>
      </c>
      <c r="M259" s="6">
        <v>843235.0</v>
      </c>
      <c r="N259" s="6">
        <v>1170964.0</v>
      </c>
      <c r="O259" s="6">
        <v>39998.0</v>
      </c>
      <c r="P259" s="6">
        <v>38475.0</v>
      </c>
      <c r="Q259" s="6">
        <v>9275.0</v>
      </c>
      <c r="R259" s="6">
        <v>0.0</v>
      </c>
      <c r="S259" s="6">
        <v>187880.0</v>
      </c>
      <c r="T259" s="6">
        <v>1500.0</v>
      </c>
      <c r="U259" s="6">
        <v>29893.0</v>
      </c>
      <c r="V259" s="6">
        <v>26000.0</v>
      </c>
      <c r="W259" s="6">
        <v>125.0</v>
      </c>
      <c r="X259" s="9">
        <v>1300.0</v>
      </c>
      <c r="Y259" s="6">
        <v>30000.0</v>
      </c>
      <c r="Z259" s="9">
        <v>0.0</v>
      </c>
      <c r="AA259" s="6">
        <v>0.0</v>
      </c>
      <c r="AB259" s="6">
        <v>0.0</v>
      </c>
      <c r="AC259" s="6">
        <v>58125.0</v>
      </c>
      <c r="AD259" s="6">
        <v>632280.0</v>
      </c>
    </row>
    <row r="260">
      <c r="A260" s="8">
        <v>45598.0</v>
      </c>
      <c r="B260" s="9">
        <v>108148.0</v>
      </c>
      <c r="C260" s="9">
        <v>66401.0</v>
      </c>
      <c r="D260" s="9">
        <v>35231.0</v>
      </c>
      <c r="E260" s="9">
        <v>117665.0</v>
      </c>
      <c r="F260" s="9">
        <v>1033.0</v>
      </c>
      <c r="G260" s="9">
        <v>159681.0</v>
      </c>
      <c r="H260" s="6">
        <v>56281.0</v>
      </c>
      <c r="I260" s="6">
        <v>100000.0</v>
      </c>
      <c r="J260" s="6">
        <v>474094.0</v>
      </c>
      <c r="K260" s="6">
        <v>571104.0</v>
      </c>
      <c r="L260" s="6">
        <v>13474.0</v>
      </c>
      <c r="M260" s="6">
        <v>843235.0</v>
      </c>
      <c r="N260" s="6">
        <v>1168102.0</v>
      </c>
      <c r="O260" s="6">
        <v>39998.0</v>
      </c>
      <c r="P260" s="6">
        <v>39113.0</v>
      </c>
      <c r="Q260" s="6">
        <v>9275.0</v>
      </c>
      <c r="R260" s="6">
        <v>747975.0</v>
      </c>
      <c r="S260" s="6">
        <v>191070.0</v>
      </c>
      <c r="T260" s="6">
        <v>1500.0</v>
      </c>
      <c r="U260" s="6">
        <v>58070.0</v>
      </c>
      <c r="V260" s="6">
        <v>26000.0</v>
      </c>
      <c r="W260" s="6">
        <v>485.0</v>
      </c>
      <c r="X260" s="9">
        <v>500.0</v>
      </c>
      <c r="Y260" s="6">
        <v>20000.0</v>
      </c>
      <c r="Z260" s="9">
        <v>0.0</v>
      </c>
      <c r="AA260" s="6">
        <v>0.0</v>
      </c>
      <c r="AB260" s="6">
        <v>0.0</v>
      </c>
      <c r="AC260" s="6">
        <v>0.0</v>
      </c>
      <c r="AD260" s="6">
        <v>0.0</v>
      </c>
    </row>
    <row r="261">
      <c r="A261" s="8">
        <v>45605.0</v>
      </c>
      <c r="B261" s="9">
        <v>8815.0</v>
      </c>
      <c r="C261" s="9">
        <v>67401.0</v>
      </c>
      <c r="D261" s="9">
        <v>35231.0</v>
      </c>
      <c r="E261" s="9">
        <v>157665.0</v>
      </c>
      <c r="F261" s="9">
        <v>1333.0</v>
      </c>
      <c r="G261" s="9">
        <v>137481.0</v>
      </c>
      <c r="H261" s="6">
        <v>56281.0</v>
      </c>
      <c r="I261" s="6">
        <v>100000.0</v>
      </c>
      <c r="J261" s="6">
        <v>497673.0</v>
      </c>
      <c r="K261" s="6">
        <v>591664.0</v>
      </c>
      <c r="L261" s="6">
        <v>720.0</v>
      </c>
      <c r="M261" s="6">
        <v>855735.0</v>
      </c>
      <c r="N261" s="6">
        <v>1182958.0</v>
      </c>
      <c r="O261" s="6">
        <v>39998.0</v>
      </c>
      <c r="P261" s="6">
        <v>38914.0</v>
      </c>
      <c r="Q261" s="6">
        <v>9275.0</v>
      </c>
      <c r="R261" s="6">
        <v>747975.0</v>
      </c>
      <c r="S261" s="6">
        <v>191070.0</v>
      </c>
      <c r="T261" s="6">
        <v>1500.0</v>
      </c>
      <c r="U261" s="6">
        <v>52396.0</v>
      </c>
      <c r="V261" s="6">
        <v>28000.0</v>
      </c>
      <c r="W261" s="6">
        <v>69.0</v>
      </c>
      <c r="X261" s="9">
        <v>500.0</v>
      </c>
      <c r="Y261" s="6">
        <v>20000.0</v>
      </c>
      <c r="Z261" s="9">
        <v>0.0</v>
      </c>
      <c r="AA261" s="6">
        <v>0.0</v>
      </c>
      <c r="AB261" s="6">
        <v>0.0</v>
      </c>
      <c r="AC261" s="6">
        <v>0.0</v>
      </c>
      <c r="AD261" s="6">
        <v>0.0</v>
      </c>
    </row>
    <row r="262">
      <c r="A262" s="8">
        <v>45612.0</v>
      </c>
      <c r="B262" s="9">
        <v>18136.0</v>
      </c>
      <c r="C262" s="9">
        <v>67401.0</v>
      </c>
      <c r="D262" s="9">
        <v>35231.0</v>
      </c>
      <c r="E262" s="9">
        <v>147671.0</v>
      </c>
      <c r="F262" s="9">
        <v>1333.0</v>
      </c>
      <c r="G262" s="9">
        <v>137481.0</v>
      </c>
      <c r="H262" s="6">
        <v>54781.0</v>
      </c>
      <c r="I262" s="6">
        <v>100000.0</v>
      </c>
      <c r="J262" s="6">
        <v>497673.0</v>
      </c>
      <c r="K262" s="6">
        <v>559641.0</v>
      </c>
      <c r="L262" s="6">
        <v>720.0</v>
      </c>
      <c r="M262" s="6">
        <v>864734.0</v>
      </c>
      <c r="N262" s="6">
        <v>1164047.0</v>
      </c>
      <c r="O262" s="6">
        <v>44998.0</v>
      </c>
      <c r="P262" s="6">
        <v>42805.0</v>
      </c>
      <c r="Q262" s="6">
        <v>9275.0</v>
      </c>
      <c r="R262" s="6">
        <v>747975.0</v>
      </c>
      <c r="S262" s="6">
        <v>191070.0</v>
      </c>
      <c r="T262" s="6">
        <v>1500.0</v>
      </c>
      <c r="U262" s="6">
        <v>42396.0</v>
      </c>
      <c r="V262" s="6">
        <v>28000.0</v>
      </c>
      <c r="W262" s="6">
        <v>351.0</v>
      </c>
      <c r="X262" s="9">
        <v>500.0</v>
      </c>
      <c r="Y262" s="6">
        <v>30000.0</v>
      </c>
      <c r="Z262" s="9">
        <v>0.0</v>
      </c>
      <c r="AA262" s="6">
        <v>0.0</v>
      </c>
      <c r="AB262" s="6">
        <v>0.0</v>
      </c>
      <c r="AC262" s="6">
        <v>0.0</v>
      </c>
      <c r="AD262" s="6">
        <v>0.0</v>
      </c>
    </row>
    <row r="263">
      <c r="A263" s="10"/>
      <c r="B263" s="11"/>
      <c r="C263" s="11"/>
      <c r="D263" s="11"/>
      <c r="E263" s="11"/>
      <c r="F263" s="11"/>
      <c r="G263" s="11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11"/>
      <c r="Y263" s="5"/>
      <c r="Z263" s="11"/>
      <c r="AA263" s="5"/>
      <c r="AB263" s="5"/>
      <c r="AC263" s="5"/>
      <c r="AD263" s="5"/>
    </row>
    <row r="264">
      <c r="A264" s="10"/>
      <c r="B264" s="11"/>
      <c r="C264" s="11"/>
      <c r="D264" s="11"/>
      <c r="E264" s="11"/>
      <c r="F264" s="11"/>
      <c r="G264" s="11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11"/>
      <c r="Y264" s="5"/>
      <c r="Z264" s="11"/>
      <c r="AA264" s="5"/>
      <c r="AB264" s="5"/>
      <c r="AC264" s="5"/>
      <c r="AD264" s="5"/>
    </row>
    <row r="265">
      <c r="A265" s="10"/>
      <c r="B265" s="11"/>
      <c r="C265" s="11"/>
      <c r="D265" s="11"/>
      <c r="E265" s="11"/>
      <c r="F265" s="11"/>
      <c r="G265" s="11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11"/>
      <c r="Y265" s="5"/>
      <c r="Z265" s="11"/>
      <c r="AA265" s="5"/>
      <c r="AB265" s="5"/>
      <c r="AC265" s="5"/>
      <c r="AD265" s="5"/>
    </row>
    <row r="266">
      <c r="A266" s="10"/>
      <c r="B266" s="11"/>
      <c r="C266" s="11"/>
      <c r="D266" s="11"/>
      <c r="E266" s="11"/>
      <c r="F266" s="11"/>
      <c r="G266" s="11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11"/>
      <c r="Y266" s="5"/>
      <c r="Z266" s="11"/>
      <c r="AA266" s="5"/>
      <c r="AB266" s="5"/>
      <c r="AC266" s="5"/>
      <c r="AD266" s="5"/>
    </row>
    <row r="267">
      <c r="A267" s="10"/>
      <c r="B267" s="11"/>
      <c r="C267" s="11"/>
      <c r="D267" s="11"/>
      <c r="E267" s="11"/>
      <c r="F267" s="11"/>
      <c r="G267" s="11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11"/>
      <c r="Y267" s="5"/>
      <c r="Z267" s="11"/>
      <c r="AA267" s="5"/>
      <c r="AB267" s="5"/>
      <c r="AC267" s="5"/>
      <c r="AD267" s="5"/>
    </row>
    <row r="268">
      <c r="A268" s="10"/>
      <c r="B268" s="11"/>
      <c r="C268" s="11"/>
      <c r="D268" s="11"/>
      <c r="E268" s="11"/>
      <c r="F268" s="11"/>
      <c r="G268" s="11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11"/>
      <c r="Y268" s="5"/>
      <c r="Z268" s="11"/>
      <c r="AA268" s="5"/>
      <c r="AB268" s="5"/>
      <c r="AC268" s="5"/>
      <c r="AD268" s="5"/>
    </row>
    <row r="269">
      <c r="A269" s="10"/>
      <c r="B269" s="11"/>
      <c r="C269" s="11"/>
      <c r="D269" s="11"/>
      <c r="E269" s="11"/>
      <c r="F269" s="11"/>
      <c r="G269" s="11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11"/>
      <c r="Y269" s="5"/>
      <c r="Z269" s="11"/>
      <c r="AA269" s="5"/>
      <c r="AB269" s="5"/>
      <c r="AC269" s="5"/>
      <c r="AD269" s="5"/>
    </row>
    <row r="270">
      <c r="A270" s="10"/>
      <c r="B270" s="11"/>
      <c r="C270" s="11"/>
      <c r="D270" s="11"/>
      <c r="E270" s="11"/>
      <c r="F270" s="11"/>
      <c r="G270" s="11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11"/>
      <c r="Y270" s="5"/>
      <c r="Z270" s="11"/>
      <c r="AA270" s="5"/>
      <c r="AB270" s="5"/>
      <c r="AC270" s="5"/>
      <c r="AD270" s="5"/>
    </row>
    <row r="271">
      <c r="A271" s="10"/>
      <c r="B271" s="11"/>
      <c r="C271" s="11"/>
      <c r="D271" s="11"/>
      <c r="E271" s="11"/>
      <c r="F271" s="11"/>
      <c r="G271" s="11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11"/>
      <c r="Y271" s="5"/>
      <c r="Z271" s="11"/>
      <c r="AA271" s="5"/>
      <c r="AB271" s="5"/>
      <c r="AC271" s="5"/>
      <c r="AD271" s="5"/>
    </row>
    <row r="272">
      <c r="A272" s="10"/>
      <c r="B272" s="11"/>
      <c r="C272" s="11"/>
      <c r="D272" s="11"/>
      <c r="E272" s="11"/>
      <c r="F272" s="11"/>
      <c r="G272" s="11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11"/>
      <c r="Y272" s="5"/>
      <c r="Z272" s="11"/>
      <c r="AA272" s="5"/>
      <c r="AB272" s="5"/>
      <c r="AC272" s="5"/>
      <c r="AD272" s="5"/>
    </row>
    <row r="273">
      <c r="A273" s="10"/>
      <c r="B273" s="11"/>
      <c r="C273" s="11"/>
      <c r="D273" s="11"/>
      <c r="E273" s="11"/>
      <c r="F273" s="11"/>
      <c r="G273" s="11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11"/>
      <c r="Y273" s="5"/>
      <c r="Z273" s="11"/>
      <c r="AA273" s="5"/>
      <c r="AB273" s="5"/>
      <c r="AC273" s="5"/>
      <c r="AD273" s="5"/>
    </row>
    <row r="274">
      <c r="A274" s="10"/>
      <c r="B274" s="11"/>
      <c r="C274" s="11"/>
      <c r="D274" s="11"/>
      <c r="E274" s="11"/>
      <c r="F274" s="11"/>
      <c r="G274" s="11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11"/>
      <c r="Y274" s="5"/>
      <c r="Z274" s="11"/>
      <c r="AA274" s="5"/>
      <c r="AB274" s="5"/>
      <c r="AC274" s="5"/>
      <c r="AD274" s="5"/>
    </row>
    <row r="275">
      <c r="A275" s="10"/>
      <c r="B275" s="11"/>
      <c r="C275" s="11"/>
      <c r="D275" s="11"/>
      <c r="E275" s="11"/>
      <c r="F275" s="11"/>
      <c r="G275" s="11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11"/>
      <c r="Y275" s="5"/>
      <c r="Z275" s="11"/>
      <c r="AA275" s="5"/>
      <c r="AB275" s="5"/>
      <c r="AC275" s="5"/>
      <c r="AD275" s="5"/>
    </row>
    <row r="276">
      <c r="A276" s="10"/>
      <c r="B276" s="11"/>
      <c r="C276" s="11"/>
      <c r="D276" s="11"/>
      <c r="E276" s="11"/>
      <c r="F276" s="11"/>
      <c r="G276" s="11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11"/>
      <c r="Y276" s="5"/>
      <c r="Z276" s="11"/>
      <c r="AA276" s="5"/>
      <c r="AB276" s="5"/>
      <c r="AC276" s="5"/>
      <c r="AD276" s="5"/>
    </row>
    <row r="277">
      <c r="A277" s="10"/>
      <c r="B277" s="11"/>
      <c r="C277" s="11"/>
      <c r="D277" s="11"/>
      <c r="E277" s="11"/>
      <c r="F277" s="11"/>
      <c r="G277" s="11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11"/>
      <c r="Y277" s="5"/>
      <c r="Z277" s="11"/>
      <c r="AA277" s="5"/>
      <c r="AB277" s="5"/>
      <c r="AC277" s="5"/>
      <c r="AD277" s="5"/>
    </row>
    <row r="278">
      <c r="A278" s="10"/>
      <c r="B278" s="11"/>
      <c r="C278" s="11"/>
      <c r="D278" s="11"/>
      <c r="E278" s="11"/>
      <c r="F278" s="11"/>
      <c r="G278" s="11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11"/>
      <c r="Y278" s="5"/>
      <c r="Z278" s="11"/>
      <c r="AA278" s="5"/>
      <c r="AB278" s="5"/>
      <c r="AC278" s="5"/>
      <c r="AD278" s="5"/>
    </row>
    <row r="279">
      <c r="A279" s="10"/>
      <c r="B279" s="11"/>
      <c r="C279" s="11"/>
      <c r="D279" s="11"/>
      <c r="E279" s="11"/>
      <c r="F279" s="11"/>
      <c r="G279" s="11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11"/>
      <c r="Y279" s="5"/>
      <c r="Z279" s="11"/>
      <c r="AA279" s="5"/>
      <c r="AB279" s="5"/>
      <c r="AC279" s="5"/>
      <c r="AD279" s="5"/>
    </row>
    <row r="280">
      <c r="A280" s="10"/>
      <c r="B280" s="11"/>
      <c r="C280" s="11"/>
      <c r="D280" s="11"/>
      <c r="E280" s="11"/>
      <c r="F280" s="11"/>
      <c r="G280" s="11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11"/>
      <c r="Y280" s="5"/>
      <c r="Z280" s="11"/>
      <c r="AA280" s="5"/>
      <c r="AB280" s="5"/>
      <c r="AC280" s="5"/>
      <c r="AD280" s="5"/>
    </row>
    <row r="281">
      <c r="A281" s="10"/>
      <c r="B281" s="11"/>
      <c r="C281" s="11"/>
      <c r="D281" s="11"/>
      <c r="E281" s="11"/>
      <c r="F281" s="11"/>
      <c r="G281" s="11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11"/>
      <c r="Y281" s="5"/>
      <c r="Z281" s="11"/>
      <c r="AA281" s="5"/>
      <c r="AB281" s="5"/>
      <c r="AC281" s="5"/>
      <c r="AD281" s="5"/>
    </row>
    <row r="282">
      <c r="A282" s="10"/>
      <c r="B282" s="11"/>
      <c r="C282" s="11"/>
      <c r="D282" s="11"/>
      <c r="E282" s="11"/>
      <c r="F282" s="11"/>
      <c r="G282" s="11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11"/>
      <c r="Y282" s="5"/>
      <c r="Z282" s="11"/>
      <c r="AA282" s="5"/>
      <c r="AB282" s="5"/>
      <c r="AC282" s="5"/>
      <c r="AD282" s="5"/>
    </row>
    <row r="283">
      <c r="A283" s="10"/>
      <c r="B283" s="11"/>
      <c r="C283" s="11"/>
      <c r="D283" s="11"/>
      <c r="E283" s="11"/>
      <c r="F283" s="11"/>
      <c r="G283" s="11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11"/>
      <c r="Y283" s="5"/>
      <c r="Z283" s="11"/>
      <c r="AA283" s="5"/>
      <c r="AB283" s="5"/>
      <c r="AC283" s="5"/>
      <c r="AD283" s="5"/>
    </row>
    <row r="284">
      <c r="A284" s="10"/>
      <c r="B284" s="11"/>
      <c r="C284" s="11"/>
      <c r="D284" s="11"/>
      <c r="E284" s="11"/>
      <c r="F284" s="11"/>
      <c r="G284" s="11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11"/>
      <c r="Y284" s="5"/>
      <c r="Z284" s="11"/>
      <c r="AA284" s="5"/>
      <c r="AB284" s="5"/>
      <c r="AC284" s="5"/>
      <c r="AD284" s="5"/>
    </row>
    <row r="285">
      <c r="A285" s="10"/>
      <c r="B285" s="11"/>
      <c r="C285" s="11"/>
      <c r="D285" s="11"/>
      <c r="E285" s="11"/>
      <c r="F285" s="11"/>
      <c r="G285" s="11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11"/>
      <c r="Y285" s="5"/>
      <c r="Z285" s="11"/>
      <c r="AA285" s="5"/>
      <c r="AB285" s="5"/>
      <c r="AC285" s="5"/>
      <c r="AD285" s="5"/>
    </row>
    <row r="286">
      <c r="A286" s="10"/>
      <c r="B286" s="11"/>
      <c r="C286" s="11"/>
      <c r="D286" s="11"/>
      <c r="E286" s="11"/>
      <c r="F286" s="11"/>
      <c r="G286" s="11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11"/>
      <c r="Y286" s="5"/>
      <c r="Z286" s="11"/>
      <c r="AA286" s="5"/>
      <c r="AB286" s="5"/>
      <c r="AC286" s="5"/>
      <c r="AD286" s="5"/>
    </row>
    <row r="287">
      <c r="A287" s="10"/>
      <c r="B287" s="11"/>
      <c r="C287" s="11"/>
      <c r="D287" s="11"/>
      <c r="E287" s="11"/>
      <c r="F287" s="11"/>
      <c r="G287" s="11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11"/>
      <c r="Y287" s="5"/>
      <c r="Z287" s="11"/>
      <c r="AA287" s="5"/>
      <c r="AB287" s="5"/>
      <c r="AC287" s="5"/>
      <c r="AD287" s="5"/>
    </row>
    <row r="288">
      <c r="A288" s="10"/>
      <c r="B288" s="11"/>
      <c r="C288" s="11"/>
      <c r="D288" s="11"/>
      <c r="E288" s="11"/>
      <c r="F288" s="11"/>
      <c r="G288" s="11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11"/>
      <c r="Y288" s="5"/>
      <c r="Z288" s="11"/>
      <c r="AA288" s="5"/>
      <c r="AB288" s="5"/>
      <c r="AC288" s="5"/>
      <c r="AD288" s="5"/>
    </row>
    <row r="289">
      <c r="A289" s="10"/>
      <c r="B289" s="11"/>
      <c r="C289" s="11"/>
      <c r="D289" s="11"/>
      <c r="E289" s="11"/>
      <c r="F289" s="11"/>
      <c r="G289" s="11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11"/>
      <c r="Y289" s="5"/>
      <c r="Z289" s="11"/>
      <c r="AA289" s="5"/>
      <c r="AB289" s="5"/>
      <c r="AC289" s="5"/>
      <c r="AD289" s="5"/>
    </row>
    <row r="290">
      <c r="A290" s="10"/>
      <c r="B290" s="11"/>
      <c r="C290" s="11"/>
      <c r="D290" s="11"/>
      <c r="E290" s="11"/>
      <c r="F290" s="11"/>
      <c r="G290" s="11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11"/>
      <c r="Y290" s="5"/>
      <c r="Z290" s="11"/>
      <c r="AA290" s="5"/>
      <c r="AB290" s="5"/>
      <c r="AC290" s="5"/>
      <c r="AD290" s="5"/>
    </row>
    <row r="291">
      <c r="A291" s="10"/>
      <c r="B291" s="11"/>
      <c r="C291" s="11"/>
      <c r="D291" s="11"/>
      <c r="E291" s="11"/>
      <c r="F291" s="11"/>
      <c r="G291" s="11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11"/>
      <c r="Y291" s="5"/>
      <c r="Z291" s="11"/>
      <c r="AA291" s="5"/>
      <c r="AB291" s="5"/>
      <c r="AC291" s="5"/>
      <c r="AD291" s="5"/>
    </row>
    <row r="292">
      <c r="A292" s="10"/>
      <c r="B292" s="11"/>
      <c r="C292" s="11"/>
      <c r="D292" s="11"/>
      <c r="E292" s="11"/>
      <c r="F292" s="11"/>
      <c r="G292" s="11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11"/>
      <c r="Y292" s="5"/>
      <c r="Z292" s="11"/>
      <c r="AA292" s="5"/>
      <c r="AB292" s="5"/>
      <c r="AC292" s="5"/>
      <c r="AD292" s="5"/>
    </row>
    <row r="293">
      <c r="A293" s="10"/>
      <c r="B293" s="11"/>
      <c r="C293" s="11"/>
      <c r="D293" s="11"/>
      <c r="E293" s="11"/>
      <c r="F293" s="11"/>
      <c r="G293" s="11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11"/>
      <c r="Y293" s="5"/>
      <c r="Z293" s="11"/>
      <c r="AA293" s="5"/>
      <c r="AB293" s="5"/>
      <c r="AC293" s="5"/>
      <c r="AD293" s="5"/>
    </row>
    <row r="294">
      <c r="A294" s="10"/>
      <c r="B294" s="11"/>
      <c r="C294" s="11"/>
      <c r="D294" s="11"/>
      <c r="E294" s="11"/>
      <c r="F294" s="11"/>
      <c r="G294" s="11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11"/>
      <c r="Y294" s="5"/>
      <c r="Z294" s="11"/>
      <c r="AA294" s="5"/>
      <c r="AB294" s="5"/>
      <c r="AC294" s="5"/>
      <c r="AD294" s="5"/>
    </row>
    <row r="295">
      <c r="A295" s="10"/>
      <c r="B295" s="11"/>
      <c r="C295" s="11"/>
      <c r="D295" s="11"/>
      <c r="E295" s="11"/>
      <c r="F295" s="11"/>
      <c r="G295" s="11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11"/>
      <c r="Y295" s="5"/>
      <c r="Z295" s="11"/>
      <c r="AA295" s="5"/>
      <c r="AB295" s="5"/>
      <c r="AC295" s="5"/>
      <c r="AD295" s="5"/>
    </row>
    <row r="296">
      <c r="A296" s="10"/>
      <c r="B296" s="11"/>
      <c r="C296" s="11"/>
      <c r="D296" s="11"/>
      <c r="E296" s="11"/>
      <c r="F296" s="11"/>
      <c r="G296" s="11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11"/>
      <c r="Y296" s="5"/>
      <c r="Z296" s="11"/>
      <c r="AA296" s="5"/>
      <c r="AB296" s="5"/>
      <c r="AC296" s="5"/>
      <c r="AD296" s="5"/>
    </row>
    <row r="297">
      <c r="A297" s="10"/>
      <c r="B297" s="11"/>
      <c r="C297" s="11"/>
      <c r="D297" s="11"/>
      <c r="E297" s="11"/>
      <c r="F297" s="11"/>
      <c r="G297" s="11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11"/>
      <c r="Y297" s="5"/>
      <c r="Z297" s="11"/>
      <c r="AA297" s="5"/>
      <c r="AB297" s="5"/>
      <c r="AC297" s="5"/>
      <c r="AD297" s="5"/>
    </row>
    <row r="298">
      <c r="A298" s="10"/>
      <c r="B298" s="11"/>
      <c r="C298" s="11"/>
      <c r="D298" s="11"/>
      <c r="E298" s="11"/>
      <c r="F298" s="11"/>
      <c r="G298" s="11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11"/>
      <c r="Y298" s="5"/>
      <c r="Z298" s="11"/>
      <c r="AA298" s="5"/>
      <c r="AB298" s="5"/>
      <c r="AC298" s="5"/>
      <c r="AD298" s="5"/>
    </row>
    <row r="299">
      <c r="A299" s="10"/>
      <c r="B299" s="11"/>
      <c r="C299" s="11"/>
      <c r="D299" s="11"/>
      <c r="E299" s="11"/>
      <c r="F299" s="11"/>
      <c r="G299" s="11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11"/>
      <c r="Y299" s="5"/>
      <c r="Z299" s="11"/>
      <c r="AA299" s="5"/>
      <c r="AB299" s="5"/>
      <c r="AC299" s="5"/>
      <c r="AD299" s="5"/>
    </row>
    <row r="300">
      <c r="A300" s="10"/>
      <c r="B300" s="11"/>
      <c r="C300" s="11"/>
      <c r="D300" s="11"/>
      <c r="E300" s="11"/>
      <c r="F300" s="11"/>
      <c r="G300" s="11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11"/>
      <c r="Y300" s="5"/>
      <c r="Z300" s="11"/>
      <c r="AA300" s="5"/>
      <c r="AB300" s="5"/>
      <c r="AC300" s="5"/>
      <c r="AD300" s="5"/>
    </row>
    <row r="301">
      <c r="A301" s="10"/>
      <c r="B301" s="11"/>
      <c r="C301" s="11"/>
      <c r="D301" s="11"/>
      <c r="E301" s="11"/>
      <c r="F301" s="11"/>
      <c r="G301" s="11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11"/>
      <c r="Y301" s="5"/>
      <c r="Z301" s="11"/>
      <c r="AA301" s="5"/>
      <c r="AB301" s="5"/>
      <c r="AC301" s="5"/>
      <c r="AD301" s="5"/>
    </row>
    <row r="302">
      <c r="A302" s="10"/>
      <c r="B302" s="11"/>
      <c r="C302" s="11"/>
      <c r="D302" s="11"/>
      <c r="E302" s="11"/>
      <c r="F302" s="11"/>
      <c r="G302" s="11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11"/>
      <c r="Y302" s="5"/>
      <c r="Z302" s="11"/>
      <c r="AA302" s="5"/>
      <c r="AB302" s="5"/>
      <c r="AC302" s="5"/>
      <c r="AD302" s="5"/>
    </row>
    <row r="303">
      <c r="A303" s="10"/>
      <c r="B303" s="11"/>
      <c r="C303" s="11"/>
      <c r="D303" s="11"/>
      <c r="E303" s="11"/>
      <c r="F303" s="11"/>
      <c r="G303" s="11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11"/>
      <c r="Y303" s="5"/>
      <c r="Z303" s="11"/>
      <c r="AA303" s="5"/>
      <c r="AB303" s="5"/>
      <c r="AC303" s="5"/>
      <c r="AD303" s="5"/>
    </row>
    <row r="304">
      <c r="A304" s="10"/>
      <c r="B304" s="11"/>
      <c r="C304" s="11"/>
      <c r="D304" s="11"/>
      <c r="E304" s="11"/>
      <c r="F304" s="11"/>
      <c r="G304" s="11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11"/>
      <c r="Y304" s="5"/>
      <c r="Z304" s="11"/>
      <c r="AA304" s="5"/>
      <c r="AB304" s="5"/>
      <c r="AC304" s="5"/>
      <c r="AD304" s="5"/>
    </row>
    <row r="305">
      <c r="A305" s="10"/>
      <c r="B305" s="11"/>
      <c r="C305" s="11"/>
      <c r="D305" s="11"/>
      <c r="E305" s="11"/>
      <c r="F305" s="11"/>
      <c r="G305" s="11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11"/>
      <c r="Y305" s="5"/>
      <c r="Z305" s="11"/>
      <c r="AA305" s="5"/>
      <c r="AB305" s="5"/>
      <c r="AC305" s="5"/>
      <c r="AD305" s="5"/>
    </row>
    <row r="306">
      <c r="A306" s="10"/>
      <c r="B306" s="11"/>
      <c r="C306" s="11"/>
      <c r="D306" s="11"/>
      <c r="E306" s="11"/>
      <c r="F306" s="11"/>
      <c r="G306" s="11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11"/>
      <c r="Y306" s="5"/>
      <c r="Z306" s="11"/>
      <c r="AA306" s="5"/>
      <c r="AB306" s="5"/>
      <c r="AC306" s="5"/>
      <c r="AD306" s="5"/>
    </row>
    <row r="307">
      <c r="A307" s="10"/>
      <c r="B307" s="11"/>
      <c r="C307" s="11"/>
      <c r="D307" s="11"/>
      <c r="E307" s="11"/>
      <c r="F307" s="11"/>
      <c r="G307" s="11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11"/>
      <c r="Y307" s="5"/>
      <c r="Z307" s="11"/>
      <c r="AA307" s="5"/>
      <c r="AB307" s="5"/>
      <c r="AC307" s="5"/>
      <c r="AD307" s="5"/>
    </row>
    <row r="308">
      <c r="A308" s="10"/>
      <c r="B308" s="11"/>
      <c r="C308" s="11"/>
      <c r="D308" s="11"/>
      <c r="E308" s="11"/>
      <c r="F308" s="11"/>
      <c r="G308" s="11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11"/>
      <c r="Y308" s="5"/>
      <c r="Z308" s="11"/>
      <c r="AA308" s="5"/>
      <c r="AB308" s="5"/>
      <c r="AC308" s="5"/>
      <c r="AD308" s="5"/>
    </row>
    <row r="309">
      <c r="A309" s="10"/>
      <c r="B309" s="11"/>
      <c r="C309" s="11"/>
      <c r="D309" s="11"/>
      <c r="E309" s="11"/>
      <c r="F309" s="11"/>
      <c r="G309" s="11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11"/>
      <c r="Y309" s="5"/>
      <c r="Z309" s="11"/>
      <c r="AA309" s="5"/>
      <c r="AB309" s="5"/>
      <c r="AC309" s="5"/>
      <c r="AD309" s="5"/>
    </row>
    <row r="310">
      <c r="A310" s="10"/>
      <c r="B310" s="11"/>
      <c r="C310" s="11"/>
      <c r="D310" s="11"/>
      <c r="E310" s="11"/>
      <c r="F310" s="11"/>
      <c r="G310" s="11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11"/>
      <c r="Y310" s="5"/>
      <c r="Z310" s="11"/>
      <c r="AA310" s="5"/>
      <c r="AB310" s="5"/>
      <c r="AC310" s="5"/>
      <c r="AD310" s="5"/>
    </row>
    <row r="311">
      <c r="A311" s="10"/>
      <c r="B311" s="11"/>
      <c r="C311" s="11"/>
      <c r="D311" s="11"/>
      <c r="E311" s="11"/>
      <c r="F311" s="11"/>
      <c r="G311" s="11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11"/>
      <c r="Y311" s="5"/>
      <c r="Z311" s="11"/>
      <c r="AA311" s="5"/>
      <c r="AB311" s="5"/>
      <c r="AC311" s="5"/>
      <c r="AD311" s="5"/>
    </row>
    <row r="312">
      <c r="A312" s="10"/>
      <c r="B312" s="11"/>
      <c r="C312" s="11"/>
      <c r="D312" s="11"/>
      <c r="E312" s="11"/>
      <c r="F312" s="11"/>
      <c r="G312" s="11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11"/>
      <c r="Y312" s="5"/>
      <c r="Z312" s="11"/>
      <c r="AA312" s="5"/>
      <c r="AB312" s="5"/>
      <c r="AC312" s="5"/>
      <c r="AD312" s="5"/>
    </row>
    <row r="313">
      <c r="A313" s="10"/>
      <c r="B313" s="11"/>
      <c r="C313" s="11"/>
      <c r="D313" s="11"/>
      <c r="E313" s="11"/>
      <c r="F313" s="11"/>
      <c r="G313" s="11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11"/>
      <c r="Y313" s="5"/>
      <c r="Z313" s="11"/>
      <c r="AA313" s="5"/>
      <c r="AB313" s="5"/>
      <c r="AC313" s="5"/>
      <c r="AD313" s="5"/>
    </row>
    <row r="314">
      <c r="A314" s="10"/>
      <c r="B314" s="11"/>
      <c r="C314" s="11"/>
      <c r="D314" s="11"/>
      <c r="E314" s="11"/>
      <c r="F314" s="11"/>
      <c r="G314" s="11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11"/>
      <c r="Y314" s="5"/>
      <c r="Z314" s="11"/>
      <c r="AA314" s="5"/>
      <c r="AB314" s="5"/>
      <c r="AC314" s="5"/>
      <c r="AD314" s="5"/>
    </row>
    <row r="315">
      <c r="A315" s="10"/>
      <c r="B315" s="11"/>
      <c r="C315" s="11"/>
      <c r="D315" s="11"/>
      <c r="E315" s="11"/>
      <c r="F315" s="11"/>
      <c r="G315" s="11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11"/>
      <c r="Y315" s="5"/>
      <c r="Z315" s="11"/>
      <c r="AA315" s="5"/>
      <c r="AB315" s="5"/>
      <c r="AC315" s="5"/>
      <c r="AD315" s="5"/>
    </row>
    <row r="316">
      <c r="A316" s="10"/>
      <c r="B316" s="11"/>
      <c r="C316" s="11"/>
      <c r="D316" s="11"/>
      <c r="E316" s="11"/>
      <c r="F316" s="11"/>
      <c r="G316" s="11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11"/>
      <c r="Y316" s="5"/>
      <c r="Z316" s="11"/>
      <c r="AA316" s="5"/>
      <c r="AB316" s="5"/>
      <c r="AC316" s="5"/>
      <c r="AD316" s="5"/>
    </row>
    <row r="317">
      <c r="A317" s="10"/>
      <c r="B317" s="11"/>
      <c r="C317" s="11"/>
      <c r="D317" s="11"/>
      <c r="E317" s="11"/>
      <c r="F317" s="11"/>
      <c r="G317" s="11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11"/>
      <c r="Y317" s="5"/>
      <c r="Z317" s="11"/>
      <c r="AA317" s="5"/>
      <c r="AB317" s="5"/>
      <c r="AC317" s="5"/>
      <c r="AD317" s="5"/>
    </row>
    <row r="318">
      <c r="A318" s="10"/>
      <c r="B318" s="11"/>
      <c r="C318" s="11"/>
      <c r="D318" s="11"/>
      <c r="E318" s="11"/>
      <c r="F318" s="11"/>
      <c r="G318" s="11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11"/>
      <c r="Y318" s="5"/>
      <c r="Z318" s="11"/>
      <c r="AA318" s="5"/>
      <c r="AB318" s="5"/>
      <c r="AC318" s="5"/>
      <c r="AD318" s="5"/>
    </row>
    <row r="319">
      <c r="A319" s="10"/>
      <c r="B319" s="11"/>
      <c r="C319" s="11"/>
      <c r="D319" s="11"/>
      <c r="E319" s="11"/>
      <c r="F319" s="11"/>
      <c r="G319" s="11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11"/>
      <c r="Y319" s="5"/>
      <c r="Z319" s="11"/>
      <c r="AA319" s="5"/>
      <c r="AB319" s="5"/>
      <c r="AC319" s="5"/>
      <c r="AD319" s="5"/>
    </row>
    <row r="320">
      <c r="A320" s="10"/>
      <c r="B320" s="11"/>
      <c r="C320" s="11"/>
      <c r="D320" s="11"/>
      <c r="E320" s="11"/>
      <c r="F320" s="11"/>
      <c r="G320" s="11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11"/>
      <c r="Y320" s="5"/>
      <c r="Z320" s="11"/>
      <c r="AA320" s="5"/>
      <c r="AB320" s="5"/>
      <c r="AC320" s="5"/>
      <c r="AD320" s="5"/>
    </row>
    <row r="321">
      <c r="A321" s="10"/>
      <c r="B321" s="11"/>
      <c r="C321" s="11"/>
      <c r="D321" s="11"/>
      <c r="E321" s="11"/>
      <c r="F321" s="11"/>
      <c r="G321" s="11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11"/>
      <c r="Y321" s="5"/>
      <c r="Z321" s="11"/>
      <c r="AA321" s="5"/>
      <c r="AB321" s="5"/>
      <c r="AC321" s="5"/>
      <c r="AD321" s="5"/>
    </row>
    <row r="322">
      <c r="A322" s="10"/>
      <c r="B322" s="11"/>
      <c r="C322" s="11"/>
      <c r="D322" s="11"/>
      <c r="E322" s="11"/>
      <c r="F322" s="11"/>
      <c r="G322" s="11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11"/>
      <c r="Y322" s="5"/>
      <c r="Z322" s="11"/>
      <c r="AA322" s="5"/>
      <c r="AB322" s="5"/>
      <c r="AC322" s="5"/>
      <c r="AD322" s="5"/>
    </row>
    <row r="323">
      <c r="A323" s="10"/>
      <c r="B323" s="11"/>
      <c r="C323" s="11"/>
      <c r="D323" s="11"/>
      <c r="E323" s="11"/>
      <c r="F323" s="11"/>
      <c r="G323" s="11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11"/>
      <c r="Y323" s="5"/>
      <c r="Z323" s="11"/>
      <c r="AA323" s="5"/>
      <c r="AB323" s="5"/>
      <c r="AC323" s="5"/>
      <c r="AD323" s="5"/>
    </row>
    <row r="324">
      <c r="A324" s="10"/>
      <c r="B324" s="11"/>
      <c r="C324" s="11"/>
      <c r="D324" s="11"/>
      <c r="E324" s="11"/>
      <c r="F324" s="11"/>
      <c r="G324" s="11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11"/>
      <c r="Y324" s="5"/>
      <c r="Z324" s="11"/>
      <c r="AA324" s="5"/>
      <c r="AB324" s="5"/>
      <c r="AC324" s="5"/>
      <c r="AD324" s="5"/>
    </row>
    <row r="325">
      <c r="A325" s="10"/>
      <c r="B325" s="11"/>
      <c r="C325" s="11"/>
      <c r="D325" s="11"/>
      <c r="E325" s="11"/>
      <c r="F325" s="11"/>
      <c r="G325" s="11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11"/>
      <c r="Y325" s="5"/>
      <c r="Z325" s="11"/>
      <c r="AA325" s="5"/>
      <c r="AB325" s="5"/>
      <c r="AC325" s="5"/>
      <c r="AD325" s="5"/>
    </row>
    <row r="326">
      <c r="A326" s="10"/>
      <c r="B326" s="11"/>
      <c r="C326" s="11"/>
      <c r="D326" s="11"/>
      <c r="E326" s="11"/>
      <c r="F326" s="11"/>
      <c r="G326" s="11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11"/>
      <c r="Y326" s="5"/>
      <c r="Z326" s="11"/>
      <c r="AA326" s="5"/>
      <c r="AB326" s="5"/>
      <c r="AC326" s="5"/>
      <c r="AD326" s="5"/>
    </row>
    <row r="327">
      <c r="A327" s="10"/>
      <c r="B327" s="11"/>
      <c r="C327" s="11"/>
      <c r="D327" s="11"/>
      <c r="E327" s="11"/>
      <c r="F327" s="11"/>
      <c r="G327" s="11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11"/>
      <c r="Y327" s="5"/>
      <c r="Z327" s="11"/>
      <c r="AA327" s="5"/>
      <c r="AB327" s="5"/>
      <c r="AC327" s="5"/>
      <c r="AD327" s="5"/>
    </row>
    <row r="328">
      <c r="A328" s="10"/>
      <c r="B328" s="11"/>
      <c r="C328" s="11"/>
      <c r="D328" s="11"/>
      <c r="E328" s="11"/>
      <c r="F328" s="11"/>
      <c r="G328" s="11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11"/>
      <c r="Y328" s="5"/>
      <c r="Z328" s="11"/>
      <c r="AA328" s="5"/>
      <c r="AB328" s="5"/>
      <c r="AC328" s="5"/>
      <c r="AD328" s="5"/>
    </row>
    <row r="329">
      <c r="A329" s="10"/>
      <c r="B329" s="11"/>
      <c r="C329" s="11"/>
      <c r="D329" s="11"/>
      <c r="E329" s="11"/>
      <c r="F329" s="11"/>
      <c r="G329" s="11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11"/>
      <c r="Y329" s="5"/>
      <c r="Z329" s="11"/>
      <c r="AA329" s="5"/>
      <c r="AB329" s="5"/>
      <c r="AC329" s="5"/>
      <c r="AD329" s="5"/>
    </row>
    <row r="330">
      <c r="A330" s="10"/>
      <c r="B330" s="11"/>
      <c r="C330" s="11"/>
      <c r="D330" s="11"/>
      <c r="E330" s="11"/>
      <c r="F330" s="11"/>
      <c r="G330" s="11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11"/>
      <c r="Y330" s="5"/>
      <c r="Z330" s="11"/>
      <c r="AA330" s="5"/>
      <c r="AB330" s="5"/>
      <c r="AC330" s="5"/>
      <c r="AD330" s="5"/>
    </row>
    <row r="331">
      <c r="A331" s="10"/>
      <c r="B331" s="11"/>
      <c r="C331" s="11"/>
      <c r="D331" s="11"/>
      <c r="E331" s="11"/>
      <c r="F331" s="11"/>
      <c r="G331" s="11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11"/>
      <c r="Y331" s="5"/>
      <c r="Z331" s="11"/>
      <c r="AA331" s="5"/>
      <c r="AB331" s="5"/>
      <c r="AC331" s="5"/>
      <c r="AD331" s="5"/>
    </row>
    <row r="332">
      <c r="A332" s="10"/>
      <c r="B332" s="11"/>
      <c r="C332" s="11"/>
      <c r="D332" s="11"/>
      <c r="E332" s="11"/>
      <c r="F332" s="11"/>
      <c r="G332" s="11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11"/>
      <c r="Y332" s="5"/>
      <c r="Z332" s="11"/>
      <c r="AA332" s="5"/>
      <c r="AB332" s="5"/>
      <c r="AC332" s="5"/>
      <c r="AD332" s="5"/>
    </row>
    <row r="333">
      <c r="A333" s="10"/>
      <c r="B333" s="11"/>
      <c r="C333" s="11"/>
      <c r="D333" s="11"/>
      <c r="E333" s="11"/>
      <c r="F333" s="11"/>
      <c r="G333" s="11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11"/>
      <c r="Y333" s="5"/>
      <c r="Z333" s="11"/>
      <c r="AA333" s="5"/>
      <c r="AB333" s="5"/>
      <c r="AC333" s="5"/>
      <c r="AD333" s="5"/>
    </row>
    <row r="334">
      <c r="A334" s="10"/>
      <c r="B334" s="11"/>
      <c r="C334" s="11"/>
      <c r="D334" s="11"/>
      <c r="E334" s="11"/>
      <c r="F334" s="11"/>
      <c r="G334" s="11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11"/>
      <c r="Y334" s="5"/>
      <c r="Z334" s="11"/>
      <c r="AA334" s="5"/>
      <c r="AB334" s="5"/>
      <c r="AC334" s="5"/>
      <c r="AD334" s="5"/>
    </row>
    <row r="335">
      <c r="A335" s="10"/>
      <c r="B335" s="11"/>
      <c r="C335" s="11"/>
      <c r="D335" s="11"/>
      <c r="E335" s="11"/>
      <c r="F335" s="11"/>
      <c r="G335" s="11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11"/>
      <c r="Y335" s="5"/>
      <c r="Z335" s="11"/>
      <c r="AA335" s="5"/>
      <c r="AB335" s="5"/>
      <c r="AC335" s="5"/>
      <c r="AD335" s="5"/>
    </row>
    <row r="336">
      <c r="A336" s="10"/>
      <c r="B336" s="11"/>
      <c r="C336" s="11"/>
      <c r="D336" s="11"/>
      <c r="E336" s="11"/>
      <c r="F336" s="11"/>
      <c r="G336" s="11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11"/>
      <c r="Y336" s="5"/>
      <c r="Z336" s="11"/>
      <c r="AA336" s="5"/>
      <c r="AB336" s="5"/>
      <c r="AC336" s="5"/>
      <c r="AD336" s="5"/>
    </row>
    <row r="337">
      <c r="A337" s="10"/>
      <c r="B337" s="11"/>
      <c r="C337" s="11"/>
      <c r="D337" s="11"/>
      <c r="E337" s="11"/>
      <c r="F337" s="11"/>
      <c r="G337" s="11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11"/>
      <c r="Y337" s="5"/>
      <c r="Z337" s="11"/>
      <c r="AA337" s="5"/>
      <c r="AB337" s="5"/>
      <c r="AC337" s="5"/>
      <c r="AD337" s="5"/>
    </row>
    <row r="338">
      <c r="A338" s="10"/>
      <c r="B338" s="11"/>
      <c r="C338" s="11"/>
      <c r="D338" s="11"/>
      <c r="E338" s="11"/>
      <c r="F338" s="11"/>
      <c r="G338" s="11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11"/>
      <c r="Y338" s="5"/>
      <c r="Z338" s="11"/>
      <c r="AA338" s="5"/>
      <c r="AB338" s="5"/>
      <c r="AC338" s="5"/>
      <c r="AD338" s="5"/>
    </row>
    <row r="339">
      <c r="A339" s="10"/>
      <c r="B339" s="11"/>
      <c r="C339" s="11"/>
      <c r="D339" s="11"/>
      <c r="E339" s="11"/>
      <c r="F339" s="11"/>
      <c r="G339" s="11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11"/>
      <c r="Y339" s="5"/>
      <c r="Z339" s="11"/>
      <c r="AA339" s="5"/>
      <c r="AB339" s="5"/>
      <c r="AC339" s="5"/>
      <c r="AD339" s="5"/>
    </row>
    <row r="340">
      <c r="A340" s="10"/>
      <c r="B340" s="11"/>
      <c r="C340" s="11"/>
      <c r="D340" s="11"/>
      <c r="E340" s="11"/>
      <c r="F340" s="11"/>
      <c r="G340" s="11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11"/>
      <c r="Y340" s="5"/>
      <c r="Z340" s="11"/>
      <c r="AA340" s="5"/>
      <c r="AB340" s="5"/>
      <c r="AC340" s="5"/>
      <c r="AD340" s="5"/>
    </row>
    <row r="341">
      <c r="A341" s="10"/>
      <c r="B341" s="11"/>
      <c r="C341" s="11"/>
      <c r="D341" s="11"/>
      <c r="E341" s="11"/>
      <c r="F341" s="11"/>
      <c r="G341" s="11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11"/>
      <c r="Y341" s="5"/>
      <c r="Z341" s="11"/>
      <c r="AA341" s="5"/>
      <c r="AB341" s="5"/>
      <c r="AC341" s="5"/>
      <c r="AD341" s="5"/>
    </row>
    <row r="342">
      <c r="A342" s="10"/>
      <c r="B342" s="11"/>
      <c r="C342" s="11"/>
      <c r="D342" s="11"/>
      <c r="E342" s="11"/>
      <c r="F342" s="11"/>
      <c r="G342" s="11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11"/>
      <c r="Y342" s="5"/>
      <c r="Z342" s="11"/>
      <c r="AA342" s="5"/>
      <c r="AB342" s="5"/>
      <c r="AC342" s="5"/>
      <c r="AD342" s="5"/>
    </row>
    <row r="343">
      <c r="A343" s="10"/>
      <c r="B343" s="11"/>
      <c r="C343" s="11"/>
      <c r="D343" s="11"/>
      <c r="E343" s="11"/>
      <c r="F343" s="11"/>
      <c r="G343" s="11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11"/>
      <c r="Y343" s="5"/>
      <c r="Z343" s="11"/>
      <c r="AA343" s="5"/>
      <c r="AB343" s="5"/>
      <c r="AC343" s="5"/>
      <c r="AD343" s="5"/>
    </row>
    <row r="344">
      <c r="A344" s="10"/>
      <c r="B344" s="11"/>
      <c r="C344" s="11"/>
      <c r="D344" s="11"/>
      <c r="E344" s="11"/>
      <c r="F344" s="11"/>
      <c r="G344" s="11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11"/>
      <c r="Y344" s="5"/>
      <c r="Z344" s="11"/>
      <c r="AA344" s="5"/>
      <c r="AB344" s="5"/>
      <c r="AC344" s="5"/>
      <c r="AD344" s="5"/>
    </row>
    <row r="345">
      <c r="A345" s="10"/>
      <c r="B345" s="11"/>
      <c r="C345" s="11"/>
      <c r="D345" s="11"/>
      <c r="E345" s="11"/>
      <c r="F345" s="11"/>
      <c r="G345" s="11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11"/>
      <c r="Y345" s="5"/>
      <c r="Z345" s="11"/>
      <c r="AA345" s="5"/>
      <c r="AB345" s="5"/>
      <c r="AC345" s="5"/>
      <c r="AD345" s="5"/>
    </row>
    <row r="346">
      <c r="A346" s="10"/>
      <c r="B346" s="11"/>
      <c r="C346" s="11"/>
      <c r="D346" s="11"/>
      <c r="E346" s="11"/>
      <c r="F346" s="11"/>
      <c r="G346" s="11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11"/>
      <c r="Y346" s="5"/>
      <c r="Z346" s="11"/>
      <c r="AA346" s="5"/>
      <c r="AB346" s="5"/>
      <c r="AC346" s="5"/>
      <c r="AD346" s="5"/>
    </row>
    <row r="347">
      <c r="A347" s="10"/>
      <c r="B347" s="11"/>
      <c r="C347" s="11"/>
      <c r="D347" s="11"/>
      <c r="E347" s="11"/>
      <c r="F347" s="11"/>
      <c r="G347" s="11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11"/>
      <c r="Y347" s="5"/>
      <c r="Z347" s="11"/>
      <c r="AA347" s="5"/>
      <c r="AB347" s="5"/>
      <c r="AC347" s="5"/>
      <c r="AD347" s="5"/>
    </row>
    <row r="348">
      <c r="A348" s="10"/>
      <c r="B348" s="11"/>
      <c r="C348" s="11"/>
      <c r="D348" s="11"/>
      <c r="E348" s="11"/>
      <c r="F348" s="11"/>
      <c r="G348" s="11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11"/>
      <c r="Y348" s="5"/>
      <c r="Z348" s="11"/>
      <c r="AA348" s="5"/>
      <c r="AB348" s="5"/>
      <c r="AC348" s="5"/>
      <c r="AD348" s="5"/>
    </row>
    <row r="349">
      <c r="A349" s="10"/>
      <c r="B349" s="11"/>
      <c r="C349" s="11"/>
      <c r="D349" s="11"/>
      <c r="E349" s="11"/>
      <c r="F349" s="11"/>
      <c r="G349" s="11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11"/>
      <c r="Y349" s="5"/>
      <c r="Z349" s="11"/>
      <c r="AA349" s="5"/>
      <c r="AB349" s="5"/>
      <c r="AC349" s="5"/>
      <c r="AD349" s="5"/>
    </row>
    <row r="350">
      <c r="A350" s="10"/>
      <c r="B350" s="11"/>
      <c r="C350" s="11"/>
      <c r="D350" s="11"/>
      <c r="E350" s="11"/>
      <c r="F350" s="11"/>
      <c r="G350" s="11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11"/>
      <c r="Y350" s="5"/>
      <c r="Z350" s="11"/>
      <c r="AA350" s="5"/>
      <c r="AB350" s="5"/>
      <c r="AC350" s="5"/>
      <c r="AD350" s="5"/>
    </row>
    <row r="351">
      <c r="A351" s="10"/>
      <c r="B351" s="11"/>
      <c r="C351" s="11"/>
      <c r="D351" s="11"/>
      <c r="E351" s="11"/>
      <c r="F351" s="11"/>
      <c r="G351" s="11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11"/>
      <c r="Y351" s="5"/>
      <c r="Z351" s="11"/>
      <c r="AA351" s="5"/>
      <c r="AB351" s="5"/>
      <c r="AC351" s="5"/>
      <c r="AD351" s="5"/>
    </row>
    <row r="352">
      <c r="A352" s="10"/>
      <c r="B352" s="11"/>
      <c r="C352" s="11"/>
      <c r="D352" s="11"/>
      <c r="E352" s="11"/>
      <c r="F352" s="11"/>
      <c r="G352" s="11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11"/>
      <c r="Y352" s="5"/>
      <c r="Z352" s="11"/>
      <c r="AA352" s="5"/>
      <c r="AB352" s="5"/>
      <c r="AC352" s="5"/>
      <c r="AD352" s="5"/>
    </row>
    <row r="353">
      <c r="A353" s="10"/>
      <c r="B353" s="11"/>
      <c r="C353" s="11"/>
      <c r="D353" s="11"/>
      <c r="E353" s="11"/>
      <c r="F353" s="11"/>
      <c r="G353" s="11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11"/>
      <c r="Y353" s="5"/>
      <c r="Z353" s="11"/>
      <c r="AA353" s="5"/>
      <c r="AB353" s="5"/>
      <c r="AC353" s="5"/>
      <c r="AD353" s="5"/>
    </row>
    <row r="354">
      <c r="A354" s="10"/>
      <c r="B354" s="11"/>
      <c r="C354" s="11"/>
      <c r="D354" s="11"/>
      <c r="E354" s="11"/>
      <c r="F354" s="11"/>
      <c r="G354" s="11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11"/>
      <c r="Y354" s="5"/>
      <c r="Z354" s="11"/>
      <c r="AA354" s="5"/>
      <c r="AB354" s="5"/>
      <c r="AC354" s="5"/>
      <c r="AD354" s="5"/>
    </row>
    <row r="355">
      <c r="A355" s="10"/>
      <c r="B355" s="11"/>
      <c r="C355" s="11"/>
      <c r="D355" s="11"/>
      <c r="E355" s="11"/>
      <c r="F355" s="11"/>
      <c r="G355" s="11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11"/>
      <c r="Y355" s="5"/>
      <c r="Z355" s="11"/>
      <c r="AA355" s="5"/>
      <c r="AB355" s="5"/>
      <c r="AC355" s="5"/>
      <c r="AD355" s="5"/>
    </row>
    <row r="356">
      <c r="A356" s="10"/>
      <c r="B356" s="11"/>
      <c r="C356" s="11"/>
      <c r="D356" s="11"/>
      <c r="E356" s="11"/>
      <c r="F356" s="11"/>
      <c r="G356" s="11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11"/>
      <c r="Y356" s="5"/>
      <c r="Z356" s="11"/>
      <c r="AA356" s="5"/>
      <c r="AB356" s="5"/>
      <c r="AC356" s="5"/>
      <c r="AD356" s="5"/>
    </row>
    <row r="357">
      <c r="A357" s="10"/>
      <c r="B357" s="11"/>
      <c r="C357" s="11"/>
      <c r="D357" s="11"/>
      <c r="E357" s="11"/>
      <c r="F357" s="11"/>
      <c r="G357" s="11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11"/>
      <c r="Y357" s="5"/>
      <c r="Z357" s="11"/>
      <c r="AA357" s="5"/>
      <c r="AB357" s="5"/>
      <c r="AC357" s="5"/>
      <c r="AD357" s="5"/>
    </row>
    <row r="358">
      <c r="A358" s="10"/>
      <c r="B358" s="11"/>
      <c r="C358" s="11"/>
      <c r="D358" s="11"/>
      <c r="E358" s="11"/>
      <c r="F358" s="11"/>
      <c r="G358" s="11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11"/>
      <c r="Y358" s="5"/>
      <c r="Z358" s="11"/>
      <c r="AA358" s="5"/>
      <c r="AB358" s="5"/>
      <c r="AC358" s="5"/>
      <c r="AD358" s="5"/>
    </row>
    <row r="359">
      <c r="A359" s="10"/>
      <c r="B359" s="11"/>
      <c r="C359" s="11"/>
      <c r="D359" s="11"/>
      <c r="E359" s="11"/>
      <c r="F359" s="11"/>
      <c r="G359" s="11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11"/>
      <c r="Y359" s="5"/>
      <c r="Z359" s="11"/>
      <c r="AA359" s="5"/>
      <c r="AB359" s="5"/>
      <c r="AC359" s="5"/>
      <c r="AD359" s="5"/>
    </row>
    <row r="360">
      <c r="A360" s="10"/>
      <c r="B360" s="11"/>
      <c r="C360" s="11"/>
      <c r="D360" s="11"/>
      <c r="E360" s="11"/>
      <c r="F360" s="11"/>
      <c r="G360" s="11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11"/>
      <c r="Y360" s="5"/>
      <c r="Z360" s="11"/>
      <c r="AA360" s="5"/>
      <c r="AB360" s="5"/>
      <c r="AC360" s="5"/>
      <c r="AD360" s="5"/>
    </row>
    <row r="361">
      <c r="A361" s="10"/>
      <c r="B361" s="11"/>
      <c r="C361" s="11"/>
      <c r="D361" s="11"/>
      <c r="E361" s="11"/>
      <c r="F361" s="11"/>
      <c r="G361" s="11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11"/>
      <c r="Y361" s="5"/>
      <c r="Z361" s="11"/>
      <c r="AA361" s="5"/>
      <c r="AB361" s="5"/>
      <c r="AC361" s="5"/>
      <c r="AD361" s="5"/>
    </row>
    <row r="362">
      <c r="A362" s="10"/>
      <c r="B362" s="11"/>
      <c r="C362" s="11"/>
      <c r="D362" s="11"/>
      <c r="E362" s="11"/>
      <c r="F362" s="11"/>
      <c r="G362" s="11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11"/>
      <c r="Y362" s="5"/>
      <c r="Z362" s="11"/>
      <c r="AA362" s="5"/>
      <c r="AB362" s="5"/>
      <c r="AC362" s="5"/>
      <c r="AD362" s="5"/>
    </row>
    <row r="363">
      <c r="A363" s="10"/>
      <c r="B363" s="11"/>
      <c r="C363" s="11"/>
      <c r="D363" s="11"/>
      <c r="E363" s="11"/>
      <c r="F363" s="11"/>
      <c r="G363" s="11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11"/>
      <c r="Y363" s="5"/>
      <c r="Z363" s="11"/>
      <c r="AA363" s="5"/>
      <c r="AB363" s="5"/>
      <c r="AC363" s="5"/>
      <c r="AD363" s="5"/>
    </row>
    <row r="364">
      <c r="A364" s="10"/>
      <c r="B364" s="11"/>
      <c r="C364" s="11"/>
      <c r="D364" s="11"/>
      <c r="E364" s="11"/>
      <c r="F364" s="11"/>
      <c r="G364" s="11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11"/>
      <c r="Y364" s="5"/>
      <c r="Z364" s="11"/>
      <c r="AA364" s="5"/>
      <c r="AB364" s="5"/>
      <c r="AC364" s="5"/>
      <c r="AD364" s="5"/>
    </row>
    <row r="365">
      <c r="A365" s="10"/>
      <c r="B365" s="11"/>
      <c r="C365" s="11"/>
      <c r="D365" s="11"/>
      <c r="E365" s="11"/>
      <c r="F365" s="11"/>
      <c r="G365" s="11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11"/>
      <c r="Y365" s="5"/>
      <c r="Z365" s="11"/>
      <c r="AA365" s="5"/>
      <c r="AB365" s="5"/>
      <c r="AC365" s="5"/>
      <c r="AD365" s="5"/>
    </row>
    <row r="366">
      <c r="A366" s="10"/>
      <c r="B366" s="11"/>
      <c r="C366" s="11"/>
      <c r="D366" s="11"/>
      <c r="E366" s="11"/>
      <c r="F366" s="11"/>
      <c r="G366" s="11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11"/>
      <c r="Y366" s="5"/>
      <c r="Z366" s="11"/>
      <c r="AA366" s="5"/>
      <c r="AB366" s="5"/>
      <c r="AC366" s="5"/>
      <c r="AD366" s="5"/>
    </row>
    <row r="367">
      <c r="A367" s="10"/>
      <c r="B367" s="11"/>
      <c r="C367" s="11"/>
      <c r="D367" s="11"/>
      <c r="E367" s="11"/>
      <c r="F367" s="11"/>
      <c r="G367" s="11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11"/>
      <c r="Y367" s="5"/>
      <c r="Z367" s="11"/>
      <c r="AA367" s="5"/>
      <c r="AB367" s="5"/>
      <c r="AC367" s="5"/>
      <c r="AD367" s="5"/>
    </row>
    <row r="368">
      <c r="A368" s="10"/>
      <c r="B368" s="11"/>
      <c r="C368" s="11"/>
      <c r="D368" s="11"/>
      <c r="E368" s="11"/>
      <c r="F368" s="11"/>
      <c r="G368" s="11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11"/>
      <c r="Y368" s="5"/>
      <c r="Z368" s="11"/>
      <c r="AA368" s="5"/>
      <c r="AB368" s="5"/>
      <c r="AC368" s="5"/>
      <c r="AD368" s="5"/>
    </row>
    <row r="369">
      <c r="A369" s="10"/>
      <c r="B369" s="11"/>
      <c r="C369" s="11"/>
      <c r="D369" s="11"/>
      <c r="E369" s="11"/>
      <c r="F369" s="11"/>
      <c r="G369" s="11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11"/>
      <c r="Y369" s="5"/>
      <c r="Z369" s="11"/>
      <c r="AA369" s="5"/>
      <c r="AB369" s="5"/>
      <c r="AC369" s="5"/>
      <c r="AD369" s="5"/>
    </row>
    <row r="370">
      <c r="A370" s="10"/>
      <c r="B370" s="11"/>
      <c r="C370" s="11"/>
      <c r="D370" s="11"/>
      <c r="E370" s="11"/>
      <c r="F370" s="11"/>
      <c r="G370" s="11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11"/>
      <c r="Y370" s="5"/>
      <c r="Z370" s="11"/>
      <c r="AA370" s="5"/>
      <c r="AB370" s="5"/>
      <c r="AC370" s="5"/>
      <c r="AD370" s="5"/>
    </row>
    <row r="371">
      <c r="A371" s="10"/>
      <c r="B371" s="11"/>
      <c r="C371" s="11"/>
      <c r="D371" s="11"/>
      <c r="E371" s="11"/>
      <c r="F371" s="11"/>
      <c r="G371" s="11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11"/>
      <c r="Y371" s="5"/>
      <c r="Z371" s="11"/>
      <c r="AA371" s="5"/>
      <c r="AB371" s="5"/>
      <c r="AC371" s="5"/>
      <c r="AD371" s="5"/>
    </row>
    <row r="372">
      <c r="A372" s="10"/>
      <c r="B372" s="11"/>
      <c r="C372" s="11"/>
      <c r="D372" s="11"/>
      <c r="E372" s="11"/>
      <c r="F372" s="11"/>
      <c r="G372" s="11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11"/>
      <c r="Y372" s="5"/>
      <c r="Z372" s="11"/>
      <c r="AA372" s="5"/>
      <c r="AB372" s="5"/>
      <c r="AC372" s="5"/>
      <c r="AD372" s="5"/>
    </row>
    <row r="373">
      <c r="A373" s="10"/>
      <c r="B373" s="11"/>
      <c r="C373" s="11"/>
      <c r="D373" s="11"/>
      <c r="E373" s="11"/>
      <c r="F373" s="11"/>
      <c r="G373" s="11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11"/>
      <c r="Y373" s="5"/>
      <c r="Z373" s="11"/>
      <c r="AA373" s="5"/>
      <c r="AB373" s="5"/>
      <c r="AC373" s="5"/>
      <c r="AD373" s="5"/>
    </row>
    <row r="374">
      <c r="A374" s="10"/>
      <c r="B374" s="11"/>
      <c r="C374" s="11"/>
      <c r="D374" s="11"/>
      <c r="E374" s="11"/>
      <c r="F374" s="11"/>
      <c r="G374" s="11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11"/>
      <c r="Y374" s="5"/>
      <c r="Z374" s="11"/>
      <c r="AA374" s="5"/>
      <c r="AB374" s="5"/>
      <c r="AC374" s="5"/>
      <c r="AD374" s="5"/>
    </row>
    <row r="375">
      <c r="A375" s="10"/>
      <c r="B375" s="11"/>
      <c r="C375" s="11"/>
      <c r="D375" s="11"/>
      <c r="E375" s="11"/>
      <c r="F375" s="11"/>
      <c r="G375" s="11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11"/>
      <c r="Y375" s="5"/>
      <c r="Z375" s="11"/>
      <c r="AA375" s="5"/>
      <c r="AB375" s="5"/>
      <c r="AC375" s="5"/>
      <c r="AD375" s="5"/>
    </row>
    <row r="376">
      <c r="A376" s="10"/>
      <c r="B376" s="11"/>
      <c r="C376" s="11"/>
      <c r="D376" s="11"/>
      <c r="E376" s="11"/>
      <c r="F376" s="11"/>
      <c r="G376" s="11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11"/>
      <c r="Y376" s="5"/>
      <c r="Z376" s="11"/>
      <c r="AA376" s="5"/>
      <c r="AB376" s="5"/>
      <c r="AC376" s="5"/>
      <c r="AD376" s="5"/>
    </row>
    <row r="377">
      <c r="A377" s="10"/>
      <c r="B377" s="11"/>
      <c r="C377" s="11"/>
      <c r="D377" s="11"/>
      <c r="E377" s="11"/>
      <c r="F377" s="11"/>
      <c r="G377" s="11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11"/>
      <c r="Y377" s="5"/>
      <c r="Z377" s="11"/>
      <c r="AA377" s="5"/>
      <c r="AB377" s="5"/>
      <c r="AC377" s="5"/>
      <c r="AD377" s="5"/>
    </row>
    <row r="378">
      <c r="A378" s="10"/>
      <c r="B378" s="11"/>
      <c r="C378" s="11"/>
      <c r="D378" s="11"/>
      <c r="E378" s="11"/>
      <c r="F378" s="11"/>
      <c r="G378" s="11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11"/>
      <c r="Y378" s="5"/>
      <c r="Z378" s="11"/>
      <c r="AA378" s="5"/>
      <c r="AB378" s="5"/>
      <c r="AC378" s="5"/>
      <c r="AD378" s="5"/>
    </row>
    <row r="379">
      <c r="A379" s="10"/>
      <c r="B379" s="11"/>
      <c r="C379" s="11"/>
      <c r="D379" s="11"/>
      <c r="E379" s="11"/>
      <c r="F379" s="11"/>
      <c r="G379" s="11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11"/>
      <c r="Y379" s="5"/>
      <c r="Z379" s="11"/>
      <c r="AA379" s="5"/>
      <c r="AB379" s="5"/>
      <c r="AC379" s="5"/>
      <c r="AD379" s="5"/>
    </row>
    <row r="380">
      <c r="A380" s="10"/>
      <c r="B380" s="11"/>
      <c r="C380" s="11"/>
      <c r="D380" s="11"/>
      <c r="E380" s="11"/>
      <c r="F380" s="11"/>
      <c r="G380" s="11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11"/>
      <c r="Y380" s="5"/>
      <c r="Z380" s="11"/>
      <c r="AA380" s="5"/>
      <c r="AB380" s="5"/>
      <c r="AC380" s="5"/>
      <c r="AD380" s="5"/>
    </row>
    <row r="381">
      <c r="A381" s="10"/>
      <c r="B381" s="11"/>
      <c r="C381" s="11"/>
      <c r="D381" s="11"/>
      <c r="E381" s="11"/>
      <c r="F381" s="11"/>
      <c r="G381" s="11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11"/>
      <c r="Y381" s="5"/>
      <c r="Z381" s="11"/>
      <c r="AA381" s="5"/>
      <c r="AB381" s="5"/>
      <c r="AC381" s="5"/>
      <c r="AD381" s="5"/>
    </row>
    <row r="382">
      <c r="A382" s="10"/>
      <c r="B382" s="11"/>
      <c r="C382" s="11"/>
      <c r="D382" s="11"/>
      <c r="E382" s="11"/>
      <c r="F382" s="11"/>
      <c r="G382" s="11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11"/>
      <c r="Y382" s="5"/>
      <c r="Z382" s="11"/>
      <c r="AA382" s="5"/>
      <c r="AB382" s="5"/>
      <c r="AC382" s="5"/>
      <c r="AD382" s="5"/>
    </row>
    <row r="383">
      <c r="A383" s="10"/>
      <c r="B383" s="11"/>
      <c r="C383" s="11"/>
      <c r="D383" s="11"/>
      <c r="E383" s="11"/>
      <c r="F383" s="11"/>
      <c r="G383" s="11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11"/>
      <c r="Y383" s="5"/>
      <c r="Z383" s="11"/>
      <c r="AA383" s="5"/>
      <c r="AB383" s="5"/>
      <c r="AC383" s="5"/>
      <c r="AD383" s="5"/>
    </row>
    <row r="384">
      <c r="A384" s="10"/>
      <c r="B384" s="11"/>
      <c r="C384" s="11"/>
      <c r="D384" s="11"/>
      <c r="E384" s="11"/>
      <c r="F384" s="11"/>
      <c r="G384" s="11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11"/>
      <c r="Y384" s="5"/>
      <c r="Z384" s="11"/>
      <c r="AA384" s="5"/>
      <c r="AB384" s="5"/>
      <c r="AC384" s="5"/>
      <c r="AD384" s="5"/>
    </row>
    <row r="385">
      <c r="A385" s="10"/>
      <c r="B385" s="11"/>
      <c r="C385" s="11"/>
      <c r="D385" s="11"/>
      <c r="E385" s="11"/>
      <c r="F385" s="11"/>
      <c r="G385" s="11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11"/>
      <c r="Y385" s="5"/>
      <c r="Z385" s="11"/>
      <c r="AA385" s="5"/>
      <c r="AB385" s="5"/>
      <c r="AC385" s="5"/>
      <c r="AD385" s="5"/>
    </row>
    <row r="386">
      <c r="A386" s="10"/>
      <c r="B386" s="11"/>
      <c r="C386" s="11"/>
      <c r="D386" s="11"/>
      <c r="E386" s="11"/>
      <c r="F386" s="11"/>
      <c r="G386" s="11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11"/>
      <c r="Y386" s="5"/>
      <c r="Z386" s="11"/>
      <c r="AA386" s="5"/>
      <c r="AB386" s="5"/>
      <c r="AC386" s="5"/>
      <c r="AD386" s="5"/>
    </row>
    <row r="387">
      <c r="A387" s="10"/>
      <c r="B387" s="11"/>
      <c r="C387" s="11"/>
      <c r="D387" s="11"/>
      <c r="E387" s="11"/>
      <c r="F387" s="11"/>
      <c r="G387" s="11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11"/>
      <c r="Y387" s="5"/>
      <c r="Z387" s="11"/>
      <c r="AA387" s="5"/>
      <c r="AB387" s="5"/>
      <c r="AC387" s="5"/>
      <c r="AD387" s="5"/>
    </row>
    <row r="388">
      <c r="A388" s="10"/>
      <c r="B388" s="11"/>
      <c r="C388" s="11"/>
      <c r="D388" s="11"/>
      <c r="E388" s="11"/>
      <c r="F388" s="11"/>
      <c r="G388" s="11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11"/>
      <c r="Y388" s="5"/>
      <c r="Z388" s="11"/>
      <c r="AA388" s="5"/>
      <c r="AB388" s="5"/>
      <c r="AC388" s="5"/>
      <c r="AD388" s="5"/>
    </row>
    <row r="389">
      <c r="A389" s="10"/>
      <c r="B389" s="11"/>
      <c r="C389" s="11"/>
      <c r="D389" s="11"/>
      <c r="E389" s="11"/>
      <c r="F389" s="11"/>
      <c r="G389" s="11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11"/>
      <c r="Y389" s="5"/>
      <c r="Z389" s="11"/>
      <c r="AA389" s="5"/>
      <c r="AB389" s="5"/>
      <c r="AC389" s="5"/>
      <c r="AD389" s="5"/>
    </row>
    <row r="390">
      <c r="A390" s="10"/>
      <c r="B390" s="11"/>
      <c r="C390" s="11"/>
      <c r="D390" s="11"/>
      <c r="E390" s="11"/>
      <c r="F390" s="11"/>
      <c r="G390" s="11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11"/>
      <c r="Y390" s="5"/>
      <c r="Z390" s="11"/>
      <c r="AA390" s="5"/>
      <c r="AB390" s="5"/>
      <c r="AC390" s="5"/>
      <c r="AD390" s="5"/>
    </row>
    <row r="391">
      <c r="A391" s="10"/>
      <c r="B391" s="11"/>
      <c r="C391" s="11"/>
      <c r="D391" s="11"/>
      <c r="E391" s="11"/>
      <c r="F391" s="11"/>
      <c r="G391" s="11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11"/>
      <c r="Y391" s="5"/>
      <c r="Z391" s="11"/>
      <c r="AA391" s="5"/>
      <c r="AB391" s="5"/>
      <c r="AC391" s="5"/>
      <c r="AD391" s="5"/>
    </row>
    <row r="392">
      <c r="A392" s="10"/>
      <c r="B392" s="11"/>
      <c r="C392" s="11"/>
      <c r="D392" s="11"/>
      <c r="E392" s="11"/>
      <c r="F392" s="11"/>
      <c r="G392" s="11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11"/>
      <c r="Y392" s="5"/>
      <c r="Z392" s="11"/>
      <c r="AA392" s="5"/>
      <c r="AB392" s="5"/>
      <c r="AC392" s="5"/>
      <c r="AD392" s="5"/>
    </row>
    <row r="393">
      <c r="A393" s="10"/>
      <c r="B393" s="11"/>
      <c r="C393" s="11"/>
      <c r="D393" s="11"/>
      <c r="E393" s="11"/>
      <c r="F393" s="11"/>
      <c r="G393" s="11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11"/>
      <c r="Y393" s="5"/>
      <c r="Z393" s="11"/>
      <c r="AA393" s="5"/>
      <c r="AB393" s="5"/>
      <c r="AC393" s="5"/>
      <c r="AD393" s="5"/>
    </row>
    <row r="394">
      <c r="A394" s="10"/>
      <c r="B394" s="11"/>
      <c r="C394" s="11"/>
      <c r="D394" s="11"/>
      <c r="E394" s="11"/>
      <c r="F394" s="11"/>
      <c r="G394" s="11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11"/>
      <c r="Y394" s="5"/>
      <c r="Z394" s="11"/>
      <c r="AA394" s="5"/>
      <c r="AB394" s="5"/>
      <c r="AC394" s="5"/>
      <c r="AD394" s="5"/>
    </row>
    <row r="395">
      <c r="A395" s="10"/>
      <c r="B395" s="11"/>
      <c r="C395" s="11"/>
      <c r="D395" s="11"/>
      <c r="E395" s="11"/>
      <c r="F395" s="11"/>
      <c r="G395" s="11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11"/>
      <c r="Y395" s="5"/>
      <c r="Z395" s="11"/>
      <c r="AA395" s="5"/>
      <c r="AB395" s="5"/>
      <c r="AC395" s="5"/>
      <c r="AD395" s="5"/>
    </row>
    <row r="396">
      <c r="A396" s="10"/>
      <c r="B396" s="11"/>
      <c r="C396" s="11"/>
      <c r="D396" s="11"/>
      <c r="E396" s="11"/>
      <c r="F396" s="11"/>
      <c r="G396" s="11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11"/>
      <c r="Y396" s="5"/>
      <c r="Z396" s="11"/>
      <c r="AA396" s="5"/>
      <c r="AB396" s="5"/>
      <c r="AC396" s="5"/>
      <c r="AD396" s="5"/>
    </row>
    <row r="397">
      <c r="A397" s="10"/>
      <c r="B397" s="11"/>
      <c r="C397" s="11"/>
      <c r="D397" s="11"/>
      <c r="E397" s="11"/>
      <c r="F397" s="11"/>
      <c r="G397" s="11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11"/>
      <c r="Y397" s="5"/>
      <c r="Z397" s="11"/>
      <c r="AA397" s="5"/>
      <c r="AB397" s="5"/>
      <c r="AC397" s="5"/>
      <c r="AD397" s="5"/>
    </row>
    <row r="398">
      <c r="A398" s="10"/>
      <c r="B398" s="11"/>
      <c r="C398" s="11"/>
      <c r="D398" s="11"/>
      <c r="E398" s="11"/>
      <c r="F398" s="11"/>
      <c r="G398" s="11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11"/>
      <c r="Y398" s="5"/>
      <c r="Z398" s="11"/>
      <c r="AA398" s="5"/>
      <c r="AB398" s="5"/>
      <c r="AC398" s="5"/>
      <c r="AD398" s="5"/>
    </row>
    <row r="399">
      <c r="A399" s="10"/>
      <c r="B399" s="11"/>
      <c r="C399" s="11"/>
      <c r="D399" s="11"/>
      <c r="E399" s="11"/>
      <c r="F399" s="11"/>
      <c r="G399" s="11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11"/>
      <c r="Y399" s="5"/>
      <c r="Z399" s="11"/>
      <c r="AA399" s="5"/>
      <c r="AB399" s="5"/>
      <c r="AC399" s="5"/>
      <c r="AD399" s="5"/>
    </row>
    <row r="400">
      <c r="A400" s="10"/>
      <c r="B400" s="11"/>
      <c r="C400" s="11"/>
      <c r="D400" s="11"/>
      <c r="E400" s="11"/>
      <c r="F400" s="11"/>
      <c r="G400" s="11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11"/>
      <c r="Y400" s="5"/>
      <c r="Z400" s="11"/>
      <c r="AA400" s="5"/>
      <c r="AB400" s="5"/>
      <c r="AC400" s="5"/>
      <c r="AD400" s="5"/>
    </row>
    <row r="401">
      <c r="A401" s="10"/>
      <c r="B401" s="11"/>
      <c r="C401" s="11"/>
      <c r="D401" s="11"/>
      <c r="E401" s="11"/>
      <c r="F401" s="11"/>
      <c r="G401" s="11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11"/>
      <c r="Y401" s="5"/>
      <c r="Z401" s="11"/>
      <c r="AA401" s="5"/>
      <c r="AB401" s="5"/>
      <c r="AC401" s="5"/>
      <c r="AD401" s="5"/>
    </row>
    <row r="402">
      <c r="A402" s="10"/>
      <c r="B402" s="11"/>
      <c r="C402" s="11"/>
      <c r="D402" s="11"/>
      <c r="E402" s="11"/>
      <c r="F402" s="11"/>
      <c r="G402" s="11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11"/>
      <c r="Y402" s="5"/>
      <c r="Z402" s="11"/>
      <c r="AA402" s="5"/>
      <c r="AB402" s="5"/>
      <c r="AC402" s="5"/>
      <c r="AD402" s="5"/>
    </row>
    <row r="403">
      <c r="A403" s="10"/>
      <c r="B403" s="11"/>
      <c r="C403" s="11"/>
      <c r="D403" s="11"/>
      <c r="E403" s="11"/>
      <c r="F403" s="11"/>
      <c r="G403" s="11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11"/>
      <c r="Y403" s="5"/>
      <c r="Z403" s="11"/>
      <c r="AA403" s="5"/>
      <c r="AB403" s="5"/>
      <c r="AC403" s="5"/>
      <c r="AD403" s="5"/>
    </row>
    <row r="404">
      <c r="A404" s="10"/>
      <c r="B404" s="11"/>
      <c r="C404" s="11"/>
      <c r="D404" s="11"/>
      <c r="E404" s="11"/>
      <c r="F404" s="11"/>
      <c r="G404" s="11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11"/>
      <c r="Y404" s="5"/>
      <c r="Z404" s="11"/>
      <c r="AA404" s="5"/>
      <c r="AB404" s="5"/>
      <c r="AC404" s="5"/>
      <c r="AD404" s="5"/>
    </row>
    <row r="405">
      <c r="A405" s="10"/>
      <c r="B405" s="11"/>
      <c r="C405" s="11"/>
      <c r="D405" s="11"/>
      <c r="E405" s="11"/>
      <c r="F405" s="11"/>
      <c r="G405" s="11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11"/>
      <c r="Y405" s="5"/>
      <c r="Z405" s="11"/>
      <c r="AA405" s="5"/>
      <c r="AB405" s="5"/>
      <c r="AC405" s="5"/>
      <c r="AD405" s="5"/>
    </row>
    <row r="406">
      <c r="A406" s="10"/>
      <c r="B406" s="11"/>
      <c r="C406" s="11"/>
      <c r="D406" s="11"/>
      <c r="E406" s="11"/>
      <c r="F406" s="11"/>
      <c r="G406" s="11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11"/>
      <c r="Y406" s="5"/>
      <c r="Z406" s="11"/>
      <c r="AA406" s="5"/>
      <c r="AB406" s="5"/>
      <c r="AC406" s="5"/>
      <c r="AD406" s="5"/>
    </row>
    <row r="407">
      <c r="A407" s="10"/>
      <c r="B407" s="11"/>
      <c r="C407" s="11"/>
      <c r="D407" s="11"/>
      <c r="E407" s="11"/>
      <c r="F407" s="11"/>
      <c r="G407" s="11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11"/>
      <c r="Y407" s="5"/>
      <c r="Z407" s="11"/>
      <c r="AA407" s="5"/>
      <c r="AB407" s="5"/>
      <c r="AC407" s="5"/>
      <c r="AD407" s="5"/>
    </row>
    <row r="408">
      <c r="A408" s="10"/>
      <c r="B408" s="11"/>
      <c r="C408" s="11"/>
      <c r="D408" s="11"/>
      <c r="E408" s="11"/>
      <c r="F408" s="11"/>
      <c r="G408" s="11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11"/>
      <c r="Y408" s="5"/>
      <c r="Z408" s="11"/>
      <c r="AA408" s="5"/>
      <c r="AB408" s="5"/>
      <c r="AC408" s="5"/>
      <c r="AD408" s="5"/>
    </row>
    <row r="409">
      <c r="A409" s="10"/>
      <c r="B409" s="11"/>
      <c r="C409" s="11"/>
      <c r="D409" s="11"/>
      <c r="E409" s="11"/>
      <c r="F409" s="11"/>
      <c r="G409" s="11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11"/>
      <c r="Y409" s="5"/>
      <c r="Z409" s="11"/>
      <c r="AA409" s="5"/>
      <c r="AB409" s="5"/>
      <c r="AC409" s="5"/>
      <c r="AD409" s="5"/>
    </row>
    <row r="410">
      <c r="A410" s="10"/>
      <c r="B410" s="11"/>
      <c r="C410" s="11"/>
      <c r="D410" s="11"/>
      <c r="E410" s="11"/>
      <c r="F410" s="11"/>
      <c r="G410" s="11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11"/>
      <c r="Y410" s="5"/>
      <c r="Z410" s="11"/>
      <c r="AA410" s="5"/>
      <c r="AB410" s="5"/>
      <c r="AC410" s="5"/>
      <c r="AD410" s="5"/>
    </row>
    <row r="411">
      <c r="A411" s="10"/>
      <c r="B411" s="11"/>
      <c r="C411" s="11"/>
      <c r="D411" s="11"/>
      <c r="E411" s="11"/>
      <c r="F411" s="11"/>
      <c r="G411" s="11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11"/>
      <c r="Y411" s="5"/>
      <c r="Z411" s="11"/>
      <c r="AA411" s="5"/>
      <c r="AB411" s="5"/>
      <c r="AC411" s="5"/>
      <c r="AD411" s="5"/>
    </row>
    <row r="412">
      <c r="A412" s="10"/>
      <c r="B412" s="11"/>
      <c r="C412" s="11"/>
      <c r="D412" s="11"/>
      <c r="E412" s="11"/>
      <c r="F412" s="11"/>
      <c r="G412" s="11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11"/>
      <c r="Y412" s="5"/>
      <c r="Z412" s="11"/>
      <c r="AA412" s="5"/>
      <c r="AB412" s="5"/>
      <c r="AC412" s="5"/>
      <c r="AD412" s="5"/>
    </row>
    <row r="413">
      <c r="A413" s="10"/>
      <c r="B413" s="11"/>
      <c r="C413" s="11"/>
      <c r="D413" s="11"/>
      <c r="E413" s="11"/>
      <c r="F413" s="11"/>
      <c r="G413" s="11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11"/>
      <c r="Y413" s="5"/>
      <c r="Z413" s="11"/>
      <c r="AA413" s="5"/>
      <c r="AB413" s="5"/>
      <c r="AC413" s="5"/>
      <c r="AD413" s="5"/>
    </row>
    <row r="414">
      <c r="A414" s="10"/>
      <c r="B414" s="11"/>
      <c r="C414" s="11"/>
      <c r="D414" s="11"/>
      <c r="E414" s="11"/>
      <c r="F414" s="11"/>
      <c r="G414" s="11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11"/>
      <c r="Y414" s="5"/>
      <c r="Z414" s="11"/>
      <c r="AA414" s="5"/>
      <c r="AB414" s="5"/>
      <c r="AC414" s="5"/>
      <c r="AD414" s="5"/>
    </row>
    <row r="415">
      <c r="A415" s="10"/>
      <c r="B415" s="11"/>
      <c r="C415" s="11"/>
      <c r="D415" s="11"/>
      <c r="E415" s="11"/>
      <c r="F415" s="11"/>
      <c r="G415" s="11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11"/>
      <c r="Y415" s="5"/>
      <c r="Z415" s="11"/>
      <c r="AA415" s="5"/>
      <c r="AB415" s="5"/>
      <c r="AC415" s="5"/>
      <c r="AD415" s="5"/>
    </row>
    <row r="416">
      <c r="A416" s="10"/>
      <c r="B416" s="11"/>
      <c r="C416" s="11"/>
      <c r="D416" s="11"/>
      <c r="E416" s="11"/>
      <c r="F416" s="11"/>
      <c r="G416" s="11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11"/>
      <c r="Y416" s="5"/>
      <c r="Z416" s="11"/>
      <c r="AA416" s="5"/>
      <c r="AB416" s="5"/>
      <c r="AC416" s="5"/>
      <c r="AD416" s="5"/>
    </row>
    <row r="417">
      <c r="A417" s="10"/>
      <c r="B417" s="11"/>
      <c r="C417" s="11"/>
      <c r="D417" s="11"/>
      <c r="E417" s="11"/>
      <c r="F417" s="11"/>
      <c r="G417" s="11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11"/>
      <c r="Y417" s="5"/>
      <c r="Z417" s="11"/>
      <c r="AA417" s="5"/>
      <c r="AB417" s="5"/>
      <c r="AC417" s="5"/>
      <c r="AD417" s="5"/>
    </row>
    <row r="418">
      <c r="A418" s="10"/>
      <c r="B418" s="11"/>
      <c r="C418" s="11"/>
      <c r="D418" s="11"/>
      <c r="E418" s="11"/>
      <c r="F418" s="11"/>
      <c r="G418" s="11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11"/>
      <c r="Y418" s="5"/>
      <c r="Z418" s="11"/>
      <c r="AA418" s="5"/>
      <c r="AB418" s="5"/>
      <c r="AC418" s="5"/>
      <c r="AD418" s="5"/>
    </row>
    <row r="419">
      <c r="A419" s="10"/>
      <c r="B419" s="11"/>
      <c r="C419" s="11"/>
      <c r="D419" s="11"/>
      <c r="E419" s="11"/>
      <c r="F419" s="11"/>
      <c r="G419" s="11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11"/>
      <c r="Y419" s="5"/>
      <c r="Z419" s="11"/>
      <c r="AA419" s="5"/>
      <c r="AB419" s="5"/>
      <c r="AC419" s="5"/>
      <c r="AD419" s="5"/>
    </row>
    <row r="420">
      <c r="A420" s="10"/>
      <c r="B420" s="11"/>
      <c r="C420" s="11"/>
      <c r="D420" s="11"/>
      <c r="E420" s="11"/>
      <c r="F420" s="11"/>
      <c r="G420" s="11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11"/>
      <c r="Y420" s="5"/>
      <c r="Z420" s="11"/>
      <c r="AA420" s="5"/>
      <c r="AB420" s="5"/>
      <c r="AC420" s="5"/>
      <c r="AD420" s="5"/>
    </row>
    <row r="421">
      <c r="A421" s="10"/>
      <c r="B421" s="11"/>
      <c r="C421" s="11"/>
      <c r="D421" s="11"/>
      <c r="E421" s="11"/>
      <c r="F421" s="11"/>
      <c r="G421" s="11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11"/>
      <c r="Y421" s="5"/>
      <c r="Z421" s="11"/>
      <c r="AA421" s="5"/>
      <c r="AB421" s="5"/>
      <c r="AC421" s="5"/>
      <c r="AD421" s="5"/>
    </row>
    <row r="422">
      <c r="A422" s="10"/>
      <c r="B422" s="11"/>
      <c r="C422" s="11"/>
      <c r="D422" s="11"/>
      <c r="E422" s="11"/>
      <c r="F422" s="11"/>
      <c r="G422" s="11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11"/>
      <c r="Y422" s="5"/>
      <c r="Z422" s="11"/>
      <c r="AA422" s="5"/>
      <c r="AB422" s="5"/>
      <c r="AC422" s="5"/>
      <c r="AD422" s="5"/>
    </row>
    <row r="423">
      <c r="A423" s="10"/>
      <c r="B423" s="11"/>
      <c r="C423" s="11"/>
      <c r="D423" s="11"/>
      <c r="E423" s="11"/>
      <c r="F423" s="11"/>
      <c r="G423" s="11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11"/>
      <c r="Y423" s="5"/>
      <c r="Z423" s="11"/>
      <c r="AA423" s="5"/>
      <c r="AB423" s="5"/>
      <c r="AC423" s="5"/>
      <c r="AD423" s="5"/>
    </row>
    <row r="424">
      <c r="A424" s="10"/>
      <c r="B424" s="11"/>
      <c r="C424" s="11"/>
      <c r="D424" s="11"/>
      <c r="E424" s="11"/>
      <c r="F424" s="11"/>
      <c r="G424" s="11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11"/>
      <c r="Y424" s="5"/>
      <c r="Z424" s="11"/>
      <c r="AA424" s="5"/>
      <c r="AB424" s="5"/>
      <c r="AC424" s="5"/>
      <c r="AD424" s="5"/>
    </row>
    <row r="425">
      <c r="A425" s="10"/>
      <c r="B425" s="11"/>
      <c r="C425" s="11"/>
      <c r="D425" s="11"/>
      <c r="E425" s="11"/>
      <c r="F425" s="11"/>
      <c r="G425" s="11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11"/>
      <c r="Y425" s="5"/>
      <c r="Z425" s="11"/>
      <c r="AA425" s="5"/>
      <c r="AB425" s="5"/>
      <c r="AC425" s="5"/>
      <c r="AD425" s="5"/>
    </row>
    <row r="426">
      <c r="A426" s="10"/>
      <c r="B426" s="11"/>
      <c r="C426" s="11"/>
      <c r="D426" s="11"/>
      <c r="E426" s="11"/>
      <c r="F426" s="11"/>
      <c r="G426" s="11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11"/>
      <c r="Y426" s="5"/>
      <c r="Z426" s="11"/>
      <c r="AA426" s="5"/>
      <c r="AB426" s="5"/>
      <c r="AC426" s="5"/>
      <c r="AD426" s="5"/>
    </row>
    <row r="427">
      <c r="A427" s="10"/>
      <c r="B427" s="11"/>
      <c r="C427" s="11"/>
      <c r="D427" s="11"/>
      <c r="E427" s="11"/>
      <c r="F427" s="11"/>
      <c r="G427" s="11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11"/>
      <c r="Y427" s="5"/>
      <c r="Z427" s="11"/>
      <c r="AA427" s="5"/>
      <c r="AB427" s="5"/>
      <c r="AC427" s="5"/>
      <c r="AD427" s="5"/>
    </row>
    <row r="428">
      <c r="A428" s="10"/>
      <c r="B428" s="11"/>
      <c r="C428" s="11"/>
      <c r="D428" s="11"/>
      <c r="E428" s="11"/>
      <c r="F428" s="11"/>
      <c r="G428" s="11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11"/>
      <c r="Y428" s="5"/>
      <c r="Z428" s="11"/>
      <c r="AA428" s="5"/>
      <c r="AB428" s="5"/>
      <c r="AC428" s="5"/>
      <c r="AD428" s="5"/>
    </row>
    <row r="429">
      <c r="A429" s="10"/>
      <c r="B429" s="11"/>
      <c r="C429" s="11"/>
      <c r="D429" s="11"/>
      <c r="E429" s="11"/>
      <c r="F429" s="11"/>
      <c r="G429" s="11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11"/>
      <c r="Y429" s="5"/>
      <c r="Z429" s="11"/>
      <c r="AA429" s="5"/>
      <c r="AB429" s="5"/>
      <c r="AC429" s="5"/>
      <c r="AD429" s="5"/>
    </row>
    <row r="430">
      <c r="A430" s="10"/>
      <c r="B430" s="11"/>
      <c r="C430" s="11"/>
      <c r="D430" s="11"/>
      <c r="E430" s="11"/>
      <c r="F430" s="11"/>
      <c r="G430" s="11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11"/>
      <c r="Y430" s="5"/>
      <c r="Z430" s="11"/>
      <c r="AA430" s="5"/>
      <c r="AB430" s="5"/>
      <c r="AC430" s="5"/>
      <c r="AD430" s="5"/>
    </row>
    <row r="431">
      <c r="A431" s="10"/>
      <c r="B431" s="11"/>
      <c r="C431" s="11"/>
      <c r="D431" s="11"/>
      <c r="E431" s="11"/>
      <c r="F431" s="11"/>
      <c r="G431" s="11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11"/>
      <c r="Y431" s="5"/>
      <c r="Z431" s="11"/>
      <c r="AA431" s="5"/>
      <c r="AB431" s="5"/>
      <c r="AC431" s="5"/>
      <c r="AD431" s="5"/>
    </row>
    <row r="432">
      <c r="A432" s="10"/>
      <c r="B432" s="11"/>
      <c r="C432" s="11"/>
      <c r="D432" s="11"/>
      <c r="E432" s="11"/>
      <c r="F432" s="11"/>
      <c r="G432" s="11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11"/>
      <c r="Y432" s="5"/>
      <c r="Z432" s="11"/>
      <c r="AA432" s="5"/>
      <c r="AB432" s="5"/>
      <c r="AC432" s="5"/>
      <c r="AD432" s="5"/>
    </row>
    <row r="433">
      <c r="A433" s="10"/>
      <c r="B433" s="11"/>
      <c r="C433" s="11"/>
      <c r="D433" s="11"/>
      <c r="E433" s="11"/>
      <c r="F433" s="11"/>
      <c r="G433" s="11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11"/>
      <c r="Y433" s="5"/>
      <c r="Z433" s="11"/>
      <c r="AA433" s="5"/>
      <c r="AB433" s="5"/>
      <c r="AC433" s="5"/>
      <c r="AD433" s="5"/>
    </row>
    <row r="434">
      <c r="A434" s="10"/>
      <c r="B434" s="11"/>
      <c r="C434" s="11"/>
      <c r="D434" s="11"/>
      <c r="E434" s="11"/>
      <c r="F434" s="11"/>
      <c r="G434" s="11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11"/>
      <c r="Y434" s="5"/>
      <c r="Z434" s="11"/>
      <c r="AA434" s="5"/>
      <c r="AB434" s="5"/>
      <c r="AC434" s="5"/>
      <c r="AD434" s="5"/>
    </row>
    <row r="435">
      <c r="A435" s="10"/>
      <c r="B435" s="11"/>
      <c r="C435" s="11"/>
      <c r="D435" s="11"/>
      <c r="E435" s="11"/>
      <c r="F435" s="11"/>
      <c r="G435" s="11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11"/>
      <c r="Y435" s="5"/>
      <c r="Z435" s="11"/>
      <c r="AA435" s="5"/>
      <c r="AB435" s="5"/>
      <c r="AC435" s="5"/>
      <c r="AD435" s="5"/>
    </row>
    <row r="436">
      <c r="A436" s="10"/>
      <c r="B436" s="11"/>
      <c r="C436" s="11"/>
      <c r="D436" s="11"/>
      <c r="E436" s="11"/>
      <c r="F436" s="11"/>
      <c r="G436" s="11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11"/>
      <c r="Y436" s="5"/>
      <c r="Z436" s="11"/>
      <c r="AA436" s="5"/>
      <c r="AB436" s="5"/>
      <c r="AC436" s="5"/>
      <c r="AD436" s="5"/>
    </row>
    <row r="437">
      <c r="A437" s="10"/>
      <c r="B437" s="11"/>
      <c r="C437" s="11"/>
      <c r="D437" s="11"/>
      <c r="E437" s="11"/>
      <c r="F437" s="11"/>
      <c r="G437" s="11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11"/>
      <c r="Y437" s="5"/>
      <c r="Z437" s="11"/>
      <c r="AA437" s="5"/>
      <c r="AB437" s="5"/>
      <c r="AC437" s="5"/>
      <c r="AD437" s="5"/>
    </row>
    <row r="438">
      <c r="A438" s="10"/>
      <c r="B438" s="11"/>
      <c r="C438" s="11"/>
      <c r="D438" s="11"/>
      <c r="E438" s="11"/>
      <c r="F438" s="11"/>
      <c r="G438" s="11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11"/>
      <c r="Y438" s="5"/>
      <c r="Z438" s="11"/>
      <c r="AA438" s="5"/>
      <c r="AB438" s="5"/>
      <c r="AC438" s="5"/>
      <c r="AD438" s="5"/>
    </row>
    <row r="439">
      <c r="A439" s="10"/>
      <c r="B439" s="11"/>
      <c r="C439" s="11"/>
      <c r="D439" s="11"/>
      <c r="E439" s="11"/>
      <c r="F439" s="11"/>
      <c r="G439" s="11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11"/>
      <c r="Y439" s="5"/>
      <c r="Z439" s="11"/>
      <c r="AA439" s="5"/>
      <c r="AB439" s="5"/>
      <c r="AC439" s="5"/>
      <c r="AD439" s="5"/>
    </row>
    <row r="440">
      <c r="A440" s="10"/>
      <c r="B440" s="11"/>
      <c r="C440" s="11"/>
      <c r="D440" s="11"/>
      <c r="E440" s="11"/>
      <c r="F440" s="11"/>
      <c r="G440" s="11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11"/>
      <c r="Y440" s="5"/>
      <c r="Z440" s="11"/>
      <c r="AA440" s="5"/>
      <c r="AB440" s="5"/>
      <c r="AC440" s="5"/>
      <c r="AD440" s="5"/>
    </row>
    <row r="441">
      <c r="A441" s="10"/>
      <c r="B441" s="11"/>
      <c r="C441" s="11"/>
      <c r="D441" s="11"/>
      <c r="E441" s="11"/>
      <c r="F441" s="11"/>
      <c r="G441" s="11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11"/>
      <c r="Y441" s="5"/>
      <c r="Z441" s="11"/>
      <c r="AA441" s="5"/>
      <c r="AB441" s="5"/>
      <c r="AC441" s="5"/>
      <c r="AD441" s="5"/>
    </row>
    <row r="442">
      <c r="A442" s="10"/>
      <c r="B442" s="11"/>
      <c r="C442" s="11"/>
      <c r="D442" s="11"/>
      <c r="E442" s="11"/>
      <c r="F442" s="11"/>
      <c r="G442" s="11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11"/>
      <c r="Y442" s="5"/>
      <c r="Z442" s="11"/>
      <c r="AA442" s="5"/>
      <c r="AB442" s="5"/>
      <c r="AC442" s="5"/>
      <c r="AD442" s="5"/>
    </row>
    <row r="443">
      <c r="A443" s="10"/>
      <c r="B443" s="11"/>
      <c r="C443" s="11"/>
      <c r="D443" s="11"/>
      <c r="E443" s="11"/>
      <c r="F443" s="11"/>
      <c r="G443" s="11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11"/>
      <c r="Y443" s="5"/>
      <c r="Z443" s="11"/>
      <c r="AA443" s="5"/>
      <c r="AB443" s="5"/>
      <c r="AC443" s="5"/>
      <c r="AD443" s="5"/>
    </row>
    <row r="444">
      <c r="A444" s="10"/>
      <c r="B444" s="11"/>
      <c r="C444" s="11"/>
      <c r="D444" s="11"/>
      <c r="E444" s="11"/>
      <c r="F444" s="11"/>
      <c r="G444" s="11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11"/>
      <c r="Y444" s="5"/>
      <c r="Z444" s="11"/>
      <c r="AA444" s="5"/>
      <c r="AB444" s="5"/>
      <c r="AC444" s="5"/>
      <c r="AD444" s="5"/>
    </row>
    <row r="445">
      <c r="A445" s="10"/>
      <c r="B445" s="11"/>
      <c r="C445" s="11"/>
      <c r="D445" s="11"/>
      <c r="E445" s="11"/>
      <c r="F445" s="11"/>
      <c r="G445" s="11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11"/>
      <c r="Y445" s="5"/>
      <c r="Z445" s="11"/>
      <c r="AA445" s="5"/>
      <c r="AB445" s="5"/>
      <c r="AC445" s="5"/>
      <c r="AD445" s="5"/>
    </row>
    <row r="446">
      <c r="A446" s="10"/>
      <c r="B446" s="11"/>
      <c r="C446" s="11"/>
      <c r="D446" s="11"/>
      <c r="E446" s="11"/>
      <c r="F446" s="11"/>
      <c r="G446" s="11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11"/>
      <c r="Y446" s="5"/>
      <c r="Z446" s="11"/>
      <c r="AA446" s="5"/>
      <c r="AB446" s="5"/>
      <c r="AC446" s="5"/>
      <c r="AD446" s="5"/>
    </row>
    <row r="447">
      <c r="A447" s="10"/>
      <c r="B447" s="11"/>
      <c r="C447" s="11"/>
      <c r="D447" s="11"/>
      <c r="E447" s="11"/>
      <c r="F447" s="11"/>
      <c r="G447" s="11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11"/>
      <c r="Y447" s="5"/>
      <c r="Z447" s="11"/>
      <c r="AA447" s="5"/>
      <c r="AB447" s="5"/>
      <c r="AC447" s="5"/>
      <c r="AD447" s="5"/>
    </row>
    <row r="448">
      <c r="A448" s="10"/>
      <c r="B448" s="11"/>
      <c r="C448" s="11"/>
      <c r="D448" s="11"/>
      <c r="E448" s="11"/>
      <c r="F448" s="11"/>
      <c r="G448" s="11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11"/>
      <c r="Y448" s="5"/>
      <c r="Z448" s="11"/>
      <c r="AA448" s="5"/>
      <c r="AB448" s="5"/>
      <c r="AC448" s="5"/>
      <c r="AD448" s="5"/>
    </row>
    <row r="449">
      <c r="A449" s="10"/>
      <c r="B449" s="11"/>
      <c r="C449" s="11"/>
      <c r="D449" s="11"/>
      <c r="E449" s="11"/>
      <c r="F449" s="11"/>
      <c r="G449" s="11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11"/>
      <c r="Y449" s="5"/>
      <c r="Z449" s="11"/>
      <c r="AA449" s="5"/>
      <c r="AB449" s="5"/>
      <c r="AC449" s="5"/>
      <c r="AD449" s="5"/>
    </row>
    <row r="450">
      <c r="A450" s="10"/>
      <c r="B450" s="11"/>
      <c r="C450" s="11"/>
      <c r="D450" s="11"/>
      <c r="E450" s="11"/>
      <c r="F450" s="11"/>
      <c r="G450" s="11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11"/>
      <c r="Y450" s="5"/>
      <c r="Z450" s="11"/>
      <c r="AA450" s="5"/>
      <c r="AB450" s="5"/>
      <c r="AC450" s="5"/>
      <c r="AD450" s="5"/>
    </row>
    <row r="451">
      <c r="A451" s="10"/>
      <c r="B451" s="11"/>
      <c r="C451" s="11"/>
      <c r="D451" s="11"/>
      <c r="E451" s="11"/>
      <c r="F451" s="11"/>
      <c r="G451" s="11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11"/>
      <c r="Y451" s="5"/>
      <c r="Z451" s="11"/>
      <c r="AA451" s="5"/>
      <c r="AB451" s="5"/>
      <c r="AC451" s="5"/>
      <c r="AD451" s="5"/>
    </row>
    <row r="452">
      <c r="A452" s="10"/>
      <c r="B452" s="11"/>
      <c r="C452" s="11"/>
      <c r="D452" s="11"/>
      <c r="E452" s="11"/>
      <c r="F452" s="11"/>
      <c r="G452" s="11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11"/>
      <c r="Y452" s="5"/>
      <c r="Z452" s="11"/>
      <c r="AA452" s="5"/>
      <c r="AB452" s="5"/>
      <c r="AC452" s="5"/>
      <c r="AD452" s="5"/>
    </row>
    <row r="453">
      <c r="A453" s="10"/>
      <c r="B453" s="11"/>
      <c r="C453" s="11"/>
      <c r="D453" s="11"/>
      <c r="E453" s="11"/>
      <c r="F453" s="11"/>
      <c r="G453" s="11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11"/>
      <c r="Y453" s="5"/>
      <c r="Z453" s="11"/>
      <c r="AA453" s="5"/>
      <c r="AB453" s="5"/>
      <c r="AC453" s="5"/>
      <c r="AD453" s="5"/>
    </row>
    <row r="454">
      <c r="A454" s="10"/>
      <c r="B454" s="11"/>
      <c r="C454" s="11"/>
      <c r="D454" s="11"/>
      <c r="E454" s="11"/>
      <c r="F454" s="11"/>
      <c r="G454" s="11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11"/>
      <c r="Y454" s="5"/>
      <c r="Z454" s="11"/>
      <c r="AA454" s="5"/>
      <c r="AB454" s="5"/>
      <c r="AC454" s="5"/>
      <c r="AD454" s="5"/>
    </row>
    <row r="455">
      <c r="A455" s="10"/>
      <c r="B455" s="11"/>
      <c r="C455" s="11"/>
      <c r="D455" s="11"/>
      <c r="E455" s="11"/>
      <c r="F455" s="11"/>
      <c r="G455" s="11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11"/>
      <c r="Y455" s="5"/>
      <c r="Z455" s="11"/>
      <c r="AA455" s="5"/>
      <c r="AB455" s="5"/>
      <c r="AC455" s="5"/>
      <c r="AD455" s="5"/>
    </row>
    <row r="456">
      <c r="A456" s="10"/>
      <c r="B456" s="11"/>
      <c r="C456" s="11"/>
      <c r="D456" s="11"/>
      <c r="E456" s="11"/>
      <c r="F456" s="11"/>
      <c r="G456" s="11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11"/>
      <c r="Y456" s="5"/>
      <c r="Z456" s="11"/>
      <c r="AA456" s="5"/>
      <c r="AB456" s="5"/>
      <c r="AC456" s="5"/>
      <c r="AD456" s="5"/>
    </row>
    <row r="457">
      <c r="A457" s="10"/>
      <c r="B457" s="11"/>
      <c r="C457" s="11"/>
      <c r="D457" s="11"/>
      <c r="E457" s="11"/>
      <c r="F457" s="11"/>
      <c r="G457" s="11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11"/>
      <c r="Y457" s="5"/>
      <c r="Z457" s="11"/>
      <c r="AA457" s="5"/>
      <c r="AB457" s="5"/>
      <c r="AC457" s="5"/>
      <c r="AD457" s="5"/>
    </row>
    <row r="458">
      <c r="A458" s="10"/>
      <c r="B458" s="11"/>
      <c r="C458" s="11"/>
      <c r="D458" s="11"/>
      <c r="E458" s="11"/>
      <c r="F458" s="11"/>
      <c r="G458" s="11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11"/>
      <c r="Y458" s="5"/>
      <c r="Z458" s="11"/>
      <c r="AA458" s="5"/>
      <c r="AB458" s="5"/>
      <c r="AC458" s="5"/>
      <c r="AD458" s="5"/>
    </row>
    <row r="459">
      <c r="A459" s="10"/>
      <c r="B459" s="11"/>
      <c r="C459" s="11"/>
      <c r="D459" s="11"/>
      <c r="E459" s="11"/>
      <c r="F459" s="11"/>
      <c r="G459" s="11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11"/>
      <c r="Y459" s="5"/>
      <c r="Z459" s="11"/>
      <c r="AA459" s="5"/>
      <c r="AB459" s="5"/>
      <c r="AC459" s="5"/>
      <c r="AD459" s="5"/>
    </row>
    <row r="460">
      <c r="A460" s="10"/>
      <c r="B460" s="11"/>
      <c r="C460" s="11"/>
      <c r="D460" s="11"/>
      <c r="E460" s="11"/>
      <c r="F460" s="11"/>
      <c r="G460" s="11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11"/>
      <c r="Y460" s="5"/>
      <c r="Z460" s="11"/>
      <c r="AA460" s="5"/>
      <c r="AB460" s="5"/>
      <c r="AC460" s="5"/>
      <c r="AD460" s="5"/>
    </row>
    <row r="461">
      <c r="A461" s="10"/>
      <c r="B461" s="11"/>
      <c r="C461" s="11"/>
      <c r="D461" s="11"/>
      <c r="E461" s="11"/>
      <c r="F461" s="11"/>
      <c r="G461" s="11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11"/>
      <c r="Y461" s="5"/>
      <c r="Z461" s="11"/>
      <c r="AA461" s="5"/>
      <c r="AB461" s="5"/>
      <c r="AC461" s="5"/>
      <c r="AD461" s="5"/>
    </row>
    <row r="462">
      <c r="A462" s="10"/>
      <c r="B462" s="11"/>
      <c r="C462" s="11"/>
      <c r="D462" s="11"/>
      <c r="E462" s="11"/>
      <c r="F462" s="11"/>
      <c r="G462" s="11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11"/>
      <c r="Y462" s="5"/>
      <c r="Z462" s="11"/>
      <c r="AA462" s="5"/>
      <c r="AB462" s="5"/>
      <c r="AC462" s="5"/>
      <c r="AD462" s="5"/>
    </row>
    <row r="463">
      <c r="A463" s="10"/>
      <c r="B463" s="11"/>
      <c r="C463" s="11"/>
      <c r="D463" s="11"/>
      <c r="E463" s="11"/>
      <c r="F463" s="11"/>
      <c r="G463" s="11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11"/>
      <c r="Y463" s="5"/>
      <c r="Z463" s="11"/>
      <c r="AA463" s="5"/>
      <c r="AB463" s="5"/>
      <c r="AC463" s="5"/>
      <c r="AD463" s="5"/>
    </row>
    <row r="464">
      <c r="A464" s="10"/>
      <c r="B464" s="11"/>
      <c r="C464" s="11"/>
      <c r="D464" s="11"/>
      <c r="E464" s="11"/>
      <c r="F464" s="11"/>
      <c r="G464" s="11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11"/>
      <c r="Y464" s="5"/>
      <c r="Z464" s="11"/>
      <c r="AA464" s="5"/>
      <c r="AB464" s="5"/>
      <c r="AC464" s="5"/>
      <c r="AD464" s="5"/>
    </row>
    <row r="465">
      <c r="A465" s="10"/>
      <c r="B465" s="11"/>
      <c r="C465" s="11"/>
      <c r="D465" s="11"/>
      <c r="E465" s="11"/>
      <c r="F465" s="11"/>
      <c r="G465" s="11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11"/>
      <c r="Y465" s="5"/>
      <c r="Z465" s="11"/>
      <c r="AA465" s="5"/>
      <c r="AB465" s="5"/>
      <c r="AC465" s="5"/>
      <c r="AD465" s="5"/>
    </row>
    <row r="466">
      <c r="A466" s="10"/>
      <c r="B466" s="11"/>
      <c r="C466" s="11"/>
      <c r="D466" s="11"/>
      <c r="E466" s="11"/>
      <c r="F466" s="11"/>
      <c r="G466" s="11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11"/>
      <c r="Y466" s="5"/>
      <c r="Z466" s="11"/>
      <c r="AA466" s="5"/>
      <c r="AB466" s="5"/>
      <c r="AC466" s="5"/>
      <c r="AD466" s="5"/>
    </row>
    <row r="467">
      <c r="A467" s="10"/>
      <c r="B467" s="11"/>
      <c r="C467" s="11"/>
      <c r="D467" s="11"/>
      <c r="E467" s="11"/>
      <c r="F467" s="11"/>
      <c r="G467" s="11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11"/>
      <c r="Y467" s="5"/>
      <c r="Z467" s="11"/>
      <c r="AA467" s="5"/>
      <c r="AB467" s="5"/>
      <c r="AC467" s="5"/>
      <c r="AD467" s="5"/>
    </row>
    <row r="468">
      <c r="A468" s="10"/>
      <c r="B468" s="11"/>
      <c r="C468" s="11"/>
      <c r="D468" s="11"/>
      <c r="E468" s="11"/>
      <c r="F468" s="11"/>
      <c r="G468" s="11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11"/>
      <c r="Y468" s="5"/>
      <c r="Z468" s="11"/>
      <c r="AA468" s="5"/>
      <c r="AB468" s="5"/>
      <c r="AC468" s="5"/>
      <c r="AD468" s="5"/>
    </row>
    <row r="469">
      <c r="A469" s="10"/>
      <c r="B469" s="11"/>
      <c r="C469" s="11"/>
      <c r="D469" s="11"/>
      <c r="E469" s="11"/>
      <c r="F469" s="11"/>
      <c r="G469" s="11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11"/>
      <c r="Y469" s="5"/>
      <c r="Z469" s="11"/>
      <c r="AA469" s="5"/>
      <c r="AB469" s="5"/>
      <c r="AC469" s="5"/>
      <c r="AD469" s="5"/>
    </row>
    <row r="470">
      <c r="A470" s="10"/>
      <c r="B470" s="11"/>
      <c r="C470" s="11"/>
      <c r="D470" s="11"/>
      <c r="E470" s="11"/>
      <c r="F470" s="11"/>
      <c r="G470" s="11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11"/>
      <c r="Y470" s="5"/>
      <c r="Z470" s="11"/>
      <c r="AA470" s="5"/>
      <c r="AB470" s="5"/>
      <c r="AC470" s="5"/>
      <c r="AD470" s="5"/>
    </row>
    <row r="471">
      <c r="A471" s="10"/>
      <c r="B471" s="11"/>
      <c r="C471" s="11"/>
      <c r="D471" s="11"/>
      <c r="E471" s="11"/>
      <c r="F471" s="11"/>
      <c r="G471" s="11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11"/>
      <c r="Y471" s="5"/>
      <c r="Z471" s="11"/>
      <c r="AA471" s="5"/>
      <c r="AB471" s="5"/>
      <c r="AC471" s="5"/>
      <c r="AD471" s="5"/>
    </row>
    <row r="472">
      <c r="A472" s="10"/>
      <c r="B472" s="11"/>
      <c r="C472" s="11"/>
      <c r="D472" s="11"/>
      <c r="E472" s="11"/>
      <c r="F472" s="11"/>
      <c r="G472" s="11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11"/>
      <c r="Y472" s="5"/>
      <c r="Z472" s="11"/>
      <c r="AA472" s="5"/>
      <c r="AB472" s="5"/>
      <c r="AC472" s="5"/>
      <c r="AD472" s="5"/>
    </row>
    <row r="473">
      <c r="A473" s="10"/>
      <c r="B473" s="11"/>
      <c r="C473" s="11"/>
      <c r="D473" s="11"/>
      <c r="E473" s="11"/>
      <c r="F473" s="11"/>
      <c r="G473" s="11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11"/>
      <c r="Y473" s="5"/>
      <c r="Z473" s="11"/>
      <c r="AA473" s="5"/>
      <c r="AB473" s="5"/>
      <c r="AC473" s="5"/>
      <c r="AD473" s="5"/>
    </row>
    <row r="474">
      <c r="A474" s="10"/>
      <c r="B474" s="11"/>
      <c r="C474" s="11"/>
      <c r="D474" s="11"/>
      <c r="E474" s="11"/>
      <c r="F474" s="11"/>
      <c r="G474" s="11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11"/>
      <c r="Y474" s="5"/>
      <c r="Z474" s="11"/>
      <c r="AA474" s="5"/>
      <c r="AB474" s="5"/>
      <c r="AC474" s="5"/>
      <c r="AD474" s="5"/>
    </row>
    <row r="475">
      <c r="A475" s="10"/>
      <c r="B475" s="11"/>
      <c r="C475" s="11"/>
      <c r="D475" s="11"/>
      <c r="E475" s="11"/>
      <c r="F475" s="11"/>
      <c r="G475" s="11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11"/>
      <c r="Y475" s="5"/>
      <c r="Z475" s="11"/>
      <c r="AA475" s="5"/>
      <c r="AB475" s="5"/>
      <c r="AC475" s="5"/>
      <c r="AD475" s="5"/>
    </row>
    <row r="476">
      <c r="A476" s="10"/>
      <c r="B476" s="11"/>
      <c r="C476" s="11"/>
      <c r="D476" s="11"/>
      <c r="E476" s="11"/>
      <c r="F476" s="11"/>
      <c r="G476" s="11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11"/>
      <c r="Y476" s="5"/>
      <c r="Z476" s="11"/>
      <c r="AA476" s="5"/>
      <c r="AB476" s="5"/>
      <c r="AC476" s="5"/>
      <c r="AD476" s="5"/>
    </row>
    <row r="477">
      <c r="A477" s="10"/>
      <c r="B477" s="11"/>
      <c r="C477" s="11"/>
      <c r="D477" s="11"/>
      <c r="E477" s="11"/>
      <c r="F477" s="11"/>
      <c r="G477" s="11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11"/>
      <c r="Y477" s="5"/>
      <c r="Z477" s="11"/>
      <c r="AA477" s="5"/>
      <c r="AB477" s="5"/>
      <c r="AC477" s="5"/>
      <c r="AD477" s="5"/>
    </row>
    <row r="478">
      <c r="A478" s="10"/>
      <c r="B478" s="11"/>
      <c r="C478" s="11"/>
      <c r="D478" s="11"/>
      <c r="E478" s="11"/>
      <c r="F478" s="11"/>
      <c r="G478" s="11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11"/>
      <c r="Y478" s="5"/>
      <c r="Z478" s="11"/>
      <c r="AA478" s="5"/>
      <c r="AB478" s="5"/>
      <c r="AC478" s="5"/>
      <c r="AD478" s="5"/>
    </row>
    <row r="479">
      <c r="A479" s="10"/>
      <c r="B479" s="11"/>
      <c r="C479" s="11"/>
      <c r="D479" s="11"/>
      <c r="E479" s="11"/>
      <c r="F479" s="11"/>
      <c r="G479" s="11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11"/>
      <c r="Y479" s="5"/>
      <c r="Z479" s="11"/>
      <c r="AA479" s="5"/>
      <c r="AB479" s="5"/>
      <c r="AC479" s="5"/>
      <c r="AD479" s="5"/>
    </row>
    <row r="480">
      <c r="A480" s="10"/>
      <c r="B480" s="11"/>
      <c r="C480" s="11"/>
      <c r="D480" s="11"/>
      <c r="E480" s="11"/>
      <c r="F480" s="11"/>
      <c r="G480" s="11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11"/>
      <c r="Y480" s="5"/>
      <c r="Z480" s="11"/>
      <c r="AA480" s="5"/>
      <c r="AB480" s="5"/>
      <c r="AC480" s="5"/>
      <c r="AD480" s="5"/>
    </row>
    <row r="481">
      <c r="A481" s="10"/>
      <c r="B481" s="11"/>
      <c r="C481" s="11"/>
      <c r="D481" s="11"/>
      <c r="E481" s="11"/>
      <c r="F481" s="11"/>
      <c r="G481" s="11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11"/>
      <c r="Y481" s="5"/>
      <c r="Z481" s="11"/>
      <c r="AA481" s="5"/>
      <c r="AB481" s="5"/>
      <c r="AC481" s="5"/>
      <c r="AD481" s="5"/>
    </row>
    <row r="482">
      <c r="A482" s="10"/>
      <c r="B482" s="11"/>
      <c r="C482" s="11"/>
      <c r="D482" s="11"/>
      <c r="E482" s="11"/>
      <c r="F482" s="11"/>
      <c r="G482" s="11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11"/>
      <c r="Y482" s="5"/>
      <c r="Z482" s="11"/>
      <c r="AA482" s="5"/>
      <c r="AB482" s="5"/>
      <c r="AC482" s="5"/>
      <c r="AD482" s="5"/>
    </row>
    <row r="483">
      <c r="A483" s="10"/>
      <c r="B483" s="11"/>
      <c r="C483" s="11"/>
      <c r="D483" s="11"/>
      <c r="E483" s="11"/>
      <c r="F483" s="11"/>
      <c r="G483" s="11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11"/>
      <c r="Y483" s="5"/>
      <c r="Z483" s="11"/>
      <c r="AA483" s="5"/>
      <c r="AB483" s="5"/>
      <c r="AC483" s="5"/>
      <c r="AD483" s="5"/>
    </row>
    <row r="484">
      <c r="A484" s="10"/>
      <c r="B484" s="11"/>
      <c r="C484" s="11"/>
      <c r="D484" s="11"/>
      <c r="E484" s="11"/>
      <c r="F484" s="11"/>
      <c r="G484" s="11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11"/>
      <c r="Y484" s="5"/>
      <c r="Z484" s="11"/>
      <c r="AA484" s="5"/>
      <c r="AB484" s="5"/>
      <c r="AC484" s="5"/>
      <c r="AD484" s="5"/>
    </row>
    <row r="485">
      <c r="A485" s="10"/>
      <c r="B485" s="11"/>
      <c r="C485" s="11"/>
      <c r="D485" s="11"/>
      <c r="E485" s="11"/>
      <c r="F485" s="11"/>
      <c r="G485" s="11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11"/>
      <c r="Y485" s="5"/>
      <c r="Z485" s="11"/>
      <c r="AA485" s="5"/>
      <c r="AB485" s="5"/>
      <c r="AC485" s="5"/>
      <c r="AD485" s="5"/>
    </row>
    <row r="486">
      <c r="A486" s="10"/>
      <c r="B486" s="11"/>
      <c r="C486" s="11"/>
      <c r="D486" s="11"/>
      <c r="E486" s="11"/>
      <c r="F486" s="11"/>
      <c r="G486" s="11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11"/>
      <c r="Y486" s="5"/>
      <c r="Z486" s="11"/>
      <c r="AA486" s="5"/>
      <c r="AB486" s="5"/>
      <c r="AC486" s="5"/>
      <c r="AD486" s="5"/>
    </row>
    <row r="487">
      <c r="A487" s="10"/>
      <c r="B487" s="11"/>
      <c r="C487" s="11"/>
      <c r="D487" s="11"/>
      <c r="E487" s="11"/>
      <c r="F487" s="11"/>
      <c r="G487" s="11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11"/>
      <c r="Y487" s="5"/>
      <c r="Z487" s="11"/>
      <c r="AA487" s="5"/>
      <c r="AB487" s="5"/>
      <c r="AC487" s="5"/>
      <c r="AD487" s="5"/>
    </row>
    <row r="488">
      <c r="A488" s="10"/>
      <c r="B488" s="11"/>
      <c r="C488" s="11"/>
      <c r="D488" s="11"/>
      <c r="E488" s="11"/>
      <c r="F488" s="11"/>
      <c r="G488" s="11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11"/>
      <c r="Y488" s="5"/>
      <c r="Z488" s="11"/>
      <c r="AA488" s="5"/>
      <c r="AB488" s="5"/>
      <c r="AC488" s="5"/>
      <c r="AD488" s="5"/>
    </row>
    <row r="489">
      <c r="A489" s="10"/>
      <c r="B489" s="11"/>
      <c r="C489" s="11"/>
      <c r="D489" s="11"/>
      <c r="E489" s="11"/>
      <c r="F489" s="11"/>
      <c r="G489" s="11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11"/>
      <c r="Y489" s="5"/>
      <c r="Z489" s="11"/>
      <c r="AA489" s="5"/>
      <c r="AB489" s="5"/>
      <c r="AC489" s="5"/>
      <c r="AD489" s="5"/>
    </row>
    <row r="490">
      <c r="A490" s="10"/>
      <c r="B490" s="11"/>
      <c r="C490" s="11"/>
      <c r="D490" s="11"/>
      <c r="E490" s="11"/>
      <c r="F490" s="11"/>
      <c r="G490" s="11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11"/>
      <c r="Y490" s="5"/>
      <c r="Z490" s="11"/>
      <c r="AA490" s="5"/>
      <c r="AB490" s="5"/>
      <c r="AC490" s="5"/>
      <c r="AD490" s="5"/>
    </row>
    <row r="491">
      <c r="A491" s="10"/>
      <c r="B491" s="11"/>
      <c r="C491" s="11"/>
      <c r="D491" s="11"/>
      <c r="E491" s="11"/>
      <c r="F491" s="11"/>
      <c r="G491" s="11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11"/>
      <c r="Y491" s="5"/>
      <c r="Z491" s="11"/>
      <c r="AA491" s="5"/>
      <c r="AB491" s="5"/>
      <c r="AC491" s="5"/>
      <c r="AD491" s="5"/>
    </row>
    <row r="492">
      <c r="A492" s="10"/>
      <c r="B492" s="11"/>
      <c r="C492" s="11"/>
      <c r="D492" s="11"/>
      <c r="E492" s="11"/>
      <c r="F492" s="11"/>
      <c r="G492" s="11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11"/>
      <c r="Y492" s="5"/>
      <c r="Z492" s="11"/>
      <c r="AA492" s="5"/>
      <c r="AB492" s="5"/>
      <c r="AC492" s="5"/>
      <c r="AD492" s="5"/>
    </row>
    <row r="493">
      <c r="A493" s="10"/>
      <c r="B493" s="11"/>
      <c r="C493" s="11"/>
      <c r="D493" s="11"/>
      <c r="E493" s="11"/>
      <c r="F493" s="11"/>
      <c r="G493" s="11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11"/>
      <c r="Y493" s="5"/>
      <c r="Z493" s="11"/>
      <c r="AA493" s="5"/>
      <c r="AB493" s="5"/>
      <c r="AC493" s="5"/>
      <c r="AD493" s="5"/>
    </row>
    <row r="494">
      <c r="A494" s="10"/>
      <c r="B494" s="11"/>
      <c r="C494" s="11"/>
      <c r="D494" s="11"/>
      <c r="E494" s="11"/>
      <c r="F494" s="11"/>
      <c r="G494" s="11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11"/>
      <c r="Y494" s="5"/>
      <c r="Z494" s="11"/>
      <c r="AA494" s="5"/>
      <c r="AB494" s="5"/>
      <c r="AC494" s="5"/>
      <c r="AD494" s="5"/>
    </row>
    <row r="495">
      <c r="A495" s="10"/>
      <c r="B495" s="11"/>
      <c r="C495" s="11"/>
      <c r="D495" s="11"/>
      <c r="E495" s="11"/>
      <c r="F495" s="11"/>
      <c r="G495" s="11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11"/>
      <c r="Y495" s="5"/>
      <c r="Z495" s="11"/>
      <c r="AA495" s="5"/>
      <c r="AB495" s="5"/>
      <c r="AC495" s="5"/>
      <c r="AD495" s="5"/>
    </row>
    <row r="496">
      <c r="A496" s="10"/>
      <c r="B496" s="11"/>
      <c r="C496" s="11"/>
      <c r="D496" s="11"/>
      <c r="E496" s="11"/>
      <c r="F496" s="11"/>
      <c r="G496" s="11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11"/>
      <c r="Y496" s="5"/>
      <c r="Z496" s="11"/>
      <c r="AA496" s="5"/>
      <c r="AB496" s="5"/>
      <c r="AC496" s="5"/>
      <c r="AD496" s="5"/>
    </row>
    <row r="497">
      <c r="A497" s="10"/>
      <c r="B497" s="11"/>
      <c r="C497" s="11"/>
      <c r="D497" s="11"/>
      <c r="E497" s="11"/>
      <c r="F497" s="11"/>
      <c r="G497" s="11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11"/>
      <c r="Y497" s="5"/>
      <c r="Z497" s="11"/>
      <c r="AA497" s="5"/>
      <c r="AB497" s="5"/>
      <c r="AC497" s="5"/>
      <c r="AD497" s="5"/>
    </row>
    <row r="498">
      <c r="A498" s="10"/>
      <c r="B498" s="11"/>
      <c r="C498" s="11"/>
      <c r="D498" s="11"/>
      <c r="E498" s="11"/>
      <c r="F498" s="11"/>
      <c r="G498" s="11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11"/>
      <c r="Y498" s="5"/>
      <c r="Z498" s="11"/>
      <c r="AA498" s="5"/>
      <c r="AB498" s="5"/>
      <c r="AC498" s="5"/>
      <c r="AD498" s="5"/>
    </row>
    <row r="499">
      <c r="A499" s="10"/>
      <c r="B499" s="11"/>
      <c r="C499" s="11"/>
      <c r="D499" s="11"/>
      <c r="E499" s="11"/>
      <c r="F499" s="11"/>
      <c r="G499" s="11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11"/>
      <c r="Y499" s="5"/>
      <c r="Z499" s="11"/>
      <c r="AA499" s="5"/>
      <c r="AB499" s="5"/>
      <c r="AC499" s="5"/>
      <c r="AD499" s="5"/>
    </row>
    <row r="500">
      <c r="A500" s="10"/>
      <c r="B500" s="11"/>
      <c r="C500" s="11"/>
      <c r="D500" s="11"/>
      <c r="E500" s="11"/>
      <c r="F500" s="11"/>
      <c r="G500" s="11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11"/>
      <c r="Y500" s="5"/>
      <c r="Z500" s="11"/>
      <c r="AA500" s="5"/>
      <c r="AB500" s="5"/>
      <c r="AC500" s="5"/>
      <c r="AD500" s="5"/>
    </row>
    <row r="501">
      <c r="A501" s="10"/>
      <c r="B501" s="11"/>
      <c r="C501" s="11"/>
      <c r="D501" s="11"/>
      <c r="E501" s="11"/>
      <c r="F501" s="11"/>
      <c r="G501" s="11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11"/>
      <c r="Y501" s="5"/>
      <c r="Z501" s="11"/>
      <c r="AA501" s="5"/>
      <c r="AB501" s="5"/>
      <c r="AC501" s="5"/>
      <c r="AD501" s="5"/>
    </row>
    <row r="502">
      <c r="A502" s="10"/>
      <c r="B502" s="11"/>
      <c r="C502" s="11"/>
      <c r="D502" s="11"/>
      <c r="E502" s="11"/>
      <c r="F502" s="11"/>
      <c r="G502" s="11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11"/>
      <c r="Y502" s="5"/>
      <c r="Z502" s="11"/>
      <c r="AA502" s="5"/>
      <c r="AB502" s="5"/>
      <c r="AC502" s="5"/>
      <c r="AD502" s="5"/>
    </row>
    <row r="503">
      <c r="A503" s="10"/>
      <c r="B503" s="11"/>
      <c r="C503" s="11"/>
      <c r="D503" s="11"/>
      <c r="E503" s="11"/>
      <c r="F503" s="11"/>
      <c r="G503" s="11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11"/>
      <c r="Y503" s="5"/>
      <c r="Z503" s="11"/>
      <c r="AA503" s="5"/>
      <c r="AB503" s="5"/>
      <c r="AC503" s="5"/>
      <c r="AD503" s="5"/>
    </row>
    <row r="504">
      <c r="A504" s="10"/>
      <c r="B504" s="11"/>
      <c r="C504" s="11"/>
      <c r="D504" s="11"/>
      <c r="E504" s="11"/>
      <c r="F504" s="11"/>
      <c r="G504" s="11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11"/>
      <c r="Y504" s="5"/>
      <c r="Z504" s="11"/>
      <c r="AA504" s="5"/>
      <c r="AB504" s="5"/>
      <c r="AC504" s="5"/>
      <c r="AD504" s="5"/>
    </row>
    <row r="505">
      <c r="A505" s="10"/>
      <c r="B505" s="11"/>
      <c r="C505" s="11"/>
      <c r="D505" s="11"/>
      <c r="E505" s="11"/>
      <c r="F505" s="11"/>
      <c r="G505" s="11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11"/>
      <c r="Y505" s="5"/>
      <c r="Z505" s="11"/>
      <c r="AA505" s="5"/>
      <c r="AB505" s="5"/>
      <c r="AC505" s="5"/>
      <c r="AD505" s="5"/>
    </row>
    <row r="506">
      <c r="A506" s="10"/>
      <c r="B506" s="11"/>
      <c r="C506" s="11"/>
      <c r="D506" s="11"/>
      <c r="E506" s="11"/>
      <c r="F506" s="11"/>
      <c r="G506" s="11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11"/>
      <c r="Y506" s="5"/>
      <c r="Z506" s="11"/>
      <c r="AA506" s="5"/>
      <c r="AB506" s="5"/>
      <c r="AC506" s="5"/>
      <c r="AD506" s="5"/>
    </row>
    <row r="507">
      <c r="A507" s="10"/>
      <c r="B507" s="11"/>
      <c r="C507" s="11"/>
      <c r="D507" s="11"/>
      <c r="E507" s="11"/>
      <c r="F507" s="11"/>
      <c r="G507" s="11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11"/>
      <c r="Y507" s="5"/>
      <c r="Z507" s="11"/>
      <c r="AA507" s="5"/>
      <c r="AB507" s="5"/>
      <c r="AC507" s="5"/>
      <c r="AD507" s="5"/>
    </row>
    <row r="508">
      <c r="A508" s="10"/>
      <c r="B508" s="11"/>
      <c r="C508" s="11"/>
      <c r="D508" s="11"/>
      <c r="E508" s="11"/>
      <c r="F508" s="11"/>
      <c r="G508" s="11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11"/>
      <c r="Y508" s="5"/>
      <c r="Z508" s="11"/>
      <c r="AA508" s="5"/>
      <c r="AB508" s="5"/>
      <c r="AC508" s="5"/>
      <c r="AD508" s="5"/>
    </row>
    <row r="509">
      <c r="A509" s="10"/>
      <c r="B509" s="11"/>
      <c r="C509" s="11"/>
      <c r="D509" s="11"/>
      <c r="E509" s="11"/>
      <c r="F509" s="11"/>
      <c r="G509" s="11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11"/>
      <c r="Y509" s="5"/>
      <c r="Z509" s="11"/>
      <c r="AA509" s="5"/>
      <c r="AB509" s="5"/>
      <c r="AC509" s="5"/>
      <c r="AD509" s="5"/>
    </row>
    <row r="510">
      <c r="A510" s="10"/>
      <c r="B510" s="11"/>
      <c r="C510" s="11"/>
      <c r="D510" s="11"/>
      <c r="E510" s="11"/>
      <c r="F510" s="11"/>
      <c r="G510" s="11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11"/>
      <c r="Y510" s="5"/>
      <c r="Z510" s="11"/>
      <c r="AA510" s="5"/>
      <c r="AB510" s="5"/>
      <c r="AC510" s="5"/>
      <c r="AD510" s="5"/>
    </row>
    <row r="511">
      <c r="A511" s="10"/>
      <c r="B511" s="11"/>
      <c r="C511" s="11"/>
      <c r="D511" s="11"/>
      <c r="E511" s="11"/>
      <c r="F511" s="11"/>
      <c r="G511" s="11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11"/>
      <c r="Y511" s="5"/>
      <c r="Z511" s="11"/>
      <c r="AA511" s="5"/>
      <c r="AB511" s="5"/>
      <c r="AC511" s="5"/>
      <c r="AD511" s="5"/>
    </row>
    <row r="512">
      <c r="A512" s="10"/>
      <c r="B512" s="11"/>
      <c r="C512" s="11"/>
      <c r="D512" s="11"/>
      <c r="E512" s="11"/>
      <c r="F512" s="11"/>
      <c r="G512" s="11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11"/>
      <c r="Y512" s="5"/>
      <c r="Z512" s="11"/>
      <c r="AA512" s="5"/>
      <c r="AB512" s="5"/>
      <c r="AC512" s="5"/>
      <c r="AD512" s="5"/>
    </row>
    <row r="513">
      <c r="A513" s="10"/>
      <c r="B513" s="11"/>
      <c r="C513" s="11"/>
      <c r="D513" s="11"/>
      <c r="E513" s="11"/>
      <c r="F513" s="11"/>
      <c r="G513" s="11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11"/>
      <c r="Y513" s="5"/>
      <c r="Z513" s="11"/>
      <c r="AA513" s="5"/>
      <c r="AB513" s="5"/>
      <c r="AC513" s="5"/>
      <c r="AD513" s="5"/>
    </row>
    <row r="514">
      <c r="A514" s="10"/>
      <c r="B514" s="11"/>
      <c r="C514" s="11"/>
      <c r="D514" s="11"/>
      <c r="E514" s="11"/>
      <c r="F514" s="11"/>
      <c r="G514" s="11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11"/>
      <c r="Y514" s="5"/>
      <c r="Z514" s="11"/>
      <c r="AA514" s="5"/>
      <c r="AB514" s="5"/>
      <c r="AC514" s="5"/>
      <c r="AD514" s="5"/>
    </row>
    <row r="515">
      <c r="A515" s="10"/>
      <c r="B515" s="11"/>
      <c r="C515" s="11"/>
      <c r="D515" s="11"/>
      <c r="E515" s="11"/>
      <c r="F515" s="11"/>
      <c r="G515" s="11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11"/>
      <c r="Y515" s="5"/>
      <c r="Z515" s="11"/>
      <c r="AA515" s="5"/>
      <c r="AB515" s="5"/>
      <c r="AC515" s="5"/>
      <c r="AD515" s="5"/>
    </row>
    <row r="516">
      <c r="A516" s="10"/>
      <c r="B516" s="11"/>
      <c r="C516" s="11"/>
      <c r="D516" s="11"/>
      <c r="E516" s="11"/>
      <c r="F516" s="11"/>
      <c r="G516" s="11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11"/>
      <c r="Y516" s="5"/>
      <c r="Z516" s="11"/>
      <c r="AA516" s="5"/>
      <c r="AB516" s="5"/>
      <c r="AC516" s="5"/>
      <c r="AD516" s="5"/>
    </row>
    <row r="517">
      <c r="A517" s="10"/>
      <c r="B517" s="11"/>
      <c r="C517" s="11"/>
      <c r="D517" s="11"/>
      <c r="E517" s="11"/>
      <c r="F517" s="11"/>
      <c r="G517" s="11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11"/>
      <c r="Y517" s="5"/>
      <c r="Z517" s="11"/>
      <c r="AA517" s="5"/>
      <c r="AB517" s="5"/>
      <c r="AC517" s="5"/>
      <c r="AD517" s="5"/>
    </row>
    <row r="518">
      <c r="A518" s="10"/>
      <c r="B518" s="11"/>
      <c r="C518" s="11"/>
      <c r="D518" s="11"/>
      <c r="E518" s="11"/>
      <c r="F518" s="11"/>
      <c r="G518" s="11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11"/>
      <c r="Y518" s="5"/>
      <c r="Z518" s="11"/>
      <c r="AA518" s="5"/>
      <c r="AB518" s="5"/>
      <c r="AC518" s="5"/>
      <c r="AD518" s="5"/>
    </row>
    <row r="519">
      <c r="A519" s="10"/>
      <c r="B519" s="11"/>
      <c r="C519" s="11"/>
      <c r="D519" s="11"/>
      <c r="E519" s="11"/>
      <c r="F519" s="11"/>
      <c r="G519" s="11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11"/>
      <c r="Y519" s="5"/>
      <c r="Z519" s="11"/>
      <c r="AA519" s="5"/>
      <c r="AB519" s="5"/>
      <c r="AC519" s="5"/>
      <c r="AD519" s="5"/>
    </row>
    <row r="520">
      <c r="A520" s="10"/>
      <c r="B520" s="11"/>
      <c r="C520" s="11"/>
      <c r="D520" s="11"/>
      <c r="E520" s="11"/>
      <c r="F520" s="11"/>
      <c r="G520" s="11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11"/>
      <c r="Y520" s="5"/>
      <c r="Z520" s="11"/>
      <c r="AA520" s="5"/>
      <c r="AB520" s="5"/>
      <c r="AC520" s="5"/>
      <c r="AD520" s="5"/>
    </row>
    <row r="521">
      <c r="A521" s="10"/>
      <c r="B521" s="11"/>
      <c r="C521" s="11"/>
      <c r="D521" s="11"/>
      <c r="E521" s="11"/>
      <c r="F521" s="11"/>
      <c r="G521" s="11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11"/>
      <c r="Y521" s="5"/>
      <c r="Z521" s="11"/>
      <c r="AA521" s="5"/>
      <c r="AB521" s="5"/>
      <c r="AC521" s="5"/>
      <c r="AD521" s="5"/>
    </row>
    <row r="522">
      <c r="A522" s="10"/>
      <c r="B522" s="11"/>
      <c r="C522" s="11"/>
      <c r="D522" s="11"/>
      <c r="E522" s="11"/>
      <c r="F522" s="11"/>
      <c r="G522" s="11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11"/>
      <c r="Y522" s="5"/>
      <c r="Z522" s="11"/>
      <c r="AA522" s="5"/>
      <c r="AB522" s="5"/>
      <c r="AC522" s="5"/>
      <c r="AD522" s="5"/>
    </row>
    <row r="523">
      <c r="A523" s="10"/>
      <c r="B523" s="11"/>
      <c r="C523" s="11"/>
      <c r="D523" s="11"/>
      <c r="E523" s="11"/>
      <c r="F523" s="11"/>
      <c r="G523" s="11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11"/>
      <c r="Y523" s="5"/>
      <c r="Z523" s="11"/>
      <c r="AA523" s="5"/>
      <c r="AB523" s="5"/>
      <c r="AC523" s="5"/>
      <c r="AD523" s="5"/>
    </row>
    <row r="524">
      <c r="A524" s="10"/>
      <c r="B524" s="11"/>
      <c r="C524" s="11"/>
      <c r="D524" s="11"/>
      <c r="E524" s="11"/>
      <c r="F524" s="11"/>
      <c r="G524" s="11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11"/>
      <c r="Y524" s="5"/>
      <c r="Z524" s="11"/>
      <c r="AA524" s="5"/>
      <c r="AB524" s="5"/>
      <c r="AC524" s="5"/>
      <c r="AD524" s="5"/>
    </row>
    <row r="525">
      <c r="A525" s="10"/>
      <c r="B525" s="11"/>
      <c r="C525" s="11"/>
      <c r="D525" s="11"/>
      <c r="E525" s="11"/>
      <c r="F525" s="11"/>
      <c r="G525" s="11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11"/>
      <c r="Y525" s="5"/>
      <c r="Z525" s="11"/>
      <c r="AA525" s="5"/>
      <c r="AB525" s="5"/>
      <c r="AC525" s="5"/>
      <c r="AD525" s="5"/>
    </row>
    <row r="526">
      <c r="A526" s="10"/>
      <c r="B526" s="11"/>
      <c r="C526" s="11"/>
      <c r="D526" s="11"/>
      <c r="E526" s="11"/>
      <c r="F526" s="11"/>
      <c r="G526" s="11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11"/>
      <c r="Y526" s="5"/>
      <c r="Z526" s="11"/>
      <c r="AA526" s="5"/>
      <c r="AB526" s="5"/>
      <c r="AC526" s="5"/>
      <c r="AD526" s="5"/>
    </row>
    <row r="527">
      <c r="A527" s="10"/>
      <c r="B527" s="11"/>
      <c r="C527" s="11"/>
      <c r="D527" s="11"/>
      <c r="E527" s="11"/>
      <c r="F527" s="11"/>
      <c r="G527" s="11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11"/>
      <c r="Y527" s="5"/>
      <c r="Z527" s="11"/>
      <c r="AA527" s="5"/>
      <c r="AB527" s="5"/>
      <c r="AC527" s="5"/>
      <c r="AD527" s="5"/>
    </row>
    <row r="528">
      <c r="A528" s="10"/>
      <c r="B528" s="11"/>
      <c r="C528" s="11"/>
      <c r="D528" s="11"/>
      <c r="E528" s="11"/>
      <c r="F528" s="11"/>
      <c r="G528" s="11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11"/>
      <c r="Y528" s="5"/>
      <c r="Z528" s="11"/>
      <c r="AA528" s="5"/>
      <c r="AB528" s="5"/>
      <c r="AC528" s="5"/>
      <c r="AD528" s="5"/>
    </row>
    <row r="529">
      <c r="A529" s="10"/>
      <c r="B529" s="11"/>
      <c r="C529" s="11"/>
      <c r="D529" s="11"/>
      <c r="E529" s="11"/>
      <c r="F529" s="11"/>
      <c r="G529" s="11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11"/>
      <c r="Y529" s="5"/>
      <c r="Z529" s="11"/>
      <c r="AA529" s="5"/>
      <c r="AB529" s="5"/>
      <c r="AC529" s="5"/>
      <c r="AD529" s="5"/>
    </row>
    <row r="530">
      <c r="A530" s="10"/>
      <c r="B530" s="11"/>
      <c r="C530" s="11"/>
      <c r="D530" s="11"/>
      <c r="E530" s="11"/>
      <c r="F530" s="11"/>
      <c r="G530" s="11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11"/>
      <c r="Y530" s="5"/>
      <c r="Z530" s="11"/>
      <c r="AA530" s="5"/>
      <c r="AB530" s="5"/>
      <c r="AC530" s="5"/>
      <c r="AD530" s="5"/>
    </row>
    <row r="531">
      <c r="A531" s="10"/>
      <c r="B531" s="11"/>
      <c r="C531" s="11"/>
      <c r="D531" s="11"/>
      <c r="E531" s="11"/>
      <c r="F531" s="11"/>
      <c r="G531" s="11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11"/>
      <c r="Y531" s="5"/>
      <c r="Z531" s="11"/>
      <c r="AA531" s="5"/>
      <c r="AB531" s="5"/>
      <c r="AC531" s="5"/>
      <c r="AD531" s="5"/>
    </row>
    <row r="532">
      <c r="A532" s="10"/>
      <c r="B532" s="11"/>
      <c r="C532" s="11"/>
      <c r="D532" s="11"/>
      <c r="E532" s="11"/>
      <c r="F532" s="11"/>
      <c r="G532" s="11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11"/>
      <c r="Y532" s="5"/>
      <c r="Z532" s="11"/>
      <c r="AA532" s="5"/>
      <c r="AB532" s="5"/>
      <c r="AC532" s="5"/>
      <c r="AD532" s="5"/>
    </row>
    <row r="533">
      <c r="A533" s="10"/>
      <c r="B533" s="11"/>
      <c r="C533" s="11"/>
      <c r="D533" s="11"/>
      <c r="E533" s="11"/>
      <c r="F533" s="11"/>
      <c r="G533" s="11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11"/>
      <c r="Y533" s="5"/>
      <c r="Z533" s="11"/>
      <c r="AA533" s="5"/>
      <c r="AB533" s="5"/>
      <c r="AC533" s="5"/>
      <c r="AD533" s="5"/>
    </row>
    <row r="534">
      <c r="A534" s="10"/>
      <c r="B534" s="11"/>
      <c r="C534" s="11"/>
      <c r="D534" s="11"/>
      <c r="E534" s="11"/>
      <c r="F534" s="11"/>
      <c r="G534" s="11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11"/>
      <c r="Y534" s="5"/>
      <c r="Z534" s="11"/>
      <c r="AA534" s="5"/>
      <c r="AB534" s="5"/>
      <c r="AC534" s="5"/>
      <c r="AD534" s="5"/>
    </row>
    <row r="535">
      <c r="A535" s="10"/>
      <c r="B535" s="11"/>
      <c r="C535" s="11"/>
      <c r="D535" s="11"/>
      <c r="E535" s="11"/>
      <c r="F535" s="11"/>
      <c r="G535" s="11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11"/>
      <c r="Y535" s="5"/>
      <c r="Z535" s="11"/>
      <c r="AA535" s="5"/>
      <c r="AB535" s="5"/>
      <c r="AC535" s="5"/>
      <c r="AD535" s="5"/>
    </row>
    <row r="536">
      <c r="A536" s="10"/>
      <c r="B536" s="11"/>
      <c r="C536" s="11"/>
      <c r="D536" s="11"/>
      <c r="E536" s="11"/>
      <c r="F536" s="11"/>
      <c r="G536" s="11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11"/>
      <c r="Y536" s="5"/>
      <c r="Z536" s="11"/>
      <c r="AA536" s="5"/>
      <c r="AB536" s="5"/>
      <c r="AC536" s="5"/>
      <c r="AD536" s="5"/>
    </row>
    <row r="537">
      <c r="A537" s="10"/>
      <c r="B537" s="11"/>
      <c r="C537" s="11"/>
      <c r="D537" s="11"/>
      <c r="E537" s="11"/>
      <c r="F537" s="11"/>
      <c r="G537" s="11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11"/>
      <c r="Y537" s="5"/>
      <c r="Z537" s="11"/>
      <c r="AA537" s="5"/>
      <c r="AB537" s="5"/>
      <c r="AC537" s="5"/>
      <c r="AD537" s="5"/>
    </row>
    <row r="538">
      <c r="A538" s="10"/>
      <c r="B538" s="11"/>
      <c r="C538" s="11"/>
      <c r="D538" s="11"/>
      <c r="E538" s="11"/>
      <c r="F538" s="11"/>
      <c r="G538" s="11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11"/>
      <c r="Y538" s="5"/>
      <c r="Z538" s="11"/>
      <c r="AA538" s="5"/>
      <c r="AB538" s="5"/>
      <c r="AC538" s="5"/>
      <c r="AD538" s="5"/>
    </row>
    <row r="539">
      <c r="A539" s="10"/>
      <c r="B539" s="11"/>
      <c r="C539" s="11"/>
      <c r="D539" s="11"/>
      <c r="E539" s="11"/>
      <c r="F539" s="11"/>
      <c r="G539" s="11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11"/>
      <c r="Y539" s="5"/>
      <c r="Z539" s="11"/>
      <c r="AA539" s="5"/>
      <c r="AB539" s="5"/>
      <c r="AC539" s="5"/>
      <c r="AD539" s="5"/>
    </row>
    <row r="540">
      <c r="A540" s="10"/>
      <c r="B540" s="11"/>
      <c r="C540" s="11"/>
      <c r="D540" s="11"/>
      <c r="E540" s="11"/>
      <c r="F540" s="11"/>
      <c r="G540" s="11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11"/>
      <c r="Y540" s="5"/>
      <c r="Z540" s="11"/>
      <c r="AA540" s="5"/>
      <c r="AB540" s="5"/>
      <c r="AC540" s="5"/>
      <c r="AD540" s="5"/>
    </row>
    <row r="541">
      <c r="A541" s="10"/>
      <c r="B541" s="11"/>
      <c r="C541" s="11"/>
      <c r="D541" s="11"/>
      <c r="E541" s="11"/>
      <c r="F541" s="11"/>
      <c r="G541" s="11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11"/>
      <c r="Y541" s="5"/>
      <c r="Z541" s="11"/>
      <c r="AA541" s="5"/>
      <c r="AB541" s="5"/>
      <c r="AC541" s="5"/>
      <c r="AD541" s="5"/>
    </row>
    <row r="542">
      <c r="A542" s="10"/>
      <c r="B542" s="11"/>
      <c r="C542" s="11"/>
      <c r="D542" s="11"/>
      <c r="E542" s="11"/>
      <c r="F542" s="11"/>
      <c r="G542" s="11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11"/>
      <c r="Y542" s="5"/>
      <c r="Z542" s="11"/>
      <c r="AA542" s="5"/>
      <c r="AB542" s="5"/>
      <c r="AC542" s="5"/>
      <c r="AD542" s="5"/>
    </row>
    <row r="543">
      <c r="A543" s="10"/>
      <c r="B543" s="11"/>
      <c r="C543" s="11"/>
      <c r="D543" s="11"/>
      <c r="E543" s="11"/>
      <c r="F543" s="11"/>
      <c r="G543" s="11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11"/>
      <c r="Y543" s="5"/>
      <c r="Z543" s="11"/>
      <c r="AA543" s="5"/>
      <c r="AB543" s="5"/>
      <c r="AC543" s="5"/>
      <c r="AD543" s="5"/>
    </row>
    <row r="544">
      <c r="A544" s="10"/>
      <c r="B544" s="11"/>
      <c r="C544" s="11"/>
      <c r="D544" s="11"/>
      <c r="E544" s="11"/>
      <c r="F544" s="11"/>
      <c r="G544" s="11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11"/>
      <c r="Y544" s="5"/>
      <c r="Z544" s="11"/>
      <c r="AA544" s="5"/>
      <c r="AB544" s="5"/>
      <c r="AC544" s="5"/>
      <c r="AD544" s="5"/>
    </row>
    <row r="545">
      <c r="A545" s="10"/>
      <c r="B545" s="11"/>
      <c r="C545" s="11"/>
      <c r="D545" s="11"/>
      <c r="E545" s="11"/>
      <c r="F545" s="11"/>
      <c r="G545" s="11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11"/>
      <c r="Y545" s="5"/>
      <c r="Z545" s="11"/>
      <c r="AA545" s="5"/>
      <c r="AB545" s="5"/>
      <c r="AC545" s="5"/>
      <c r="AD545" s="5"/>
    </row>
    <row r="546">
      <c r="A546" s="10"/>
      <c r="B546" s="11"/>
      <c r="C546" s="11"/>
      <c r="D546" s="11"/>
      <c r="E546" s="11"/>
      <c r="F546" s="11"/>
      <c r="G546" s="11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11"/>
      <c r="Y546" s="5"/>
      <c r="Z546" s="11"/>
      <c r="AA546" s="5"/>
      <c r="AB546" s="5"/>
      <c r="AC546" s="5"/>
      <c r="AD546" s="5"/>
    </row>
    <row r="547">
      <c r="A547" s="10"/>
      <c r="B547" s="11"/>
      <c r="C547" s="11"/>
      <c r="D547" s="11"/>
      <c r="E547" s="11"/>
      <c r="F547" s="11"/>
      <c r="G547" s="11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11"/>
      <c r="Y547" s="5"/>
      <c r="Z547" s="11"/>
      <c r="AA547" s="5"/>
      <c r="AB547" s="5"/>
      <c r="AC547" s="5"/>
      <c r="AD547" s="5"/>
    </row>
    <row r="548">
      <c r="A548" s="10"/>
      <c r="B548" s="11"/>
      <c r="C548" s="11"/>
      <c r="D548" s="11"/>
      <c r="E548" s="11"/>
      <c r="F548" s="11"/>
      <c r="G548" s="11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11"/>
      <c r="Y548" s="5"/>
      <c r="Z548" s="11"/>
      <c r="AA548" s="5"/>
      <c r="AB548" s="5"/>
      <c r="AC548" s="5"/>
      <c r="AD548" s="5"/>
    </row>
    <row r="549">
      <c r="A549" s="10"/>
      <c r="B549" s="11"/>
      <c r="C549" s="11"/>
      <c r="D549" s="11"/>
      <c r="E549" s="11"/>
      <c r="F549" s="11"/>
      <c r="G549" s="11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11"/>
      <c r="Y549" s="5"/>
      <c r="Z549" s="11"/>
      <c r="AA549" s="5"/>
      <c r="AB549" s="5"/>
      <c r="AC549" s="5"/>
      <c r="AD549" s="5"/>
    </row>
    <row r="550">
      <c r="A550" s="10"/>
      <c r="B550" s="11"/>
      <c r="C550" s="11"/>
      <c r="D550" s="11"/>
      <c r="E550" s="11"/>
      <c r="F550" s="11"/>
      <c r="G550" s="11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11"/>
      <c r="Y550" s="5"/>
      <c r="Z550" s="11"/>
      <c r="AA550" s="5"/>
      <c r="AB550" s="5"/>
      <c r="AC550" s="5"/>
      <c r="AD550" s="5"/>
    </row>
    <row r="551">
      <c r="A551" s="10"/>
      <c r="B551" s="11"/>
      <c r="C551" s="11"/>
      <c r="D551" s="11"/>
      <c r="E551" s="11"/>
      <c r="F551" s="11"/>
      <c r="G551" s="11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11"/>
      <c r="Y551" s="5"/>
      <c r="Z551" s="11"/>
      <c r="AA551" s="5"/>
      <c r="AB551" s="5"/>
      <c r="AC551" s="5"/>
      <c r="AD551" s="5"/>
    </row>
    <row r="552">
      <c r="A552" s="10"/>
      <c r="B552" s="11"/>
      <c r="C552" s="11"/>
      <c r="D552" s="11"/>
      <c r="E552" s="11"/>
      <c r="F552" s="11"/>
      <c r="G552" s="11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11"/>
      <c r="Y552" s="5"/>
      <c r="Z552" s="11"/>
      <c r="AA552" s="5"/>
      <c r="AB552" s="5"/>
      <c r="AC552" s="5"/>
      <c r="AD552" s="5"/>
    </row>
    <row r="553">
      <c r="A553" s="10"/>
      <c r="B553" s="11"/>
      <c r="C553" s="11"/>
      <c r="D553" s="11"/>
      <c r="E553" s="11"/>
      <c r="F553" s="11"/>
      <c r="G553" s="11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11"/>
      <c r="Y553" s="5"/>
      <c r="Z553" s="11"/>
      <c r="AA553" s="5"/>
      <c r="AB553" s="5"/>
      <c r="AC553" s="5"/>
      <c r="AD553" s="5"/>
    </row>
    <row r="554">
      <c r="A554" s="10"/>
      <c r="B554" s="11"/>
      <c r="C554" s="11"/>
      <c r="D554" s="11"/>
      <c r="E554" s="11"/>
      <c r="F554" s="11"/>
      <c r="G554" s="11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11"/>
      <c r="Y554" s="5"/>
      <c r="Z554" s="11"/>
      <c r="AA554" s="5"/>
      <c r="AB554" s="5"/>
      <c r="AC554" s="5"/>
      <c r="AD554" s="5"/>
    </row>
    <row r="555">
      <c r="A555" s="10"/>
      <c r="B555" s="11"/>
      <c r="C555" s="11"/>
      <c r="D555" s="11"/>
      <c r="E555" s="11"/>
      <c r="F555" s="11"/>
      <c r="G555" s="11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11"/>
      <c r="Y555" s="5"/>
      <c r="Z555" s="11"/>
      <c r="AA555" s="5"/>
      <c r="AB555" s="5"/>
      <c r="AC555" s="5"/>
      <c r="AD555" s="5"/>
    </row>
    <row r="556">
      <c r="A556" s="10"/>
      <c r="B556" s="11"/>
      <c r="C556" s="11"/>
      <c r="D556" s="11"/>
      <c r="E556" s="11"/>
      <c r="F556" s="11"/>
      <c r="G556" s="11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11"/>
      <c r="Y556" s="5"/>
      <c r="Z556" s="11"/>
      <c r="AA556" s="5"/>
      <c r="AB556" s="5"/>
      <c r="AC556" s="5"/>
      <c r="AD556" s="5"/>
    </row>
    <row r="557">
      <c r="A557" s="10"/>
      <c r="B557" s="11"/>
      <c r="C557" s="11"/>
      <c r="D557" s="11"/>
      <c r="E557" s="11"/>
      <c r="F557" s="11"/>
      <c r="G557" s="11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11"/>
      <c r="Y557" s="5"/>
      <c r="Z557" s="11"/>
      <c r="AA557" s="5"/>
      <c r="AB557" s="5"/>
      <c r="AC557" s="5"/>
      <c r="AD557" s="5"/>
    </row>
    <row r="558">
      <c r="A558" s="10"/>
      <c r="B558" s="11"/>
      <c r="C558" s="11"/>
      <c r="D558" s="11"/>
      <c r="E558" s="11"/>
      <c r="F558" s="11"/>
      <c r="G558" s="11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11"/>
      <c r="Y558" s="5"/>
      <c r="Z558" s="11"/>
      <c r="AA558" s="5"/>
      <c r="AB558" s="5"/>
      <c r="AC558" s="5"/>
      <c r="AD558" s="5"/>
    </row>
    <row r="559">
      <c r="A559" s="10"/>
      <c r="B559" s="11"/>
      <c r="C559" s="11"/>
      <c r="D559" s="11"/>
      <c r="E559" s="11"/>
      <c r="F559" s="11"/>
      <c r="G559" s="11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11"/>
      <c r="Y559" s="5"/>
      <c r="Z559" s="11"/>
      <c r="AA559" s="5"/>
      <c r="AB559" s="5"/>
      <c r="AC559" s="5"/>
      <c r="AD559" s="5"/>
    </row>
    <row r="560">
      <c r="A560" s="10"/>
      <c r="B560" s="11"/>
      <c r="C560" s="11"/>
      <c r="D560" s="11"/>
      <c r="E560" s="11"/>
      <c r="F560" s="11"/>
      <c r="G560" s="11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11"/>
      <c r="Y560" s="5"/>
      <c r="Z560" s="11"/>
      <c r="AA560" s="5"/>
      <c r="AB560" s="5"/>
      <c r="AC560" s="5"/>
      <c r="AD560" s="5"/>
    </row>
    <row r="561">
      <c r="A561" s="10"/>
      <c r="B561" s="11"/>
      <c r="C561" s="11"/>
      <c r="D561" s="11"/>
      <c r="E561" s="11"/>
      <c r="F561" s="11"/>
      <c r="G561" s="11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11"/>
      <c r="Y561" s="5"/>
      <c r="Z561" s="11"/>
      <c r="AA561" s="5"/>
      <c r="AB561" s="5"/>
      <c r="AC561" s="5"/>
      <c r="AD561" s="5"/>
    </row>
    <row r="562">
      <c r="A562" s="10"/>
      <c r="B562" s="11"/>
      <c r="C562" s="11"/>
      <c r="D562" s="11"/>
      <c r="E562" s="11"/>
      <c r="F562" s="11"/>
      <c r="G562" s="11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11"/>
      <c r="Y562" s="5"/>
      <c r="Z562" s="11"/>
      <c r="AA562" s="5"/>
      <c r="AB562" s="5"/>
      <c r="AC562" s="5"/>
      <c r="AD562" s="5"/>
    </row>
    <row r="563">
      <c r="A563" s="10"/>
      <c r="B563" s="11"/>
      <c r="C563" s="11"/>
      <c r="D563" s="11"/>
      <c r="E563" s="11"/>
      <c r="F563" s="11"/>
      <c r="G563" s="11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11"/>
      <c r="Y563" s="5"/>
      <c r="Z563" s="11"/>
      <c r="AA563" s="5"/>
      <c r="AB563" s="5"/>
      <c r="AC563" s="5"/>
      <c r="AD563" s="5"/>
    </row>
    <row r="564">
      <c r="A564" s="10"/>
      <c r="B564" s="11"/>
      <c r="C564" s="11"/>
      <c r="D564" s="11"/>
      <c r="E564" s="11"/>
      <c r="F564" s="11"/>
      <c r="G564" s="11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11"/>
      <c r="Y564" s="5"/>
      <c r="Z564" s="11"/>
      <c r="AA564" s="5"/>
      <c r="AB564" s="5"/>
      <c r="AC564" s="5"/>
      <c r="AD564" s="5"/>
    </row>
    <row r="565">
      <c r="A565" s="10"/>
      <c r="B565" s="11"/>
      <c r="C565" s="11"/>
      <c r="D565" s="11"/>
      <c r="E565" s="11"/>
      <c r="F565" s="11"/>
      <c r="G565" s="11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11"/>
      <c r="Y565" s="5"/>
      <c r="Z565" s="11"/>
      <c r="AA565" s="5"/>
      <c r="AB565" s="5"/>
      <c r="AC565" s="5"/>
      <c r="AD565" s="5"/>
    </row>
    <row r="566">
      <c r="A566" s="10"/>
      <c r="B566" s="11"/>
      <c r="C566" s="11"/>
      <c r="D566" s="11"/>
      <c r="E566" s="11"/>
      <c r="F566" s="11"/>
      <c r="G566" s="11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11"/>
      <c r="Y566" s="5"/>
      <c r="Z566" s="11"/>
      <c r="AA566" s="5"/>
      <c r="AB566" s="5"/>
      <c r="AC566" s="5"/>
      <c r="AD566" s="5"/>
    </row>
    <row r="567">
      <c r="A567" s="10"/>
      <c r="B567" s="11"/>
      <c r="C567" s="11"/>
      <c r="D567" s="11"/>
      <c r="E567" s="11"/>
      <c r="F567" s="11"/>
      <c r="G567" s="11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11"/>
      <c r="Y567" s="5"/>
      <c r="Z567" s="11"/>
      <c r="AA567" s="5"/>
      <c r="AB567" s="5"/>
      <c r="AC567" s="5"/>
      <c r="AD567" s="5"/>
    </row>
    <row r="568">
      <c r="A568" s="10"/>
      <c r="B568" s="11"/>
      <c r="C568" s="11"/>
      <c r="D568" s="11"/>
      <c r="E568" s="11"/>
      <c r="F568" s="11"/>
      <c r="G568" s="11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11"/>
      <c r="Y568" s="5"/>
      <c r="Z568" s="11"/>
      <c r="AA568" s="5"/>
      <c r="AB568" s="5"/>
      <c r="AC568" s="5"/>
      <c r="AD568" s="5"/>
    </row>
    <row r="569">
      <c r="A569" s="10"/>
      <c r="B569" s="11"/>
      <c r="C569" s="11"/>
      <c r="D569" s="11"/>
      <c r="E569" s="11"/>
      <c r="F569" s="11"/>
      <c r="G569" s="11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11"/>
      <c r="Y569" s="5"/>
      <c r="Z569" s="11"/>
      <c r="AA569" s="5"/>
      <c r="AB569" s="5"/>
      <c r="AC569" s="5"/>
      <c r="AD569" s="5"/>
    </row>
    <row r="570">
      <c r="A570" s="10"/>
      <c r="B570" s="11"/>
      <c r="C570" s="11"/>
      <c r="D570" s="11"/>
      <c r="E570" s="11"/>
      <c r="F570" s="11"/>
      <c r="G570" s="11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11"/>
      <c r="Y570" s="5"/>
      <c r="Z570" s="11"/>
      <c r="AA570" s="5"/>
      <c r="AB570" s="5"/>
      <c r="AC570" s="5"/>
      <c r="AD570" s="5"/>
    </row>
    <row r="571">
      <c r="A571" s="10"/>
      <c r="B571" s="11"/>
      <c r="C571" s="11"/>
      <c r="D571" s="11"/>
      <c r="E571" s="11"/>
      <c r="F571" s="11"/>
      <c r="G571" s="11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11"/>
      <c r="Y571" s="5"/>
      <c r="Z571" s="11"/>
      <c r="AA571" s="5"/>
      <c r="AB571" s="5"/>
      <c r="AC571" s="5"/>
      <c r="AD571" s="5"/>
    </row>
    <row r="572">
      <c r="A572" s="10"/>
      <c r="B572" s="11"/>
      <c r="C572" s="11"/>
      <c r="D572" s="11"/>
      <c r="E572" s="11"/>
      <c r="F572" s="11"/>
      <c r="G572" s="11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11"/>
      <c r="Y572" s="5"/>
      <c r="Z572" s="11"/>
      <c r="AA572" s="5"/>
      <c r="AB572" s="5"/>
      <c r="AC572" s="5"/>
      <c r="AD572" s="5"/>
    </row>
    <row r="573">
      <c r="A573" s="10"/>
      <c r="B573" s="11"/>
      <c r="C573" s="11"/>
      <c r="D573" s="11"/>
      <c r="E573" s="11"/>
      <c r="F573" s="11"/>
      <c r="G573" s="11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11"/>
      <c r="Y573" s="5"/>
      <c r="Z573" s="11"/>
      <c r="AA573" s="5"/>
      <c r="AB573" s="5"/>
      <c r="AC573" s="5"/>
      <c r="AD573" s="5"/>
    </row>
    <row r="574">
      <c r="A574" s="10"/>
      <c r="B574" s="11"/>
      <c r="C574" s="11"/>
      <c r="D574" s="11"/>
      <c r="E574" s="11"/>
      <c r="F574" s="11"/>
      <c r="G574" s="11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11"/>
      <c r="Y574" s="5"/>
      <c r="Z574" s="11"/>
      <c r="AA574" s="5"/>
      <c r="AB574" s="5"/>
      <c r="AC574" s="5"/>
      <c r="AD574" s="5"/>
    </row>
    <row r="575">
      <c r="A575" s="10"/>
      <c r="B575" s="11"/>
      <c r="C575" s="11"/>
      <c r="D575" s="11"/>
      <c r="E575" s="11"/>
      <c r="F575" s="11"/>
      <c r="G575" s="11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11"/>
      <c r="Y575" s="5"/>
      <c r="Z575" s="11"/>
      <c r="AA575" s="5"/>
      <c r="AB575" s="5"/>
      <c r="AC575" s="5"/>
      <c r="AD575" s="5"/>
    </row>
    <row r="576">
      <c r="A576" s="10"/>
      <c r="B576" s="11"/>
      <c r="C576" s="11"/>
      <c r="D576" s="11"/>
      <c r="E576" s="11"/>
      <c r="F576" s="11"/>
      <c r="G576" s="11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11"/>
      <c r="Y576" s="5"/>
      <c r="Z576" s="11"/>
      <c r="AA576" s="5"/>
      <c r="AB576" s="5"/>
      <c r="AC576" s="5"/>
      <c r="AD576" s="5"/>
    </row>
    <row r="577">
      <c r="A577" s="10"/>
      <c r="B577" s="11"/>
      <c r="C577" s="11"/>
      <c r="D577" s="11"/>
      <c r="E577" s="11"/>
      <c r="F577" s="11"/>
      <c r="G577" s="11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11"/>
      <c r="Y577" s="5"/>
      <c r="Z577" s="11"/>
      <c r="AA577" s="5"/>
      <c r="AB577" s="5"/>
      <c r="AC577" s="5"/>
      <c r="AD577" s="5"/>
    </row>
    <row r="578">
      <c r="A578" s="10"/>
      <c r="B578" s="11"/>
      <c r="C578" s="11"/>
      <c r="D578" s="11"/>
      <c r="E578" s="11"/>
      <c r="F578" s="11"/>
      <c r="G578" s="11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11"/>
      <c r="Y578" s="5"/>
      <c r="Z578" s="11"/>
      <c r="AA578" s="5"/>
      <c r="AB578" s="5"/>
      <c r="AC578" s="5"/>
      <c r="AD578" s="5"/>
    </row>
    <row r="579">
      <c r="A579" s="10"/>
      <c r="B579" s="11"/>
      <c r="C579" s="11"/>
      <c r="D579" s="11"/>
      <c r="E579" s="11"/>
      <c r="F579" s="11"/>
      <c r="G579" s="11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11"/>
      <c r="Y579" s="5"/>
      <c r="Z579" s="11"/>
      <c r="AA579" s="5"/>
      <c r="AB579" s="5"/>
      <c r="AC579" s="5"/>
      <c r="AD579" s="5"/>
    </row>
    <row r="580">
      <c r="A580" s="10"/>
      <c r="B580" s="11"/>
      <c r="C580" s="11"/>
      <c r="D580" s="11"/>
      <c r="E580" s="11"/>
      <c r="F580" s="11"/>
      <c r="G580" s="11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11"/>
      <c r="Y580" s="5"/>
      <c r="Z580" s="11"/>
      <c r="AA580" s="5"/>
      <c r="AB580" s="5"/>
      <c r="AC580" s="5"/>
      <c r="AD580" s="5"/>
    </row>
    <row r="581">
      <c r="A581" s="10"/>
      <c r="B581" s="11"/>
      <c r="C581" s="11"/>
      <c r="D581" s="11"/>
      <c r="E581" s="11"/>
      <c r="F581" s="11"/>
      <c r="G581" s="11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11"/>
      <c r="Y581" s="5"/>
      <c r="Z581" s="11"/>
      <c r="AA581" s="5"/>
      <c r="AB581" s="5"/>
      <c r="AC581" s="5"/>
      <c r="AD581" s="5"/>
    </row>
    <row r="582">
      <c r="A582" s="10"/>
      <c r="B582" s="11"/>
      <c r="C582" s="11"/>
      <c r="D582" s="11"/>
      <c r="E582" s="11"/>
      <c r="F582" s="11"/>
      <c r="G582" s="11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11"/>
      <c r="Y582" s="5"/>
      <c r="Z582" s="11"/>
      <c r="AA582" s="5"/>
      <c r="AB582" s="5"/>
      <c r="AC582" s="5"/>
      <c r="AD582" s="5"/>
    </row>
    <row r="583">
      <c r="A583" s="10"/>
      <c r="B583" s="11"/>
      <c r="C583" s="11"/>
      <c r="D583" s="11"/>
      <c r="E583" s="11"/>
      <c r="F583" s="11"/>
      <c r="G583" s="11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11"/>
      <c r="Y583" s="5"/>
      <c r="Z583" s="11"/>
      <c r="AA583" s="5"/>
      <c r="AB583" s="5"/>
      <c r="AC583" s="5"/>
      <c r="AD583" s="5"/>
    </row>
    <row r="584">
      <c r="A584" s="10"/>
      <c r="B584" s="11"/>
      <c r="C584" s="11"/>
      <c r="D584" s="11"/>
      <c r="E584" s="11"/>
      <c r="F584" s="11"/>
      <c r="G584" s="11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11"/>
      <c r="Y584" s="5"/>
      <c r="Z584" s="11"/>
      <c r="AA584" s="5"/>
      <c r="AB584" s="5"/>
      <c r="AC584" s="5"/>
      <c r="AD584" s="5"/>
    </row>
    <row r="585">
      <c r="A585" s="10"/>
      <c r="B585" s="11"/>
      <c r="C585" s="11"/>
      <c r="D585" s="11"/>
      <c r="E585" s="11"/>
      <c r="F585" s="11"/>
      <c r="G585" s="11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11"/>
      <c r="Y585" s="5"/>
      <c r="Z585" s="11"/>
      <c r="AA585" s="5"/>
      <c r="AB585" s="5"/>
      <c r="AC585" s="5"/>
      <c r="AD585" s="5"/>
    </row>
    <row r="586">
      <c r="A586" s="10"/>
      <c r="B586" s="11"/>
      <c r="C586" s="11"/>
      <c r="D586" s="11"/>
      <c r="E586" s="11"/>
      <c r="F586" s="11"/>
      <c r="G586" s="11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11"/>
      <c r="Y586" s="5"/>
      <c r="Z586" s="11"/>
      <c r="AA586" s="5"/>
      <c r="AB586" s="5"/>
      <c r="AC586" s="5"/>
      <c r="AD586" s="5"/>
    </row>
    <row r="587">
      <c r="A587" s="10"/>
      <c r="B587" s="11"/>
      <c r="C587" s="11"/>
      <c r="D587" s="11"/>
      <c r="E587" s="11"/>
      <c r="F587" s="11"/>
      <c r="G587" s="11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11"/>
      <c r="Y587" s="5"/>
      <c r="Z587" s="11"/>
      <c r="AA587" s="5"/>
      <c r="AB587" s="5"/>
      <c r="AC587" s="5"/>
      <c r="AD587" s="5"/>
    </row>
    <row r="588">
      <c r="A588" s="10"/>
      <c r="B588" s="11"/>
      <c r="C588" s="11"/>
      <c r="D588" s="11"/>
      <c r="E588" s="11"/>
      <c r="F588" s="11"/>
      <c r="G588" s="11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11"/>
      <c r="Y588" s="5"/>
      <c r="Z588" s="11"/>
      <c r="AA588" s="5"/>
      <c r="AB588" s="5"/>
      <c r="AC588" s="5"/>
      <c r="AD588" s="5"/>
    </row>
    <row r="589">
      <c r="A589" s="10"/>
      <c r="B589" s="11"/>
      <c r="C589" s="11"/>
      <c r="D589" s="11"/>
      <c r="E589" s="11"/>
      <c r="F589" s="11"/>
      <c r="G589" s="11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11"/>
      <c r="Y589" s="5"/>
      <c r="Z589" s="11"/>
      <c r="AA589" s="5"/>
      <c r="AB589" s="5"/>
      <c r="AC589" s="5"/>
      <c r="AD589" s="5"/>
    </row>
    <row r="590">
      <c r="A590" s="10"/>
      <c r="B590" s="11"/>
      <c r="C590" s="11"/>
      <c r="D590" s="11"/>
      <c r="E590" s="11"/>
      <c r="F590" s="11"/>
      <c r="G590" s="11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11"/>
      <c r="Y590" s="5"/>
      <c r="Z590" s="11"/>
      <c r="AA590" s="5"/>
      <c r="AB590" s="5"/>
      <c r="AC590" s="5"/>
      <c r="AD590" s="5"/>
    </row>
    <row r="591">
      <c r="A591" s="10"/>
      <c r="B591" s="11"/>
      <c r="C591" s="11"/>
      <c r="D591" s="11"/>
      <c r="E591" s="11"/>
      <c r="F591" s="11"/>
      <c r="G591" s="11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11"/>
      <c r="Y591" s="5"/>
      <c r="Z591" s="11"/>
      <c r="AA591" s="5"/>
      <c r="AB591" s="5"/>
      <c r="AC591" s="5"/>
      <c r="AD591" s="5"/>
    </row>
    <row r="592">
      <c r="A592" s="10"/>
      <c r="B592" s="11"/>
      <c r="C592" s="11"/>
      <c r="D592" s="11"/>
      <c r="E592" s="11"/>
      <c r="F592" s="11"/>
      <c r="G592" s="11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11"/>
      <c r="Y592" s="5"/>
      <c r="Z592" s="11"/>
      <c r="AA592" s="5"/>
      <c r="AB592" s="5"/>
      <c r="AC592" s="5"/>
      <c r="AD592" s="5"/>
    </row>
    <row r="593">
      <c r="A593" s="10"/>
      <c r="B593" s="11"/>
      <c r="C593" s="11"/>
      <c r="D593" s="11"/>
      <c r="E593" s="11"/>
      <c r="F593" s="11"/>
      <c r="G593" s="11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11"/>
      <c r="Y593" s="5"/>
      <c r="Z593" s="11"/>
      <c r="AA593" s="5"/>
      <c r="AB593" s="5"/>
      <c r="AC593" s="5"/>
      <c r="AD593" s="5"/>
    </row>
    <row r="594">
      <c r="A594" s="10"/>
      <c r="B594" s="11"/>
      <c r="C594" s="11"/>
      <c r="D594" s="11"/>
      <c r="E594" s="11"/>
      <c r="F594" s="11"/>
      <c r="G594" s="11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11"/>
      <c r="Y594" s="5"/>
      <c r="Z594" s="11"/>
      <c r="AA594" s="5"/>
      <c r="AB594" s="5"/>
      <c r="AC594" s="5"/>
      <c r="AD594" s="5"/>
    </row>
    <row r="595">
      <c r="A595" s="10"/>
      <c r="B595" s="11"/>
      <c r="C595" s="11"/>
      <c r="D595" s="11"/>
      <c r="E595" s="11"/>
      <c r="F595" s="11"/>
      <c r="G595" s="11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11"/>
      <c r="Y595" s="5"/>
      <c r="Z595" s="11"/>
      <c r="AA595" s="5"/>
      <c r="AB595" s="5"/>
      <c r="AC595" s="5"/>
      <c r="AD595" s="5"/>
    </row>
    <row r="596">
      <c r="A596" s="10"/>
      <c r="B596" s="11"/>
      <c r="C596" s="11"/>
      <c r="D596" s="11"/>
      <c r="E596" s="11"/>
      <c r="F596" s="11"/>
      <c r="G596" s="11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11"/>
      <c r="Y596" s="5"/>
      <c r="Z596" s="11"/>
      <c r="AA596" s="5"/>
      <c r="AB596" s="5"/>
      <c r="AC596" s="5"/>
      <c r="AD596" s="5"/>
    </row>
    <row r="597">
      <c r="A597" s="10"/>
      <c r="B597" s="11"/>
      <c r="C597" s="11"/>
      <c r="D597" s="11"/>
      <c r="E597" s="11"/>
      <c r="F597" s="11"/>
      <c r="G597" s="11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11"/>
      <c r="Y597" s="5"/>
      <c r="Z597" s="11"/>
      <c r="AA597" s="5"/>
      <c r="AB597" s="5"/>
      <c r="AC597" s="5"/>
      <c r="AD597" s="5"/>
    </row>
    <row r="598">
      <c r="A598" s="10"/>
      <c r="B598" s="11"/>
      <c r="C598" s="11"/>
      <c r="D598" s="11"/>
      <c r="E598" s="11"/>
      <c r="F598" s="11"/>
      <c r="G598" s="11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11"/>
      <c r="Y598" s="5"/>
      <c r="Z598" s="11"/>
      <c r="AA598" s="5"/>
      <c r="AB598" s="5"/>
      <c r="AC598" s="5"/>
      <c r="AD598" s="5"/>
    </row>
    <row r="599">
      <c r="A599" s="10"/>
      <c r="B599" s="11"/>
      <c r="C599" s="11"/>
      <c r="D599" s="11"/>
      <c r="E599" s="11"/>
      <c r="F599" s="11"/>
      <c r="G599" s="11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11"/>
      <c r="Y599" s="5"/>
      <c r="Z599" s="11"/>
      <c r="AA599" s="5"/>
      <c r="AB599" s="5"/>
      <c r="AC599" s="5"/>
      <c r="AD599" s="5"/>
    </row>
    <row r="600">
      <c r="A600" s="10"/>
      <c r="B600" s="11"/>
      <c r="C600" s="11"/>
      <c r="D600" s="11"/>
      <c r="E600" s="11"/>
      <c r="F600" s="11"/>
      <c r="G600" s="11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11"/>
      <c r="Y600" s="5"/>
      <c r="Z600" s="11"/>
      <c r="AA600" s="5"/>
      <c r="AB600" s="5"/>
      <c r="AC600" s="5"/>
      <c r="AD600" s="5"/>
    </row>
    <row r="601">
      <c r="A601" s="10"/>
      <c r="B601" s="11"/>
      <c r="C601" s="11"/>
      <c r="D601" s="11"/>
      <c r="E601" s="11"/>
      <c r="F601" s="11"/>
      <c r="G601" s="11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11"/>
      <c r="Y601" s="5"/>
      <c r="Z601" s="11"/>
      <c r="AA601" s="5"/>
      <c r="AB601" s="5"/>
      <c r="AC601" s="5"/>
      <c r="AD601" s="5"/>
    </row>
    <row r="602">
      <c r="A602" s="10"/>
      <c r="B602" s="11"/>
      <c r="C602" s="11"/>
      <c r="D602" s="11"/>
      <c r="E602" s="11"/>
      <c r="F602" s="11"/>
      <c r="G602" s="11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11"/>
      <c r="Y602" s="5"/>
      <c r="Z602" s="11"/>
      <c r="AA602" s="5"/>
      <c r="AB602" s="5"/>
      <c r="AC602" s="5"/>
      <c r="AD602" s="5"/>
    </row>
    <row r="603">
      <c r="A603" s="10"/>
      <c r="B603" s="11"/>
      <c r="C603" s="11"/>
      <c r="D603" s="11"/>
      <c r="E603" s="11"/>
      <c r="F603" s="11"/>
      <c r="G603" s="11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11"/>
      <c r="Y603" s="5"/>
      <c r="Z603" s="11"/>
      <c r="AA603" s="5"/>
      <c r="AB603" s="5"/>
      <c r="AC603" s="5"/>
      <c r="AD603" s="5"/>
    </row>
    <row r="604">
      <c r="A604" s="10"/>
      <c r="B604" s="11"/>
      <c r="C604" s="11"/>
      <c r="D604" s="11"/>
      <c r="E604" s="11"/>
      <c r="F604" s="11"/>
      <c r="G604" s="11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11"/>
      <c r="Y604" s="5"/>
      <c r="Z604" s="11"/>
      <c r="AA604" s="5"/>
      <c r="AB604" s="5"/>
      <c r="AC604" s="5"/>
      <c r="AD604" s="5"/>
    </row>
    <row r="605">
      <c r="A605" s="10"/>
      <c r="B605" s="11"/>
      <c r="C605" s="11"/>
      <c r="D605" s="11"/>
      <c r="E605" s="11"/>
      <c r="F605" s="11"/>
      <c r="G605" s="11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11"/>
      <c r="Y605" s="5"/>
      <c r="Z605" s="11"/>
      <c r="AA605" s="5"/>
      <c r="AB605" s="5"/>
      <c r="AC605" s="5"/>
      <c r="AD605" s="5"/>
    </row>
    <row r="606">
      <c r="A606" s="10"/>
      <c r="B606" s="11"/>
      <c r="C606" s="11"/>
      <c r="D606" s="11"/>
      <c r="E606" s="11"/>
      <c r="F606" s="11"/>
      <c r="G606" s="11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11"/>
      <c r="Y606" s="5"/>
      <c r="Z606" s="11"/>
      <c r="AA606" s="5"/>
      <c r="AB606" s="5"/>
      <c r="AC606" s="5"/>
      <c r="AD606" s="5"/>
    </row>
    <row r="607">
      <c r="A607" s="10"/>
      <c r="B607" s="11"/>
      <c r="C607" s="11"/>
      <c r="D607" s="11"/>
      <c r="E607" s="11"/>
      <c r="F607" s="11"/>
      <c r="G607" s="11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11"/>
      <c r="Y607" s="5"/>
      <c r="Z607" s="11"/>
      <c r="AA607" s="5"/>
      <c r="AB607" s="5"/>
      <c r="AC607" s="5"/>
      <c r="AD607" s="5"/>
    </row>
    <row r="608">
      <c r="A608" s="10"/>
      <c r="B608" s="11"/>
      <c r="C608" s="11"/>
      <c r="D608" s="11"/>
      <c r="E608" s="11"/>
      <c r="F608" s="11"/>
      <c r="G608" s="11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11"/>
      <c r="Y608" s="5"/>
      <c r="Z608" s="11"/>
      <c r="AA608" s="5"/>
      <c r="AB608" s="5"/>
      <c r="AC608" s="5"/>
      <c r="AD608" s="5"/>
    </row>
    <row r="609">
      <c r="A609" s="10"/>
      <c r="B609" s="11"/>
      <c r="C609" s="11"/>
      <c r="D609" s="11"/>
      <c r="E609" s="11"/>
      <c r="F609" s="11"/>
      <c r="G609" s="11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11"/>
      <c r="Y609" s="5"/>
      <c r="Z609" s="11"/>
      <c r="AA609" s="5"/>
      <c r="AB609" s="5"/>
      <c r="AC609" s="5"/>
      <c r="AD609" s="5"/>
    </row>
    <row r="610">
      <c r="A610" s="10"/>
      <c r="B610" s="11"/>
      <c r="C610" s="11"/>
      <c r="D610" s="11"/>
      <c r="E610" s="11"/>
      <c r="F610" s="11"/>
      <c r="G610" s="11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11"/>
      <c r="Y610" s="5"/>
      <c r="Z610" s="11"/>
      <c r="AA610" s="5"/>
      <c r="AB610" s="5"/>
      <c r="AC610" s="5"/>
      <c r="AD610" s="5"/>
    </row>
    <row r="611">
      <c r="A611" s="10"/>
      <c r="B611" s="11"/>
      <c r="C611" s="11"/>
      <c r="D611" s="11"/>
      <c r="E611" s="11"/>
      <c r="F611" s="11"/>
      <c r="G611" s="11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11"/>
      <c r="Y611" s="5"/>
      <c r="Z611" s="11"/>
      <c r="AA611" s="5"/>
      <c r="AB611" s="5"/>
      <c r="AC611" s="5"/>
      <c r="AD611" s="5"/>
    </row>
    <row r="612">
      <c r="A612" s="10"/>
      <c r="B612" s="11"/>
      <c r="C612" s="11"/>
      <c r="D612" s="11"/>
      <c r="E612" s="11"/>
      <c r="F612" s="11"/>
      <c r="G612" s="11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11"/>
      <c r="Y612" s="5"/>
      <c r="Z612" s="11"/>
      <c r="AA612" s="5"/>
      <c r="AB612" s="5"/>
      <c r="AC612" s="5"/>
      <c r="AD612" s="5"/>
    </row>
    <row r="613">
      <c r="A613" s="10"/>
      <c r="B613" s="11"/>
      <c r="C613" s="11"/>
      <c r="D613" s="11"/>
      <c r="E613" s="11"/>
      <c r="F613" s="11"/>
      <c r="G613" s="11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11"/>
      <c r="Y613" s="5"/>
      <c r="Z613" s="11"/>
      <c r="AA613" s="5"/>
      <c r="AB613" s="5"/>
      <c r="AC613" s="5"/>
      <c r="AD613" s="5"/>
    </row>
    <row r="614">
      <c r="A614" s="10"/>
      <c r="B614" s="11"/>
      <c r="C614" s="11"/>
      <c r="D614" s="11"/>
      <c r="E614" s="11"/>
      <c r="F614" s="11"/>
      <c r="G614" s="11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11"/>
      <c r="Y614" s="5"/>
      <c r="Z614" s="11"/>
      <c r="AA614" s="5"/>
      <c r="AB614" s="5"/>
      <c r="AC614" s="5"/>
      <c r="AD614" s="5"/>
    </row>
    <row r="615">
      <c r="A615" s="10"/>
      <c r="B615" s="11"/>
      <c r="C615" s="11"/>
      <c r="D615" s="11"/>
      <c r="E615" s="11"/>
      <c r="F615" s="11"/>
      <c r="G615" s="11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11"/>
      <c r="Y615" s="5"/>
      <c r="Z615" s="11"/>
      <c r="AA615" s="5"/>
      <c r="AB615" s="5"/>
      <c r="AC615" s="5"/>
      <c r="AD615" s="5"/>
    </row>
    <row r="616">
      <c r="A616" s="10"/>
      <c r="B616" s="11"/>
      <c r="C616" s="11"/>
      <c r="D616" s="11"/>
      <c r="E616" s="11"/>
      <c r="F616" s="11"/>
      <c r="G616" s="11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11"/>
      <c r="Y616" s="5"/>
      <c r="Z616" s="11"/>
      <c r="AA616" s="5"/>
      <c r="AB616" s="5"/>
      <c r="AC616" s="5"/>
      <c r="AD616" s="5"/>
    </row>
    <row r="617">
      <c r="A617" s="10"/>
      <c r="B617" s="11"/>
      <c r="C617" s="11"/>
      <c r="D617" s="11"/>
      <c r="E617" s="11"/>
      <c r="F617" s="11"/>
      <c r="G617" s="11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11"/>
      <c r="Y617" s="5"/>
      <c r="Z617" s="11"/>
      <c r="AA617" s="5"/>
      <c r="AB617" s="5"/>
      <c r="AC617" s="5"/>
      <c r="AD617" s="5"/>
    </row>
    <row r="618">
      <c r="A618" s="10"/>
      <c r="B618" s="11"/>
      <c r="C618" s="11"/>
      <c r="D618" s="11"/>
      <c r="E618" s="11"/>
      <c r="F618" s="11"/>
      <c r="G618" s="11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11"/>
      <c r="Y618" s="5"/>
      <c r="Z618" s="11"/>
      <c r="AA618" s="5"/>
      <c r="AB618" s="5"/>
      <c r="AC618" s="5"/>
      <c r="AD618" s="5"/>
    </row>
    <row r="619">
      <c r="A619" s="10"/>
      <c r="B619" s="11"/>
      <c r="C619" s="11"/>
      <c r="D619" s="11"/>
      <c r="E619" s="11"/>
      <c r="F619" s="11"/>
      <c r="G619" s="11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11"/>
      <c r="Y619" s="5"/>
      <c r="Z619" s="11"/>
      <c r="AA619" s="5"/>
      <c r="AB619" s="5"/>
      <c r="AC619" s="5"/>
      <c r="AD619" s="5"/>
    </row>
    <row r="620">
      <c r="A620" s="10"/>
      <c r="B620" s="11"/>
      <c r="C620" s="11"/>
      <c r="D620" s="11"/>
      <c r="E620" s="11"/>
      <c r="F620" s="11"/>
      <c r="G620" s="11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11"/>
      <c r="Y620" s="5"/>
      <c r="Z620" s="11"/>
      <c r="AA620" s="5"/>
      <c r="AB620" s="5"/>
      <c r="AC620" s="5"/>
      <c r="AD620" s="5"/>
    </row>
    <row r="621">
      <c r="A621" s="10"/>
      <c r="B621" s="11"/>
      <c r="C621" s="11"/>
      <c r="D621" s="11"/>
      <c r="E621" s="11"/>
      <c r="F621" s="11"/>
      <c r="G621" s="11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11"/>
      <c r="Y621" s="5"/>
      <c r="Z621" s="11"/>
      <c r="AA621" s="5"/>
      <c r="AB621" s="5"/>
      <c r="AC621" s="5"/>
      <c r="AD621" s="5"/>
    </row>
    <row r="622">
      <c r="A622" s="10"/>
      <c r="B622" s="11"/>
      <c r="C622" s="11"/>
      <c r="D622" s="11"/>
      <c r="E622" s="11"/>
      <c r="F622" s="11"/>
      <c r="G622" s="11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11"/>
      <c r="Y622" s="5"/>
      <c r="Z622" s="11"/>
      <c r="AA622" s="5"/>
      <c r="AB622" s="5"/>
      <c r="AC622" s="5"/>
      <c r="AD622" s="5"/>
    </row>
    <row r="623">
      <c r="A623" s="10"/>
      <c r="B623" s="11"/>
      <c r="C623" s="11"/>
      <c r="D623" s="11"/>
      <c r="E623" s="11"/>
      <c r="F623" s="11"/>
      <c r="G623" s="11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11"/>
      <c r="Y623" s="5"/>
      <c r="Z623" s="11"/>
      <c r="AA623" s="5"/>
      <c r="AB623" s="5"/>
      <c r="AC623" s="5"/>
      <c r="AD623" s="5"/>
    </row>
    <row r="624">
      <c r="A624" s="10"/>
      <c r="B624" s="11"/>
      <c r="C624" s="11"/>
      <c r="D624" s="11"/>
      <c r="E624" s="11"/>
      <c r="F624" s="11"/>
      <c r="G624" s="11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11"/>
      <c r="Y624" s="5"/>
      <c r="Z624" s="11"/>
      <c r="AA624" s="5"/>
      <c r="AB624" s="5"/>
      <c r="AC624" s="5"/>
      <c r="AD624" s="5"/>
    </row>
    <row r="625">
      <c r="A625" s="10"/>
      <c r="B625" s="11"/>
      <c r="C625" s="11"/>
      <c r="D625" s="11"/>
      <c r="E625" s="11"/>
      <c r="F625" s="11"/>
      <c r="G625" s="11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11"/>
      <c r="Y625" s="5"/>
      <c r="Z625" s="11"/>
      <c r="AA625" s="5"/>
      <c r="AB625" s="5"/>
      <c r="AC625" s="5"/>
      <c r="AD625" s="5"/>
    </row>
    <row r="626">
      <c r="A626" s="10"/>
      <c r="B626" s="11"/>
      <c r="C626" s="11"/>
      <c r="D626" s="11"/>
      <c r="E626" s="11"/>
      <c r="F626" s="11"/>
      <c r="G626" s="11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11"/>
      <c r="Y626" s="5"/>
      <c r="Z626" s="11"/>
      <c r="AA626" s="5"/>
      <c r="AB626" s="5"/>
      <c r="AC626" s="5"/>
      <c r="AD626" s="5"/>
    </row>
    <row r="627">
      <c r="A627" s="10"/>
      <c r="B627" s="11"/>
      <c r="C627" s="11"/>
      <c r="D627" s="11"/>
      <c r="E627" s="11"/>
      <c r="F627" s="11"/>
      <c r="G627" s="11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11"/>
      <c r="Y627" s="5"/>
      <c r="Z627" s="11"/>
      <c r="AA627" s="5"/>
      <c r="AB627" s="5"/>
      <c r="AC627" s="5"/>
      <c r="AD627" s="5"/>
    </row>
    <row r="628">
      <c r="A628" s="10"/>
      <c r="B628" s="11"/>
      <c r="C628" s="11"/>
      <c r="D628" s="11"/>
      <c r="E628" s="11"/>
      <c r="F628" s="11"/>
      <c r="G628" s="11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11"/>
      <c r="Y628" s="5"/>
      <c r="Z628" s="11"/>
      <c r="AA628" s="5"/>
      <c r="AB628" s="5"/>
      <c r="AC628" s="5"/>
      <c r="AD628" s="5"/>
    </row>
    <row r="629">
      <c r="A629" s="10"/>
      <c r="B629" s="11"/>
      <c r="C629" s="11"/>
      <c r="D629" s="11"/>
      <c r="E629" s="11"/>
      <c r="F629" s="11"/>
      <c r="G629" s="11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11"/>
      <c r="Y629" s="5"/>
      <c r="Z629" s="11"/>
      <c r="AA629" s="5"/>
      <c r="AB629" s="5"/>
      <c r="AC629" s="5"/>
      <c r="AD629" s="5"/>
    </row>
    <row r="630">
      <c r="A630" s="10"/>
      <c r="B630" s="11"/>
      <c r="C630" s="11"/>
      <c r="D630" s="11"/>
      <c r="E630" s="11"/>
      <c r="F630" s="11"/>
      <c r="G630" s="11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11"/>
      <c r="Y630" s="5"/>
      <c r="Z630" s="11"/>
      <c r="AA630" s="5"/>
      <c r="AB630" s="5"/>
      <c r="AC630" s="5"/>
      <c r="AD630" s="5"/>
    </row>
    <row r="631">
      <c r="A631" s="10"/>
      <c r="B631" s="11"/>
      <c r="C631" s="11"/>
      <c r="D631" s="11"/>
      <c r="E631" s="11"/>
      <c r="F631" s="11"/>
      <c r="G631" s="11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11"/>
      <c r="Y631" s="5"/>
      <c r="Z631" s="11"/>
      <c r="AA631" s="5"/>
      <c r="AB631" s="5"/>
      <c r="AC631" s="5"/>
      <c r="AD631" s="5"/>
    </row>
    <row r="632">
      <c r="A632" s="10"/>
      <c r="B632" s="11"/>
      <c r="C632" s="11"/>
      <c r="D632" s="11"/>
      <c r="E632" s="11"/>
      <c r="F632" s="11"/>
      <c r="G632" s="11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11"/>
      <c r="Y632" s="5"/>
      <c r="Z632" s="11"/>
      <c r="AA632" s="5"/>
      <c r="AB632" s="5"/>
      <c r="AC632" s="5"/>
      <c r="AD632" s="5"/>
    </row>
    <row r="633">
      <c r="A633" s="10"/>
      <c r="B633" s="11"/>
      <c r="C633" s="11"/>
      <c r="D633" s="11"/>
      <c r="E633" s="11"/>
      <c r="F633" s="11"/>
      <c r="G633" s="11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11"/>
      <c r="Y633" s="5"/>
      <c r="Z633" s="11"/>
      <c r="AA633" s="5"/>
      <c r="AB633" s="5"/>
      <c r="AC633" s="5"/>
      <c r="AD633" s="5"/>
    </row>
    <row r="634">
      <c r="A634" s="10"/>
      <c r="B634" s="11"/>
      <c r="C634" s="11"/>
      <c r="D634" s="11"/>
      <c r="E634" s="11"/>
      <c r="F634" s="11"/>
      <c r="G634" s="11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11"/>
      <c r="Y634" s="5"/>
      <c r="Z634" s="11"/>
      <c r="AA634" s="5"/>
      <c r="AB634" s="5"/>
      <c r="AC634" s="5"/>
      <c r="AD634" s="5"/>
    </row>
    <row r="635">
      <c r="A635" s="10"/>
      <c r="B635" s="11"/>
      <c r="C635" s="11"/>
      <c r="D635" s="11"/>
      <c r="E635" s="11"/>
      <c r="F635" s="11"/>
      <c r="G635" s="11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11"/>
      <c r="Y635" s="5"/>
      <c r="Z635" s="11"/>
      <c r="AA635" s="5"/>
      <c r="AB635" s="5"/>
      <c r="AC635" s="5"/>
      <c r="AD635" s="5"/>
    </row>
    <row r="636">
      <c r="A636" s="10"/>
      <c r="B636" s="11"/>
      <c r="C636" s="11"/>
      <c r="D636" s="11"/>
      <c r="E636" s="11"/>
      <c r="F636" s="11"/>
      <c r="G636" s="11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11"/>
      <c r="Y636" s="5"/>
      <c r="Z636" s="11"/>
      <c r="AA636" s="5"/>
      <c r="AB636" s="5"/>
      <c r="AC636" s="5"/>
      <c r="AD636" s="5"/>
    </row>
    <row r="637">
      <c r="A637" s="10"/>
      <c r="B637" s="11"/>
      <c r="C637" s="11"/>
      <c r="D637" s="11"/>
      <c r="E637" s="11"/>
      <c r="F637" s="11"/>
      <c r="G637" s="11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11"/>
      <c r="Y637" s="5"/>
      <c r="Z637" s="11"/>
      <c r="AA637" s="5"/>
      <c r="AB637" s="5"/>
      <c r="AC637" s="5"/>
      <c r="AD637" s="5"/>
    </row>
    <row r="638">
      <c r="A638" s="10"/>
      <c r="B638" s="11"/>
      <c r="C638" s="11"/>
      <c r="D638" s="11"/>
      <c r="E638" s="11"/>
      <c r="F638" s="11"/>
      <c r="G638" s="11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11"/>
      <c r="Y638" s="5"/>
      <c r="Z638" s="11"/>
      <c r="AA638" s="5"/>
      <c r="AB638" s="5"/>
      <c r="AC638" s="5"/>
      <c r="AD638" s="5"/>
    </row>
    <row r="639">
      <c r="A639" s="10"/>
      <c r="B639" s="11"/>
      <c r="C639" s="11"/>
      <c r="D639" s="11"/>
      <c r="E639" s="11"/>
      <c r="F639" s="11"/>
      <c r="G639" s="11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11"/>
      <c r="Y639" s="5"/>
      <c r="Z639" s="11"/>
      <c r="AA639" s="5"/>
      <c r="AB639" s="5"/>
      <c r="AC639" s="5"/>
      <c r="AD639" s="5"/>
    </row>
    <row r="640">
      <c r="A640" s="10"/>
      <c r="B640" s="11"/>
      <c r="C640" s="11"/>
      <c r="D640" s="11"/>
      <c r="E640" s="11"/>
      <c r="F640" s="11"/>
      <c r="G640" s="11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11"/>
      <c r="Y640" s="5"/>
      <c r="Z640" s="11"/>
      <c r="AA640" s="5"/>
      <c r="AB640" s="5"/>
      <c r="AC640" s="5"/>
      <c r="AD640" s="5"/>
    </row>
    <row r="641">
      <c r="A641" s="10"/>
      <c r="B641" s="11"/>
      <c r="C641" s="11"/>
      <c r="D641" s="11"/>
      <c r="E641" s="11"/>
      <c r="F641" s="11"/>
      <c r="G641" s="11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11"/>
      <c r="Y641" s="5"/>
      <c r="Z641" s="11"/>
      <c r="AA641" s="5"/>
      <c r="AB641" s="5"/>
      <c r="AC641" s="5"/>
      <c r="AD641" s="5"/>
    </row>
    <row r="642">
      <c r="A642" s="10"/>
      <c r="B642" s="11"/>
      <c r="C642" s="11"/>
      <c r="D642" s="11"/>
      <c r="E642" s="11"/>
      <c r="F642" s="11"/>
      <c r="G642" s="11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11"/>
      <c r="Y642" s="5"/>
      <c r="Z642" s="11"/>
      <c r="AA642" s="5"/>
      <c r="AB642" s="5"/>
      <c r="AC642" s="5"/>
      <c r="AD642" s="5"/>
    </row>
    <row r="643">
      <c r="A643" s="10"/>
      <c r="B643" s="11"/>
      <c r="C643" s="11"/>
      <c r="D643" s="11"/>
      <c r="E643" s="11"/>
      <c r="F643" s="11"/>
      <c r="G643" s="11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11"/>
      <c r="Y643" s="5"/>
      <c r="Z643" s="11"/>
      <c r="AA643" s="5"/>
      <c r="AB643" s="5"/>
      <c r="AC643" s="5"/>
      <c r="AD643" s="5"/>
    </row>
    <row r="644">
      <c r="A644" s="10"/>
      <c r="B644" s="11"/>
      <c r="C644" s="11"/>
      <c r="D644" s="11"/>
      <c r="E644" s="11"/>
      <c r="F644" s="11"/>
      <c r="G644" s="11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11"/>
      <c r="Y644" s="5"/>
      <c r="Z644" s="11"/>
      <c r="AA644" s="5"/>
      <c r="AB644" s="5"/>
      <c r="AC644" s="5"/>
      <c r="AD644" s="5"/>
    </row>
    <row r="645">
      <c r="A645" s="10"/>
      <c r="B645" s="11"/>
      <c r="C645" s="11"/>
      <c r="D645" s="11"/>
      <c r="E645" s="11"/>
      <c r="F645" s="11"/>
      <c r="G645" s="11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11"/>
      <c r="Y645" s="5"/>
      <c r="Z645" s="11"/>
      <c r="AA645" s="5"/>
      <c r="AB645" s="5"/>
      <c r="AC645" s="5"/>
      <c r="AD645" s="5"/>
    </row>
    <row r="646">
      <c r="A646" s="10"/>
      <c r="B646" s="11"/>
      <c r="C646" s="11"/>
      <c r="D646" s="11"/>
      <c r="E646" s="11"/>
      <c r="F646" s="11"/>
      <c r="G646" s="11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11"/>
      <c r="Y646" s="5"/>
      <c r="Z646" s="11"/>
      <c r="AA646" s="5"/>
      <c r="AB646" s="5"/>
      <c r="AC646" s="5"/>
      <c r="AD646" s="5"/>
    </row>
    <row r="647">
      <c r="A647" s="10"/>
      <c r="B647" s="11"/>
      <c r="C647" s="11"/>
      <c r="D647" s="11"/>
      <c r="E647" s="11"/>
      <c r="F647" s="11"/>
      <c r="G647" s="11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11"/>
      <c r="Y647" s="5"/>
      <c r="Z647" s="11"/>
      <c r="AA647" s="5"/>
      <c r="AB647" s="5"/>
      <c r="AC647" s="5"/>
      <c r="AD647" s="5"/>
    </row>
    <row r="648">
      <c r="A648" s="10"/>
      <c r="B648" s="11"/>
      <c r="C648" s="11"/>
      <c r="D648" s="11"/>
      <c r="E648" s="11"/>
      <c r="F648" s="11"/>
      <c r="G648" s="11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11"/>
      <c r="Y648" s="5"/>
      <c r="Z648" s="11"/>
      <c r="AA648" s="5"/>
      <c r="AB648" s="5"/>
      <c r="AC648" s="5"/>
      <c r="AD648" s="5"/>
    </row>
    <row r="649">
      <c r="A649" s="10"/>
      <c r="B649" s="11"/>
      <c r="C649" s="11"/>
      <c r="D649" s="11"/>
      <c r="E649" s="11"/>
      <c r="F649" s="11"/>
      <c r="G649" s="11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11"/>
      <c r="Y649" s="5"/>
      <c r="Z649" s="11"/>
      <c r="AA649" s="5"/>
      <c r="AB649" s="5"/>
      <c r="AC649" s="5"/>
      <c r="AD649" s="5"/>
    </row>
    <row r="650">
      <c r="A650" s="10"/>
      <c r="B650" s="11"/>
      <c r="C650" s="11"/>
      <c r="D650" s="11"/>
      <c r="E650" s="11"/>
      <c r="F650" s="11"/>
      <c r="G650" s="11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11"/>
      <c r="Y650" s="5"/>
      <c r="Z650" s="11"/>
      <c r="AA650" s="5"/>
      <c r="AB650" s="5"/>
      <c r="AC650" s="5"/>
      <c r="AD650" s="5"/>
    </row>
    <row r="651">
      <c r="A651" s="10"/>
      <c r="B651" s="11"/>
      <c r="C651" s="11"/>
      <c r="D651" s="11"/>
      <c r="E651" s="11"/>
      <c r="F651" s="11"/>
      <c r="G651" s="11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11"/>
      <c r="Y651" s="5"/>
      <c r="Z651" s="11"/>
      <c r="AA651" s="5"/>
      <c r="AB651" s="5"/>
      <c r="AC651" s="5"/>
      <c r="AD651" s="5"/>
    </row>
    <row r="652">
      <c r="A652" s="10"/>
      <c r="B652" s="11"/>
      <c r="C652" s="11"/>
      <c r="D652" s="11"/>
      <c r="E652" s="11"/>
      <c r="F652" s="11"/>
      <c r="G652" s="11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11"/>
      <c r="Y652" s="5"/>
      <c r="Z652" s="11"/>
      <c r="AA652" s="5"/>
      <c r="AB652" s="5"/>
      <c r="AC652" s="5"/>
      <c r="AD652" s="5"/>
    </row>
    <row r="653">
      <c r="A653" s="10"/>
      <c r="B653" s="11"/>
      <c r="C653" s="11"/>
      <c r="D653" s="11"/>
      <c r="E653" s="11"/>
      <c r="F653" s="11"/>
      <c r="G653" s="11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11"/>
      <c r="Y653" s="5"/>
      <c r="Z653" s="11"/>
      <c r="AA653" s="5"/>
      <c r="AB653" s="5"/>
      <c r="AC653" s="5"/>
      <c r="AD653" s="5"/>
    </row>
    <row r="654">
      <c r="A654" s="10"/>
      <c r="B654" s="11"/>
      <c r="C654" s="11"/>
      <c r="D654" s="11"/>
      <c r="E654" s="11"/>
      <c r="F654" s="11"/>
      <c r="G654" s="11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11"/>
      <c r="Y654" s="5"/>
      <c r="Z654" s="11"/>
      <c r="AA654" s="5"/>
      <c r="AB654" s="5"/>
      <c r="AC654" s="5"/>
      <c r="AD654" s="5"/>
    </row>
    <row r="655">
      <c r="A655" s="10"/>
      <c r="B655" s="11"/>
      <c r="C655" s="11"/>
      <c r="D655" s="11"/>
      <c r="E655" s="11"/>
      <c r="F655" s="11"/>
      <c r="G655" s="11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11"/>
      <c r="Y655" s="5"/>
      <c r="Z655" s="11"/>
      <c r="AA655" s="5"/>
      <c r="AB655" s="5"/>
      <c r="AC655" s="5"/>
      <c r="AD655" s="5"/>
    </row>
    <row r="656">
      <c r="A656" s="10"/>
      <c r="B656" s="11"/>
      <c r="C656" s="11"/>
      <c r="D656" s="11"/>
      <c r="E656" s="11"/>
      <c r="F656" s="11"/>
      <c r="G656" s="11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11"/>
      <c r="Y656" s="5"/>
      <c r="Z656" s="11"/>
      <c r="AA656" s="5"/>
      <c r="AB656" s="5"/>
      <c r="AC656" s="5"/>
      <c r="AD656" s="5"/>
    </row>
    <row r="657">
      <c r="A657" s="10"/>
      <c r="B657" s="11"/>
      <c r="C657" s="11"/>
      <c r="D657" s="11"/>
      <c r="E657" s="11"/>
      <c r="F657" s="11"/>
      <c r="G657" s="11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11"/>
      <c r="Y657" s="5"/>
      <c r="Z657" s="11"/>
      <c r="AA657" s="5"/>
      <c r="AB657" s="5"/>
      <c r="AC657" s="5"/>
      <c r="AD657" s="5"/>
    </row>
    <row r="658">
      <c r="A658" s="10"/>
      <c r="B658" s="11"/>
      <c r="C658" s="11"/>
      <c r="D658" s="11"/>
      <c r="E658" s="11"/>
      <c r="F658" s="11"/>
      <c r="G658" s="11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11"/>
      <c r="Y658" s="5"/>
      <c r="Z658" s="11"/>
      <c r="AA658" s="5"/>
      <c r="AB658" s="5"/>
      <c r="AC658" s="5"/>
      <c r="AD658" s="5"/>
    </row>
    <row r="659">
      <c r="A659" s="10"/>
      <c r="B659" s="11"/>
      <c r="C659" s="11"/>
      <c r="D659" s="11"/>
      <c r="E659" s="11"/>
      <c r="F659" s="11"/>
      <c r="G659" s="11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11"/>
      <c r="Y659" s="5"/>
      <c r="Z659" s="11"/>
      <c r="AA659" s="5"/>
      <c r="AB659" s="5"/>
      <c r="AC659" s="5"/>
      <c r="AD659" s="5"/>
    </row>
    <row r="660">
      <c r="A660" s="10"/>
      <c r="B660" s="11"/>
      <c r="C660" s="11"/>
      <c r="D660" s="11"/>
      <c r="E660" s="11"/>
      <c r="F660" s="11"/>
      <c r="G660" s="11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11"/>
      <c r="Y660" s="5"/>
      <c r="Z660" s="11"/>
      <c r="AA660" s="5"/>
      <c r="AB660" s="5"/>
      <c r="AC660" s="5"/>
      <c r="AD660" s="5"/>
    </row>
    <row r="661">
      <c r="A661" s="10"/>
      <c r="B661" s="11"/>
      <c r="C661" s="11"/>
      <c r="D661" s="11"/>
      <c r="E661" s="11"/>
      <c r="F661" s="11"/>
      <c r="G661" s="11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11"/>
      <c r="Y661" s="5"/>
      <c r="Z661" s="11"/>
      <c r="AA661" s="5"/>
      <c r="AB661" s="5"/>
      <c r="AC661" s="5"/>
      <c r="AD661" s="5"/>
    </row>
    <row r="662">
      <c r="A662" s="10"/>
      <c r="B662" s="11"/>
      <c r="C662" s="11"/>
      <c r="D662" s="11"/>
      <c r="E662" s="11"/>
      <c r="F662" s="11"/>
      <c r="G662" s="11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11"/>
      <c r="Y662" s="5"/>
      <c r="Z662" s="11"/>
      <c r="AA662" s="5"/>
      <c r="AB662" s="5"/>
      <c r="AC662" s="5"/>
      <c r="AD662" s="5"/>
    </row>
    <row r="663">
      <c r="A663" s="10"/>
      <c r="B663" s="11"/>
      <c r="C663" s="11"/>
      <c r="D663" s="11"/>
      <c r="E663" s="11"/>
      <c r="F663" s="11"/>
      <c r="G663" s="11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11"/>
      <c r="Y663" s="5"/>
      <c r="Z663" s="11"/>
      <c r="AA663" s="5"/>
      <c r="AB663" s="5"/>
      <c r="AC663" s="5"/>
      <c r="AD663" s="5"/>
    </row>
    <row r="664">
      <c r="A664" s="10"/>
      <c r="B664" s="11"/>
      <c r="C664" s="11"/>
      <c r="D664" s="11"/>
      <c r="E664" s="11"/>
      <c r="F664" s="11"/>
      <c r="G664" s="11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11"/>
      <c r="Y664" s="5"/>
      <c r="Z664" s="11"/>
      <c r="AA664" s="5"/>
      <c r="AB664" s="5"/>
      <c r="AC664" s="5"/>
      <c r="AD664" s="5"/>
    </row>
    <row r="665">
      <c r="A665" s="10"/>
      <c r="B665" s="11"/>
      <c r="C665" s="11"/>
      <c r="D665" s="11"/>
      <c r="E665" s="11"/>
      <c r="F665" s="11"/>
      <c r="G665" s="11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11"/>
      <c r="Y665" s="5"/>
      <c r="Z665" s="11"/>
      <c r="AA665" s="5"/>
      <c r="AB665" s="5"/>
      <c r="AC665" s="5"/>
      <c r="AD665" s="5"/>
    </row>
    <row r="666">
      <c r="A666" s="10"/>
      <c r="B666" s="11"/>
      <c r="C666" s="11"/>
      <c r="D666" s="11"/>
      <c r="E666" s="11"/>
      <c r="F666" s="11"/>
      <c r="G666" s="11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11"/>
      <c r="Y666" s="5"/>
      <c r="Z666" s="11"/>
      <c r="AA666" s="5"/>
      <c r="AB666" s="5"/>
      <c r="AC666" s="5"/>
      <c r="AD666" s="5"/>
    </row>
    <row r="667">
      <c r="A667" s="10"/>
      <c r="B667" s="11"/>
      <c r="C667" s="11"/>
      <c r="D667" s="11"/>
      <c r="E667" s="11"/>
      <c r="F667" s="11"/>
      <c r="G667" s="11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11"/>
      <c r="Y667" s="5"/>
      <c r="Z667" s="11"/>
      <c r="AA667" s="5"/>
      <c r="AB667" s="5"/>
      <c r="AC667" s="5"/>
      <c r="AD667" s="5"/>
    </row>
    <row r="668">
      <c r="A668" s="10"/>
      <c r="B668" s="11"/>
      <c r="C668" s="11"/>
      <c r="D668" s="11"/>
      <c r="E668" s="11"/>
      <c r="F668" s="11"/>
      <c r="G668" s="11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11"/>
      <c r="Y668" s="5"/>
      <c r="Z668" s="11"/>
      <c r="AA668" s="5"/>
      <c r="AB668" s="5"/>
      <c r="AC668" s="5"/>
      <c r="AD668" s="5"/>
    </row>
    <row r="669">
      <c r="A669" s="10"/>
      <c r="B669" s="11"/>
      <c r="C669" s="11"/>
      <c r="D669" s="11"/>
      <c r="E669" s="11"/>
      <c r="F669" s="11"/>
      <c r="G669" s="11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11"/>
      <c r="Y669" s="5"/>
      <c r="Z669" s="11"/>
      <c r="AA669" s="5"/>
      <c r="AB669" s="5"/>
      <c r="AC669" s="5"/>
      <c r="AD669" s="5"/>
    </row>
    <row r="670">
      <c r="A670" s="10"/>
      <c r="B670" s="11"/>
      <c r="C670" s="11"/>
      <c r="D670" s="11"/>
      <c r="E670" s="11"/>
      <c r="F670" s="11"/>
      <c r="G670" s="11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11"/>
      <c r="Y670" s="5"/>
      <c r="Z670" s="11"/>
      <c r="AA670" s="5"/>
      <c r="AB670" s="5"/>
      <c r="AC670" s="5"/>
      <c r="AD670" s="5"/>
    </row>
    <row r="671">
      <c r="A671" s="10"/>
      <c r="B671" s="11"/>
      <c r="C671" s="11"/>
      <c r="D671" s="11"/>
      <c r="E671" s="11"/>
      <c r="F671" s="11"/>
      <c r="G671" s="11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11"/>
      <c r="Y671" s="5"/>
      <c r="Z671" s="11"/>
      <c r="AA671" s="5"/>
      <c r="AB671" s="5"/>
      <c r="AC671" s="5"/>
      <c r="AD671" s="5"/>
    </row>
    <row r="672">
      <c r="A672" s="10"/>
      <c r="B672" s="11"/>
      <c r="C672" s="11"/>
      <c r="D672" s="11"/>
      <c r="E672" s="11"/>
      <c r="F672" s="11"/>
      <c r="G672" s="11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11"/>
      <c r="Y672" s="5"/>
      <c r="Z672" s="11"/>
      <c r="AA672" s="5"/>
      <c r="AB672" s="5"/>
      <c r="AC672" s="5"/>
      <c r="AD672" s="5"/>
    </row>
    <row r="673">
      <c r="A673" s="10"/>
      <c r="B673" s="11"/>
      <c r="C673" s="11"/>
      <c r="D673" s="11"/>
      <c r="E673" s="11"/>
      <c r="F673" s="11"/>
      <c r="G673" s="11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11"/>
      <c r="Y673" s="5"/>
      <c r="Z673" s="11"/>
      <c r="AA673" s="5"/>
      <c r="AB673" s="5"/>
      <c r="AC673" s="5"/>
      <c r="AD673" s="5"/>
    </row>
    <row r="674">
      <c r="A674" s="10"/>
      <c r="B674" s="11"/>
      <c r="C674" s="11"/>
      <c r="D674" s="11"/>
      <c r="E674" s="11"/>
      <c r="F674" s="11"/>
      <c r="G674" s="11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11"/>
      <c r="Y674" s="5"/>
      <c r="Z674" s="11"/>
      <c r="AA674" s="5"/>
      <c r="AB674" s="5"/>
      <c r="AC674" s="5"/>
      <c r="AD674" s="5"/>
    </row>
    <row r="675">
      <c r="A675" s="10"/>
      <c r="B675" s="11"/>
      <c r="C675" s="11"/>
      <c r="D675" s="11"/>
      <c r="E675" s="11"/>
      <c r="F675" s="11"/>
      <c r="G675" s="11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11"/>
      <c r="Y675" s="5"/>
      <c r="Z675" s="11"/>
      <c r="AA675" s="5"/>
      <c r="AB675" s="5"/>
      <c r="AC675" s="5"/>
      <c r="AD675" s="5"/>
    </row>
    <row r="676">
      <c r="A676" s="10"/>
      <c r="B676" s="11"/>
      <c r="C676" s="11"/>
      <c r="D676" s="11"/>
      <c r="E676" s="11"/>
      <c r="F676" s="11"/>
      <c r="G676" s="11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11"/>
      <c r="Y676" s="5"/>
      <c r="Z676" s="11"/>
      <c r="AA676" s="5"/>
      <c r="AB676" s="5"/>
      <c r="AC676" s="5"/>
      <c r="AD676" s="5"/>
    </row>
    <row r="677">
      <c r="A677" s="10"/>
      <c r="B677" s="11"/>
      <c r="C677" s="11"/>
      <c r="D677" s="11"/>
      <c r="E677" s="11"/>
      <c r="F677" s="11"/>
      <c r="G677" s="11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11"/>
      <c r="Y677" s="5"/>
      <c r="Z677" s="11"/>
      <c r="AA677" s="5"/>
      <c r="AB677" s="5"/>
      <c r="AC677" s="5"/>
      <c r="AD677" s="5"/>
    </row>
    <row r="678">
      <c r="A678" s="10"/>
      <c r="B678" s="11"/>
      <c r="C678" s="11"/>
      <c r="D678" s="11"/>
      <c r="E678" s="11"/>
      <c r="F678" s="11"/>
      <c r="G678" s="11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11"/>
      <c r="Y678" s="5"/>
      <c r="Z678" s="11"/>
      <c r="AA678" s="5"/>
      <c r="AB678" s="5"/>
      <c r="AC678" s="5"/>
      <c r="AD678" s="5"/>
    </row>
    <row r="679">
      <c r="A679" s="10"/>
      <c r="B679" s="11"/>
      <c r="C679" s="11"/>
      <c r="D679" s="11"/>
      <c r="E679" s="11"/>
      <c r="F679" s="11"/>
      <c r="G679" s="11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11"/>
      <c r="Y679" s="5"/>
      <c r="Z679" s="11"/>
      <c r="AA679" s="5"/>
      <c r="AB679" s="5"/>
      <c r="AC679" s="5"/>
      <c r="AD679" s="5"/>
    </row>
    <row r="680">
      <c r="A680" s="10"/>
      <c r="B680" s="11"/>
      <c r="C680" s="11"/>
      <c r="D680" s="11"/>
      <c r="E680" s="11"/>
      <c r="F680" s="11"/>
      <c r="G680" s="11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11"/>
      <c r="Y680" s="5"/>
      <c r="Z680" s="11"/>
      <c r="AA680" s="5"/>
      <c r="AB680" s="5"/>
      <c r="AC680" s="5"/>
      <c r="AD680" s="5"/>
    </row>
    <row r="681">
      <c r="A681" s="10"/>
      <c r="B681" s="11"/>
      <c r="C681" s="11"/>
      <c r="D681" s="11"/>
      <c r="E681" s="11"/>
      <c r="F681" s="11"/>
      <c r="G681" s="11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11"/>
      <c r="Y681" s="5"/>
      <c r="Z681" s="11"/>
      <c r="AA681" s="5"/>
      <c r="AB681" s="5"/>
      <c r="AC681" s="5"/>
      <c r="AD681" s="5"/>
    </row>
    <row r="682">
      <c r="A682" s="10"/>
      <c r="B682" s="11"/>
      <c r="C682" s="11"/>
      <c r="D682" s="11"/>
      <c r="E682" s="11"/>
      <c r="F682" s="11"/>
      <c r="G682" s="11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11"/>
      <c r="Y682" s="5"/>
      <c r="Z682" s="11"/>
      <c r="AA682" s="5"/>
      <c r="AB682" s="5"/>
      <c r="AC682" s="5"/>
      <c r="AD682" s="5"/>
    </row>
    <row r="683">
      <c r="A683" s="10"/>
      <c r="B683" s="11"/>
      <c r="C683" s="11"/>
      <c r="D683" s="11"/>
      <c r="E683" s="11"/>
      <c r="F683" s="11"/>
      <c r="G683" s="11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11"/>
      <c r="Y683" s="5"/>
      <c r="Z683" s="11"/>
      <c r="AA683" s="5"/>
      <c r="AB683" s="5"/>
      <c r="AC683" s="5"/>
      <c r="AD683" s="5"/>
    </row>
    <row r="684">
      <c r="A684" s="10"/>
      <c r="B684" s="11"/>
      <c r="C684" s="11"/>
      <c r="D684" s="11"/>
      <c r="E684" s="11"/>
      <c r="F684" s="11"/>
      <c r="G684" s="11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11"/>
      <c r="Y684" s="5"/>
      <c r="Z684" s="11"/>
      <c r="AA684" s="5"/>
      <c r="AB684" s="5"/>
      <c r="AC684" s="5"/>
      <c r="AD684" s="5"/>
    </row>
    <row r="685">
      <c r="A685" s="10"/>
      <c r="B685" s="11"/>
      <c r="C685" s="11"/>
      <c r="D685" s="11"/>
      <c r="E685" s="11"/>
      <c r="F685" s="11"/>
      <c r="G685" s="11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11"/>
      <c r="Y685" s="5"/>
      <c r="Z685" s="11"/>
      <c r="AA685" s="5"/>
      <c r="AB685" s="5"/>
      <c r="AC685" s="5"/>
      <c r="AD685" s="5"/>
    </row>
    <row r="686">
      <c r="A686" s="10"/>
      <c r="B686" s="11"/>
      <c r="C686" s="11"/>
      <c r="D686" s="11"/>
      <c r="E686" s="11"/>
      <c r="F686" s="11"/>
      <c r="G686" s="11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11"/>
      <c r="Y686" s="5"/>
      <c r="Z686" s="11"/>
      <c r="AA686" s="5"/>
      <c r="AB686" s="5"/>
      <c r="AC686" s="5"/>
      <c r="AD686" s="5"/>
    </row>
    <row r="687">
      <c r="A687" s="10"/>
      <c r="B687" s="11"/>
      <c r="C687" s="11"/>
      <c r="D687" s="11"/>
      <c r="E687" s="11"/>
      <c r="F687" s="11"/>
      <c r="G687" s="11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11"/>
      <c r="Y687" s="5"/>
      <c r="Z687" s="11"/>
      <c r="AA687" s="5"/>
      <c r="AB687" s="5"/>
      <c r="AC687" s="5"/>
      <c r="AD687" s="5"/>
    </row>
    <row r="688">
      <c r="A688" s="10"/>
      <c r="B688" s="11"/>
      <c r="C688" s="11"/>
      <c r="D688" s="11"/>
      <c r="E688" s="11"/>
      <c r="F688" s="11"/>
      <c r="G688" s="11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11"/>
      <c r="Y688" s="5"/>
      <c r="Z688" s="11"/>
      <c r="AA688" s="5"/>
      <c r="AB688" s="5"/>
      <c r="AC688" s="5"/>
      <c r="AD688" s="5"/>
    </row>
    <row r="689">
      <c r="A689" s="10"/>
      <c r="B689" s="11"/>
      <c r="C689" s="11"/>
      <c r="D689" s="11"/>
      <c r="E689" s="11"/>
      <c r="F689" s="11"/>
      <c r="G689" s="11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11"/>
      <c r="Y689" s="5"/>
      <c r="Z689" s="11"/>
      <c r="AA689" s="5"/>
      <c r="AB689" s="5"/>
      <c r="AC689" s="5"/>
      <c r="AD689" s="5"/>
    </row>
    <row r="690">
      <c r="A690" s="10"/>
      <c r="B690" s="11"/>
      <c r="C690" s="11"/>
      <c r="D690" s="11"/>
      <c r="E690" s="11"/>
      <c r="F690" s="11"/>
      <c r="G690" s="11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11"/>
      <c r="Y690" s="5"/>
      <c r="Z690" s="11"/>
      <c r="AA690" s="5"/>
      <c r="AB690" s="5"/>
      <c r="AC690" s="5"/>
      <c r="AD690" s="5"/>
    </row>
    <row r="691">
      <c r="A691" s="10"/>
      <c r="B691" s="11"/>
      <c r="C691" s="11"/>
      <c r="D691" s="11"/>
      <c r="E691" s="11"/>
      <c r="F691" s="11"/>
      <c r="G691" s="11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11"/>
      <c r="Y691" s="5"/>
      <c r="Z691" s="11"/>
      <c r="AA691" s="5"/>
      <c r="AB691" s="5"/>
      <c r="AC691" s="5"/>
      <c r="AD691" s="5"/>
    </row>
    <row r="692">
      <c r="A692" s="10"/>
      <c r="B692" s="11"/>
      <c r="C692" s="11"/>
      <c r="D692" s="11"/>
      <c r="E692" s="11"/>
      <c r="F692" s="11"/>
      <c r="G692" s="11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11"/>
      <c r="Y692" s="5"/>
      <c r="Z692" s="11"/>
      <c r="AA692" s="5"/>
      <c r="AB692" s="5"/>
      <c r="AC692" s="5"/>
      <c r="AD692" s="5"/>
    </row>
    <row r="693">
      <c r="A693" s="10"/>
      <c r="B693" s="11"/>
      <c r="C693" s="11"/>
      <c r="D693" s="11"/>
      <c r="E693" s="11"/>
      <c r="F693" s="11"/>
      <c r="G693" s="11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11"/>
      <c r="Y693" s="5"/>
      <c r="Z693" s="11"/>
      <c r="AA693" s="5"/>
      <c r="AB693" s="5"/>
      <c r="AC693" s="5"/>
      <c r="AD693" s="5"/>
    </row>
    <row r="694">
      <c r="A694" s="10"/>
      <c r="B694" s="11"/>
      <c r="C694" s="11"/>
      <c r="D694" s="11"/>
      <c r="E694" s="11"/>
      <c r="F694" s="11"/>
      <c r="G694" s="11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11"/>
      <c r="Y694" s="5"/>
      <c r="Z694" s="11"/>
      <c r="AA694" s="5"/>
      <c r="AB694" s="5"/>
      <c r="AC694" s="5"/>
      <c r="AD694" s="5"/>
    </row>
    <row r="695">
      <c r="A695" s="10"/>
      <c r="B695" s="11"/>
      <c r="C695" s="11"/>
      <c r="D695" s="11"/>
      <c r="E695" s="11"/>
      <c r="F695" s="11"/>
      <c r="G695" s="11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11"/>
      <c r="Y695" s="5"/>
      <c r="Z695" s="11"/>
      <c r="AA695" s="5"/>
      <c r="AB695" s="5"/>
      <c r="AC695" s="5"/>
      <c r="AD695" s="5"/>
    </row>
    <row r="696">
      <c r="A696" s="10"/>
      <c r="B696" s="11"/>
      <c r="C696" s="11"/>
      <c r="D696" s="11"/>
      <c r="E696" s="11"/>
      <c r="F696" s="11"/>
      <c r="G696" s="11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11"/>
      <c r="Y696" s="5"/>
      <c r="Z696" s="11"/>
      <c r="AA696" s="5"/>
      <c r="AB696" s="5"/>
      <c r="AC696" s="5"/>
      <c r="AD696" s="5"/>
    </row>
    <row r="697">
      <c r="A697" s="10"/>
      <c r="B697" s="11"/>
      <c r="C697" s="11"/>
      <c r="D697" s="11"/>
      <c r="E697" s="11"/>
      <c r="F697" s="11"/>
      <c r="G697" s="11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11"/>
      <c r="Y697" s="5"/>
      <c r="Z697" s="11"/>
      <c r="AA697" s="5"/>
      <c r="AB697" s="5"/>
      <c r="AC697" s="5"/>
      <c r="AD697" s="5"/>
    </row>
    <row r="698">
      <c r="A698" s="10"/>
      <c r="B698" s="11"/>
      <c r="C698" s="11"/>
      <c r="D698" s="11"/>
      <c r="E698" s="11"/>
      <c r="F698" s="11"/>
      <c r="G698" s="11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11"/>
      <c r="Y698" s="5"/>
      <c r="Z698" s="11"/>
      <c r="AA698" s="5"/>
      <c r="AB698" s="5"/>
      <c r="AC698" s="5"/>
      <c r="AD698" s="5"/>
    </row>
    <row r="699">
      <c r="A699" s="10"/>
      <c r="B699" s="11"/>
      <c r="C699" s="11"/>
      <c r="D699" s="11"/>
      <c r="E699" s="11"/>
      <c r="F699" s="11"/>
      <c r="G699" s="11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11"/>
      <c r="Y699" s="5"/>
      <c r="Z699" s="11"/>
      <c r="AA699" s="5"/>
      <c r="AB699" s="5"/>
      <c r="AC699" s="5"/>
      <c r="AD699" s="5"/>
    </row>
    <row r="700">
      <c r="A700" s="10"/>
      <c r="B700" s="11"/>
      <c r="C700" s="11"/>
      <c r="D700" s="11"/>
      <c r="E700" s="11"/>
      <c r="F700" s="11"/>
      <c r="G700" s="11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11"/>
      <c r="Y700" s="5"/>
      <c r="Z700" s="11"/>
      <c r="AA700" s="5"/>
      <c r="AB700" s="5"/>
      <c r="AC700" s="5"/>
      <c r="AD700" s="5"/>
    </row>
    <row r="701">
      <c r="A701" s="10"/>
      <c r="B701" s="11"/>
      <c r="C701" s="11"/>
      <c r="D701" s="11"/>
      <c r="E701" s="11"/>
      <c r="F701" s="11"/>
      <c r="G701" s="11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11"/>
      <c r="Y701" s="5"/>
      <c r="Z701" s="11"/>
      <c r="AA701" s="5"/>
      <c r="AB701" s="5"/>
      <c r="AC701" s="5"/>
      <c r="AD701" s="5"/>
    </row>
    <row r="702">
      <c r="A702" s="10"/>
      <c r="B702" s="11"/>
      <c r="C702" s="11"/>
      <c r="D702" s="11"/>
      <c r="E702" s="11"/>
      <c r="F702" s="11"/>
      <c r="G702" s="11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11"/>
      <c r="Y702" s="5"/>
      <c r="Z702" s="11"/>
      <c r="AA702" s="5"/>
      <c r="AB702" s="5"/>
      <c r="AC702" s="5"/>
      <c r="AD702" s="5"/>
    </row>
    <row r="703">
      <c r="A703" s="10"/>
      <c r="B703" s="11"/>
      <c r="C703" s="11"/>
      <c r="D703" s="11"/>
      <c r="E703" s="11"/>
      <c r="F703" s="11"/>
      <c r="G703" s="11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11"/>
      <c r="Y703" s="5"/>
      <c r="Z703" s="11"/>
      <c r="AA703" s="5"/>
      <c r="AB703" s="5"/>
      <c r="AC703" s="5"/>
      <c r="AD703" s="5"/>
    </row>
    <row r="704">
      <c r="A704" s="10"/>
      <c r="B704" s="11"/>
      <c r="C704" s="11"/>
      <c r="D704" s="11"/>
      <c r="E704" s="11"/>
      <c r="F704" s="11"/>
      <c r="G704" s="11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11"/>
      <c r="Y704" s="5"/>
      <c r="Z704" s="11"/>
      <c r="AA704" s="5"/>
      <c r="AB704" s="5"/>
      <c r="AC704" s="5"/>
      <c r="AD704" s="5"/>
    </row>
    <row r="705">
      <c r="A705" s="10"/>
      <c r="B705" s="11"/>
      <c r="C705" s="11"/>
      <c r="D705" s="11"/>
      <c r="E705" s="11"/>
      <c r="F705" s="11"/>
      <c r="G705" s="11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11"/>
      <c r="Y705" s="5"/>
      <c r="Z705" s="11"/>
      <c r="AA705" s="5"/>
      <c r="AB705" s="5"/>
      <c r="AC705" s="5"/>
      <c r="AD705" s="5"/>
    </row>
    <row r="706">
      <c r="A706" s="10"/>
      <c r="B706" s="11"/>
      <c r="C706" s="11"/>
      <c r="D706" s="11"/>
      <c r="E706" s="11"/>
      <c r="F706" s="11"/>
      <c r="G706" s="11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11"/>
      <c r="Y706" s="5"/>
      <c r="Z706" s="11"/>
      <c r="AA706" s="5"/>
      <c r="AB706" s="5"/>
      <c r="AC706" s="5"/>
      <c r="AD706" s="5"/>
    </row>
    <row r="707">
      <c r="A707" s="10"/>
      <c r="B707" s="11"/>
      <c r="C707" s="11"/>
      <c r="D707" s="11"/>
      <c r="E707" s="11"/>
      <c r="F707" s="11"/>
      <c r="G707" s="11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11"/>
      <c r="Y707" s="5"/>
      <c r="Z707" s="11"/>
      <c r="AA707" s="5"/>
      <c r="AB707" s="5"/>
      <c r="AC707" s="5"/>
      <c r="AD707" s="5"/>
    </row>
    <row r="708">
      <c r="A708" s="10"/>
      <c r="B708" s="11"/>
      <c r="C708" s="11"/>
      <c r="D708" s="11"/>
      <c r="E708" s="11"/>
      <c r="F708" s="11"/>
      <c r="G708" s="11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11"/>
      <c r="Y708" s="5"/>
      <c r="Z708" s="11"/>
      <c r="AA708" s="5"/>
      <c r="AB708" s="5"/>
      <c r="AC708" s="5"/>
      <c r="AD708" s="5"/>
    </row>
    <row r="709">
      <c r="A709" s="10"/>
      <c r="B709" s="11"/>
      <c r="C709" s="11"/>
      <c r="D709" s="11"/>
      <c r="E709" s="11"/>
      <c r="F709" s="11"/>
      <c r="G709" s="11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11"/>
      <c r="Y709" s="5"/>
      <c r="Z709" s="11"/>
      <c r="AA709" s="5"/>
      <c r="AB709" s="5"/>
      <c r="AC709" s="5"/>
      <c r="AD709" s="5"/>
    </row>
    <row r="710">
      <c r="A710" s="10"/>
      <c r="B710" s="11"/>
      <c r="C710" s="11"/>
      <c r="D710" s="11"/>
      <c r="E710" s="11"/>
      <c r="F710" s="11"/>
      <c r="G710" s="11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11"/>
      <c r="Y710" s="5"/>
      <c r="Z710" s="11"/>
      <c r="AA710" s="5"/>
      <c r="AB710" s="5"/>
      <c r="AC710" s="5"/>
      <c r="AD710" s="5"/>
    </row>
    <row r="711">
      <c r="A711" s="10"/>
      <c r="B711" s="11"/>
      <c r="C711" s="11"/>
      <c r="D711" s="11"/>
      <c r="E711" s="11"/>
      <c r="F711" s="11"/>
      <c r="G711" s="11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11"/>
      <c r="Y711" s="5"/>
      <c r="Z711" s="11"/>
      <c r="AA711" s="5"/>
      <c r="AB711" s="5"/>
      <c r="AC711" s="5"/>
      <c r="AD711" s="5"/>
    </row>
    <row r="712">
      <c r="A712" s="10"/>
      <c r="B712" s="11"/>
      <c r="C712" s="11"/>
      <c r="D712" s="11"/>
      <c r="E712" s="11"/>
      <c r="F712" s="11"/>
      <c r="G712" s="11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11"/>
      <c r="Y712" s="5"/>
      <c r="Z712" s="11"/>
      <c r="AA712" s="5"/>
      <c r="AB712" s="5"/>
      <c r="AC712" s="5"/>
      <c r="AD712" s="5"/>
    </row>
    <row r="713">
      <c r="A713" s="10"/>
      <c r="B713" s="11"/>
      <c r="C713" s="11"/>
      <c r="D713" s="11"/>
      <c r="E713" s="11"/>
      <c r="F713" s="11"/>
      <c r="G713" s="11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11"/>
      <c r="Y713" s="5"/>
      <c r="Z713" s="11"/>
      <c r="AA713" s="5"/>
      <c r="AB713" s="5"/>
      <c r="AC713" s="5"/>
      <c r="AD713" s="5"/>
    </row>
    <row r="714">
      <c r="A714" s="10"/>
      <c r="B714" s="11"/>
      <c r="C714" s="11"/>
      <c r="D714" s="11"/>
      <c r="E714" s="11"/>
      <c r="F714" s="11"/>
      <c r="G714" s="11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11"/>
      <c r="Y714" s="5"/>
      <c r="Z714" s="11"/>
      <c r="AA714" s="5"/>
      <c r="AB714" s="5"/>
      <c r="AC714" s="5"/>
      <c r="AD714" s="5"/>
    </row>
    <row r="715">
      <c r="A715" s="10"/>
      <c r="B715" s="11"/>
      <c r="C715" s="11"/>
      <c r="D715" s="11"/>
      <c r="E715" s="11"/>
      <c r="F715" s="11"/>
      <c r="G715" s="11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11"/>
      <c r="Y715" s="5"/>
      <c r="Z715" s="11"/>
      <c r="AA715" s="5"/>
      <c r="AB715" s="5"/>
      <c r="AC715" s="5"/>
      <c r="AD715" s="5"/>
    </row>
    <row r="716">
      <c r="A716" s="10"/>
      <c r="B716" s="11"/>
      <c r="C716" s="11"/>
      <c r="D716" s="11"/>
      <c r="E716" s="11"/>
      <c r="F716" s="11"/>
      <c r="G716" s="11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11"/>
      <c r="Y716" s="5"/>
      <c r="Z716" s="11"/>
      <c r="AA716" s="5"/>
      <c r="AB716" s="5"/>
      <c r="AC716" s="5"/>
      <c r="AD716" s="5"/>
    </row>
    <row r="717">
      <c r="A717" s="10"/>
      <c r="B717" s="11"/>
      <c r="C717" s="11"/>
      <c r="D717" s="11"/>
      <c r="E717" s="11"/>
      <c r="F717" s="11"/>
      <c r="G717" s="11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11"/>
      <c r="Y717" s="5"/>
      <c r="Z717" s="11"/>
      <c r="AA717" s="5"/>
      <c r="AB717" s="5"/>
      <c r="AC717" s="5"/>
      <c r="AD717" s="5"/>
    </row>
    <row r="718">
      <c r="A718" s="10"/>
      <c r="B718" s="11"/>
      <c r="C718" s="11"/>
      <c r="D718" s="11"/>
      <c r="E718" s="11"/>
      <c r="F718" s="11"/>
      <c r="G718" s="11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11"/>
      <c r="Y718" s="5"/>
      <c r="Z718" s="11"/>
      <c r="AA718" s="5"/>
      <c r="AB718" s="5"/>
      <c r="AC718" s="5"/>
      <c r="AD718" s="5"/>
    </row>
    <row r="719">
      <c r="A719" s="10"/>
      <c r="B719" s="11"/>
      <c r="C719" s="11"/>
      <c r="D719" s="11"/>
      <c r="E719" s="11"/>
      <c r="F719" s="11"/>
      <c r="G719" s="11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11"/>
      <c r="Y719" s="5"/>
      <c r="Z719" s="11"/>
      <c r="AA719" s="5"/>
      <c r="AB719" s="5"/>
      <c r="AC719" s="5"/>
      <c r="AD719" s="5"/>
    </row>
    <row r="720">
      <c r="A720" s="10"/>
      <c r="B720" s="11"/>
      <c r="C720" s="11"/>
      <c r="D720" s="11"/>
      <c r="E720" s="11"/>
      <c r="F720" s="11"/>
      <c r="G720" s="11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11"/>
      <c r="Y720" s="5"/>
      <c r="Z720" s="11"/>
      <c r="AA720" s="5"/>
      <c r="AB720" s="5"/>
      <c r="AC720" s="5"/>
      <c r="AD720" s="5"/>
    </row>
    <row r="721">
      <c r="A721" s="10"/>
      <c r="B721" s="11"/>
      <c r="C721" s="11"/>
      <c r="D721" s="11"/>
      <c r="E721" s="11"/>
      <c r="F721" s="11"/>
      <c r="G721" s="11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11"/>
      <c r="Y721" s="5"/>
      <c r="Z721" s="11"/>
      <c r="AA721" s="5"/>
      <c r="AB721" s="5"/>
      <c r="AC721" s="5"/>
      <c r="AD721" s="5"/>
    </row>
    <row r="722">
      <c r="A722" s="10"/>
      <c r="B722" s="11"/>
      <c r="C722" s="11"/>
      <c r="D722" s="11"/>
      <c r="E722" s="11"/>
      <c r="F722" s="11"/>
      <c r="G722" s="11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11"/>
      <c r="Y722" s="5"/>
      <c r="Z722" s="11"/>
      <c r="AA722" s="5"/>
      <c r="AB722" s="5"/>
      <c r="AC722" s="5"/>
      <c r="AD722" s="5"/>
    </row>
    <row r="723">
      <c r="A723" s="10"/>
      <c r="B723" s="11"/>
      <c r="C723" s="11"/>
      <c r="D723" s="11"/>
      <c r="E723" s="11"/>
      <c r="F723" s="11"/>
      <c r="G723" s="11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11"/>
      <c r="Y723" s="5"/>
      <c r="Z723" s="11"/>
      <c r="AA723" s="5"/>
      <c r="AB723" s="5"/>
      <c r="AC723" s="5"/>
      <c r="AD723" s="5"/>
    </row>
    <row r="724">
      <c r="A724" s="10"/>
      <c r="B724" s="11"/>
      <c r="C724" s="11"/>
      <c r="D724" s="11"/>
      <c r="E724" s="11"/>
      <c r="F724" s="11"/>
      <c r="G724" s="11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11"/>
      <c r="Y724" s="5"/>
      <c r="Z724" s="11"/>
      <c r="AA724" s="5"/>
      <c r="AB724" s="5"/>
      <c r="AC724" s="5"/>
      <c r="AD724" s="5"/>
    </row>
    <row r="725">
      <c r="A725" s="10"/>
      <c r="B725" s="11"/>
      <c r="C725" s="11"/>
      <c r="D725" s="11"/>
      <c r="E725" s="11"/>
      <c r="F725" s="11"/>
      <c r="G725" s="11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11"/>
      <c r="Y725" s="5"/>
      <c r="Z725" s="11"/>
      <c r="AA725" s="5"/>
      <c r="AB725" s="5"/>
      <c r="AC725" s="5"/>
      <c r="AD725" s="5"/>
    </row>
    <row r="726">
      <c r="A726" s="10"/>
      <c r="B726" s="11"/>
      <c r="C726" s="11"/>
      <c r="D726" s="11"/>
      <c r="E726" s="11"/>
      <c r="F726" s="11"/>
      <c r="G726" s="11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11"/>
      <c r="Y726" s="5"/>
      <c r="Z726" s="11"/>
      <c r="AA726" s="5"/>
      <c r="AB726" s="5"/>
      <c r="AC726" s="5"/>
      <c r="AD726" s="5"/>
    </row>
    <row r="727">
      <c r="A727" s="10"/>
      <c r="B727" s="11"/>
      <c r="C727" s="11"/>
      <c r="D727" s="11"/>
      <c r="E727" s="11"/>
      <c r="F727" s="11"/>
      <c r="G727" s="11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11"/>
      <c r="Y727" s="5"/>
      <c r="Z727" s="11"/>
      <c r="AA727" s="5"/>
      <c r="AB727" s="5"/>
      <c r="AC727" s="5"/>
      <c r="AD727" s="5"/>
    </row>
    <row r="728">
      <c r="A728" s="10"/>
      <c r="B728" s="11"/>
      <c r="C728" s="11"/>
      <c r="D728" s="11"/>
      <c r="E728" s="11"/>
      <c r="F728" s="11"/>
      <c r="G728" s="11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11"/>
      <c r="Y728" s="5"/>
      <c r="Z728" s="11"/>
      <c r="AA728" s="5"/>
      <c r="AB728" s="5"/>
      <c r="AC728" s="5"/>
      <c r="AD728" s="5"/>
    </row>
    <row r="729">
      <c r="A729" s="10"/>
      <c r="B729" s="11"/>
      <c r="C729" s="11"/>
      <c r="D729" s="11"/>
      <c r="E729" s="11"/>
      <c r="F729" s="11"/>
      <c r="G729" s="11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11"/>
      <c r="Y729" s="5"/>
      <c r="Z729" s="11"/>
      <c r="AA729" s="5"/>
      <c r="AB729" s="5"/>
      <c r="AC729" s="5"/>
      <c r="AD729" s="5"/>
    </row>
    <row r="730">
      <c r="A730" s="10"/>
      <c r="B730" s="11"/>
      <c r="C730" s="11"/>
      <c r="D730" s="11"/>
      <c r="E730" s="11"/>
      <c r="F730" s="11"/>
      <c r="G730" s="11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11"/>
      <c r="Y730" s="5"/>
      <c r="Z730" s="11"/>
      <c r="AA730" s="5"/>
      <c r="AB730" s="5"/>
      <c r="AC730" s="5"/>
      <c r="AD730" s="5"/>
    </row>
    <row r="731">
      <c r="A731" s="10"/>
      <c r="B731" s="11"/>
      <c r="C731" s="11"/>
      <c r="D731" s="11"/>
      <c r="E731" s="11"/>
      <c r="F731" s="11"/>
      <c r="G731" s="11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11"/>
      <c r="Y731" s="5"/>
      <c r="Z731" s="11"/>
      <c r="AA731" s="5"/>
      <c r="AB731" s="5"/>
      <c r="AC731" s="5"/>
      <c r="AD731" s="5"/>
    </row>
    <row r="732">
      <c r="A732" s="10"/>
      <c r="B732" s="11"/>
      <c r="C732" s="11"/>
      <c r="D732" s="11"/>
      <c r="E732" s="11"/>
      <c r="F732" s="11"/>
      <c r="G732" s="11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11"/>
      <c r="Y732" s="5"/>
      <c r="Z732" s="11"/>
      <c r="AA732" s="5"/>
      <c r="AB732" s="5"/>
      <c r="AC732" s="5"/>
      <c r="AD732" s="5"/>
    </row>
    <row r="733">
      <c r="A733" s="10"/>
      <c r="B733" s="11"/>
      <c r="C733" s="11"/>
      <c r="D733" s="11"/>
      <c r="E733" s="11"/>
      <c r="F733" s="11"/>
      <c r="G733" s="11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11"/>
      <c r="Y733" s="5"/>
      <c r="Z733" s="11"/>
      <c r="AA733" s="5"/>
      <c r="AB733" s="5"/>
      <c r="AC733" s="5"/>
      <c r="AD733" s="5"/>
    </row>
    <row r="734">
      <c r="A734" s="10"/>
      <c r="B734" s="11"/>
      <c r="C734" s="11"/>
      <c r="D734" s="11"/>
      <c r="E734" s="11"/>
      <c r="F734" s="11"/>
      <c r="G734" s="11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11"/>
      <c r="Y734" s="5"/>
      <c r="Z734" s="11"/>
      <c r="AA734" s="5"/>
      <c r="AB734" s="5"/>
      <c r="AC734" s="5"/>
      <c r="AD734" s="5"/>
    </row>
    <row r="735">
      <c r="A735" s="10"/>
      <c r="B735" s="11"/>
      <c r="C735" s="11"/>
      <c r="D735" s="11"/>
      <c r="E735" s="11"/>
      <c r="F735" s="11"/>
      <c r="G735" s="11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11"/>
      <c r="Y735" s="5"/>
      <c r="Z735" s="11"/>
      <c r="AA735" s="5"/>
      <c r="AB735" s="5"/>
      <c r="AC735" s="5"/>
      <c r="AD735" s="5"/>
    </row>
    <row r="736">
      <c r="A736" s="10"/>
      <c r="B736" s="11"/>
      <c r="C736" s="11"/>
      <c r="D736" s="11"/>
      <c r="E736" s="11"/>
      <c r="F736" s="11"/>
      <c r="G736" s="11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11"/>
      <c r="Y736" s="5"/>
      <c r="Z736" s="11"/>
      <c r="AA736" s="5"/>
      <c r="AB736" s="5"/>
      <c r="AC736" s="5"/>
      <c r="AD736" s="5"/>
    </row>
    <row r="737">
      <c r="A737" s="10"/>
      <c r="B737" s="11"/>
      <c r="C737" s="11"/>
      <c r="D737" s="11"/>
      <c r="E737" s="11"/>
      <c r="F737" s="11"/>
      <c r="G737" s="11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11"/>
      <c r="Y737" s="5"/>
      <c r="Z737" s="11"/>
      <c r="AA737" s="5"/>
      <c r="AB737" s="5"/>
      <c r="AC737" s="5"/>
      <c r="AD737" s="5"/>
    </row>
    <row r="738">
      <c r="A738" s="10"/>
      <c r="B738" s="11"/>
      <c r="C738" s="11"/>
      <c r="D738" s="11"/>
      <c r="E738" s="11"/>
      <c r="F738" s="11"/>
      <c r="G738" s="11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11"/>
      <c r="Y738" s="5"/>
      <c r="Z738" s="11"/>
      <c r="AA738" s="5"/>
      <c r="AB738" s="5"/>
      <c r="AC738" s="5"/>
      <c r="AD738" s="5"/>
    </row>
    <row r="739">
      <c r="A739" s="10"/>
      <c r="B739" s="11"/>
      <c r="C739" s="11"/>
      <c r="D739" s="11"/>
      <c r="E739" s="11"/>
      <c r="F739" s="11"/>
      <c r="G739" s="11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11"/>
      <c r="Y739" s="5"/>
      <c r="Z739" s="11"/>
      <c r="AA739" s="5"/>
      <c r="AB739" s="5"/>
      <c r="AC739" s="5"/>
      <c r="AD739" s="5"/>
    </row>
    <row r="740">
      <c r="A740" s="10"/>
      <c r="B740" s="11"/>
      <c r="C740" s="11"/>
      <c r="D740" s="11"/>
      <c r="E740" s="11"/>
      <c r="F740" s="11"/>
      <c r="G740" s="11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11"/>
      <c r="Y740" s="5"/>
      <c r="Z740" s="11"/>
      <c r="AA740" s="5"/>
      <c r="AB740" s="5"/>
      <c r="AC740" s="5"/>
      <c r="AD740" s="5"/>
    </row>
    <row r="741">
      <c r="A741" s="10"/>
      <c r="B741" s="11"/>
      <c r="C741" s="11"/>
      <c r="D741" s="11"/>
      <c r="E741" s="11"/>
      <c r="F741" s="11"/>
      <c r="G741" s="11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11"/>
      <c r="Y741" s="5"/>
      <c r="Z741" s="11"/>
      <c r="AA741" s="5"/>
      <c r="AB741" s="5"/>
      <c r="AC741" s="5"/>
      <c r="AD741" s="5"/>
    </row>
    <row r="742">
      <c r="A742" s="10"/>
      <c r="B742" s="11"/>
      <c r="C742" s="11"/>
      <c r="D742" s="11"/>
      <c r="E742" s="11"/>
      <c r="F742" s="11"/>
      <c r="G742" s="11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11"/>
      <c r="Y742" s="5"/>
      <c r="Z742" s="11"/>
      <c r="AA742" s="5"/>
      <c r="AB742" s="5"/>
      <c r="AC742" s="5"/>
      <c r="AD742" s="5"/>
    </row>
    <row r="743">
      <c r="A743" s="10"/>
      <c r="B743" s="11"/>
      <c r="C743" s="11"/>
      <c r="D743" s="11"/>
      <c r="E743" s="11"/>
      <c r="F743" s="11"/>
      <c r="G743" s="11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11"/>
      <c r="Y743" s="5"/>
      <c r="Z743" s="11"/>
      <c r="AA743" s="5"/>
      <c r="AB743" s="5"/>
      <c r="AC743" s="5"/>
      <c r="AD743" s="5"/>
    </row>
    <row r="744">
      <c r="A744" s="10"/>
      <c r="B744" s="11"/>
      <c r="C744" s="11"/>
      <c r="D744" s="11"/>
      <c r="E744" s="11"/>
      <c r="F744" s="11"/>
      <c r="G744" s="11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11"/>
      <c r="Y744" s="5"/>
      <c r="Z744" s="11"/>
      <c r="AA744" s="5"/>
      <c r="AB744" s="5"/>
      <c r="AC744" s="5"/>
      <c r="AD744" s="5"/>
    </row>
    <row r="745">
      <c r="A745" s="10"/>
      <c r="B745" s="11"/>
      <c r="C745" s="11"/>
      <c r="D745" s="11"/>
      <c r="E745" s="11"/>
      <c r="F745" s="11"/>
      <c r="G745" s="11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11"/>
      <c r="Y745" s="5"/>
      <c r="Z745" s="11"/>
      <c r="AA745" s="5"/>
      <c r="AB745" s="5"/>
      <c r="AC745" s="5"/>
      <c r="AD745" s="5"/>
    </row>
    <row r="746">
      <c r="A746" s="10"/>
      <c r="B746" s="11"/>
      <c r="C746" s="11"/>
      <c r="D746" s="11"/>
      <c r="E746" s="11"/>
      <c r="F746" s="11"/>
      <c r="G746" s="11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11"/>
      <c r="Y746" s="5"/>
      <c r="Z746" s="11"/>
      <c r="AA746" s="5"/>
      <c r="AB746" s="5"/>
      <c r="AC746" s="5"/>
      <c r="AD746" s="5"/>
    </row>
    <row r="747">
      <c r="A747" s="10"/>
      <c r="B747" s="11"/>
      <c r="C747" s="11"/>
      <c r="D747" s="11"/>
      <c r="E747" s="11"/>
      <c r="F747" s="11"/>
      <c r="G747" s="11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11"/>
      <c r="Y747" s="5"/>
      <c r="Z747" s="11"/>
      <c r="AA747" s="5"/>
      <c r="AB747" s="5"/>
      <c r="AC747" s="5"/>
      <c r="AD747" s="5"/>
    </row>
    <row r="748">
      <c r="A748" s="10"/>
      <c r="B748" s="11"/>
      <c r="C748" s="11"/>
      <c r="D748" s="11"/>
      <c r="E748" s="11"/>
      <c r="F748" s="11"/>
      <c r="G748" s="11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11"/>
      <c r="Y748" s="5"/>
      <c r="Z748" s="11"/>
      <c r="AA748" s="5"/>
      <c r="AB748" s="5"/>
      <c r="AC748" s="5"/>
      <c r="AD748" s="5"/>
    </row>
    <row r="749">
      <c r="A749" s="10"/>
      <c r="B749" s="11"/>
      <c r="C749" s="11"/>
      <c r="D749" s="11"/>
      <c r="E749" s="11"/>
      <c r="F749" s="11"/>
      <c r="G749" s="11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11"/>
      <c r="Y749" s="5"/>
      <c r="Z749" s="11"/>
      <c r="AA749" s="5"/>
      <c r="AB749" s="5"/>
      <c r="AC749" s="5"/>
      <c r="AD749" s="5"/>
    </row>
    <row r="750">
      <c r="A750" s="10"/>
      <c r="B750" s="11"/>
      <c r="C750" s="11"/>
      <c r="D750" s="11"/>
      <c r="E750" s="11"/>
      <c r="F750" s="11"/>
      <c r="G750" s="11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11"/>
      <c r="Y750" s="5"/>
      <c r="Z750" s="11"/>
      <c r="AA750" s="5"/>
      <c r="AB750" s="5"/>
      <c r="AC750" s="5"/>
      <c r="AD750" s="5"/>
    </row>
    <row r="751">
      <c r="A751" s="10"/>
      <c r="B751" s="11"/>
      <c r="C751" s="11"/>
      <c r="D751" s="11"/>
      <c r="E751" s="11"/>
      <c r="F751" s="11"/>
      <c r="G751" s="11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11"/>
      <c r="Y751" s="5"/>
      <c r="Z751" s="11"/>
      <c r="AA751" s="5"/>
      <c r="AB751" s="5"/>
      <c r="AC751" s="5"/>
      <c r="AD751" s="5"/>
    </row>
    <row r="752">
      <c r="A752" s="10"/>
      <c r="B752" s="11"/>
      <c r="C752" s="11"/>
      <c r="D752" s="11"/>
      <c r="E752" s="11"/>
      <c r="F752" s="11"/>
      <c r="G752" s="11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11"/>
      <c r="Y752" s="5"/>
      <c r="Z752" s="11"/>
      <c r="AA752" s="5"/>
      <c r="AB752" s="5"/>
      <c r="AC752" s="5"/>
      <c r="AD752" s="5"/>
    </row>
    <row r="753">
      <c r="A753" s="10"/>
      <c r="B753" s="11"/>
      <c r="C753" s="11"/>
      <c r="D753" s="11"/>
      <c r="E753" s="11"/>
      <c r="F753" s="11"/>
      <c r="G753" s="11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11"/>
      <c r="Y753" s="5"/>
      <c r="Z753" s="11"/>
      <c r="AA753" s="5"/>
      <c r="AB753" s="5"/>
      <c r="AC753" s="5"/>
      <c r="AD753" s="5"/>
    </row>
    <row r="754">
      <c r="A754" s="10"/>
      <c r="B754" s="11"/>
      <c r="C754" s="11"/>
      <c r="D754" s="11"/>
      <c r="E754" s="11"/>
      <c r="F754" s="11"/>
      <c r="G754" s="11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11"/>
      <c r="Y754" s="5"/>
      <c r="Z754" s="11"/>
      <c r="AA754" s="5"/>
      <c r="AB754" s="5"/>
      <c r="AC754" s="5"/>
      <c r="AD754" s="5"/>
    </row>
    <row r="755">
      <c r="A755" s="10"/>
      <c r="B755" s="11"/>
      <c r="C755" s="11"/>
      <c r="D755" s="11"/>
      <c r="E755" s="11"/>
      <c r="F755" s="11"/>
      <c r="G755" s="11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11"/>
      <c r="Y755" s="5"/>
      <c r="Z755" s="11"/>
      <c r="AA755" s="5"/>
      <c r="AB755" s="5"/>
      <c r="AC755" s="5"/>
      <c r="AD755" s="5"/>
    </row>
    <row r="756">
      <c r="A756" s="10"/>
      <c r="B756" s="11"/>
      <c r="C756" s="11"/>
      <c r="D756" s="11"/>
      <c r="E756" s="11"/>
      <c r="F756" s="11"/>
      <c r="G756" s="11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11"/>
      <c r="Y756" s="5"/>
      <c r="Z756" s="11"/>
      <c r="AA756" s="5"/>
      <c r="AB756" s="5"/>
      <c r="AC756" s="5"/>
      <c r="AD756" s="5"/>
    </row>
    <row r="757">
      <c r="A757" s="10"/>
      <c r="B757" s="11"/>
      <c r="C757" s="11"/>
      <c r="D757" s="11"/>
      <c r="E757" s="11"/>
      <c r="F757" s="11"/>
      <c r="G757" s="11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11"/>
      <c r="Y757" s="5"/>
      <c r="Z757" s="11"/>
      <c r="AA757" s="5"/>
      <c r="AB757" s="5"/>
      <c r="AC757" s="5"/>
      <c r="AD757" s="5"/>
    </row>
    <row r="758">
      <c r="A758" s="10"/>
      <c r="B758" s="11"/>
      <c r="C758" s="11"/>
      <c r="D758" s="11"/>
      <c r="E758" s="11"/>
      <c r="F758" s="11"/>
      <c r="G758" s="11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11"/>
      <c r="Y758" s="5"/>
      <c r="Z758" s="11"/>
      <c r="AA758" s="5"/>
      <c r="AB758" s="5"/>
      <c r="AC758" s="5"/>
      <c r="AD758" s="5"/>
    </row>
    <row r="759">
      <c r="A759" s="10"/>
      <c r="B759" s="11"/>
      <c r="C759" s="11"/>
      <c r="D759" s="11"/>
      <c r="E759" s="11"/>
      <c r="F759" s="11"/>
      <c r="G759" s="11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11"/>
      <c r="Y759" s="5"/>
      <c r="Z759" s="11"/>
      <c r="AA759" s="5"/>
      <c r="AB759" s="5"/>
      <c r="AC759" s="5"/>
      <c r="AD759" s="5"/>
    </row>
    <row r="760">
      <c r="A760" s="10"/>
      <c r="B760" s="11"/>
      <c r="C760" s="11"/>
      <c r="D760" s="11"/>
      <c r="E760" s="11"/>
      <c r="F760" s="11"/>
      <c r="G760" s="11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11"/>
      <c r="Y760" s="5"/>
      <c r="Z760" s="11"/>
      <c r="AA760" s="5"/>
      <c r="AB760" s="5"/>
      <c r="AC760" s="5"/>
      <c r="AD760" s="5"/>
    </row>
    <row r="761">
      <c r="A761" s="10"/>
      <c r="B761" s="11"/>
      <c r="C761" s="11"/>
      <c r="D761" s="11"/>
      <c r="E761" s="11"/>
      <c r="F761" s="11"/>
      <c r="G761" s="11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11"/>
      <c r="Y761" s="5"/>
      <c r="Z761" s="11"/>
      <c r="AA761" s="5"/>
      <c r="AB761" s="5"/>
      <c r="AC761" s="5"/>
      <c r="AD761" s="5"/>
    </row>
    <row r="762">
      <c r="A762" s="10"/>
      <c r="B762" s="11"/>
      <c r="C762" s="11"/>
      <c r="D762" s="11"/>
      <c r="E762" s="11"/>
      <c r="F762" s="11"/>
      <c r="G762" s="11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11"/>
      <c r="Y762" s="5"/>
      <c r="Z762" s="11"/>
      <c r="AA762" s="5"/>
      <c r="AB762" s="5"/>
      <c r="AC762" s="5"/>
      <c r="AD762" s="5"/>
    </row>
    <row r="763">
      <c r="A763" s="10"/>
      <c r="B763" s="11"/>
      <c r="C763" s="11"/>
      <c r="D763" s="11"/>
      <c r="E763" s="11"/>
      <c r="F763" s="11"/>
      <c r="G763" s="11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11"/>
      <c r="Y763" s="5"/>
      <c r="Z763" s="11"/>
      <c r="AA763" s="5"/>
      <c r="AB763" s="5"/>
      <c r="AC763" s="5"/>
      <c r="AD763" s="5"/>
    </row>
    <row r="764">
      <c r="A764" s="10"/>
      <c r="B764" s="11"/>
      <c r="C764" s="11"/>
      <c r="D764" s="11"/>
      <c r="E764" s="11"/>
      <c r="F764" s="11"/>
      <c r="G764" s="11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11"/>
      <c r="Y764" s="5"/>
      <c r="Z764" s="11"/>
      <c r="AA764" s="5"/>
      <c r="AB764" s="5"/>
      <c r="AC764" s="5"/>
      <c r="AD764" s="5"/>
    </row>
    <row r="765">
      <c r="A765" s="10"/>
      <c r="B765" s="11"/>
      <c r="C765" s="11"/>
      <c r="D765" s="11"/>
      <c r="E765" s="11"/>
      <c r="F765" s="11"/>
      <c r="G765" s="11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11"/>
      <c r="Y765" s="5"/>
      <c r="Z765" s="11"/>
      <c r="AA765" s="5"/>
      <c r="AB765" s="5"/>
      <c r="AC765" s="5"/>
      <c r="AD765" s="5"/>
    </row>
    <row r="766">
      <c r="A766" s="10"/>
      <c r="B766" s="11"/>
      <c r="C766" s="11"/>
      <c r="D766" s="11"/>
      <c r="E766" s="11"/>
      <c r="F766" s="11"/>
      <c r="G766" s="11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11"/>
      <c r="Y766" s="5"/>
      <c r="Z766" s="11"/>
      <c r="AA766" s="5"/>
      <c r="AB766" s="5"/>
      <c r="AC766" s="5"/>
      <c r="AD766" s="5"/>
    </row>
    <row r="767">
      <c r="A767" s="10"/>
      <c r="B767" s="11"/>
      <c r="C767" s="11"/>
      <c r="D767" s="11"/>
      <c r="E767" s="11"/>
      <c r="F767" s="11"/>
      <c r="G767" s="11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11"/>
      <c r="Y767" s="5"/>
      <c r="Z767" s="11"/>
      <c r="AA767" s="5"/>
      <c r="AB767" s="5"/>
      <c r="AC767" s="5"/>
      <c r="AD767" s="5"/>
    </row>
    <row r="768">
      <c r="A768" s="10"/>
      <c r="B768" s="11"/>
      <c r="C768" s="11"/>
      <c r="D768" s="11"/>
      <c r="E768" s="11"/>
      <c r="F768" s="11"/>
      <c r="G768" s="11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11"/>
      <c r="Y768" s="5"/>
      <c r="Z768" s="11"/>
      <c r="AA768" s="5"/>
      <c r="AB768" s="5"/>
      <c r="AC768" s="5"/>
      <c r="AD768" s="5"/>
    </row>
    <row r="769">
      <c r="A769" s="10"/>
      <c r="B769" s="11"/>
      <c r="C769" s="11"/>
      <c r="D769" s="11"/>
      <c r="E769" s="11"/>
      <c r="F769" s="11"/>
      <c r="G769" s="11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11"/>
      <c r="Y769" s="5"/>
      <c r="Z769" s="11"/>
      <c r="AA769" s="5"/>
      <c r="AB769" s="5"/>
      <c r="AC769" s="5"/>
      <c r="AD769" s="5"/>
    </row>
    <row r="770">
      <c r="A770" s="10"/>
      <c r="B770" s="11"/>
      <c r="C770" s="11"/>
      <c r="D770" s="11"/>
      <c r="E770" s="11"/>
      <c r="F770" s="11"/>
      <c r="G770" s="11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11"/>
      <c r="Y770" s="5"/>
      <c r="Z770" s="11"/>
      <c r="AA770" s="5"/>
      <c r="AB770" s="5"/>
      <c r="AC770" s="5"/>
      <c r="AD770" s="5"/>
    </row>
    <row r="771">
      <c r="A771" s="10"/>
      <c r="B771" s="11"/>
      <c r="C771" s="11"/>
      <c r="D771" s="11"/>
      <c r="E771" s="11"/>
      <c r="F771" s="11"/>
      <c r="G771" s="11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11"/>
      <c r="Y771" s="5"/>
      <c r="Z771" s="11"/>
      <c r="AA771" s="5"/>
      <c r="AB771" s="5"/>
      <c r="AC771" s="5"/>
      <c r="AD771" s="5"/>
    </row>
    <row r="772">
      <c r="A772" s="10"/>
      <c r="B772" s="11"/>
      <c r="C772" s="11"/>
      <c r="D772" s="11"/>
      <c r="E772" s="11"/>
      <c r="F772" s="11"/>
      <c r="G772" s="11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11"/>
      <c r="Y772" s="5"/>
      <c r="Z772" s="11"/>
      <c r="AA772" s="5"/>
      <c r="AB772" s="5"/>
      <c r="AC772" s="5"/>
      <c r="AD772" s="5"/>
    </row>
    <row r="773">
      <c r="A773" s="10"/>
      <c r="B773" s="11"/>
      <c r="C773" s="11"/>
      <c r="D773" s="11"/>
      <c r="E773" s="11"/>
      <c r="F773" s="11"/>
      <c r="G773" s="11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11"/>
      <c r="Y773" s="5"/>
      <c r="Z773" s="11"/>
      <c r="AA773" s="5"/>
      <c r="AB773" s="5"/>
      <c r="AC773" s="5"/>
      <c r="AD773" s="5"/>
    </row>
    <row r="774">
      <c r="A774" s="10"/>
      <c r="B774" s="11"/>
      <c r="C774" s="11"/>
      <c r="D774" s="11"/>
      <c r="E774" s="11"/>
      <c r="F774" s="11"/>
      <c r="G774" s="11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11"/>
      <c r="Y774" s="5"/>
      <c r="Z774" s="11"/>
      <c r="AA774" s="5"/>
      <c r="AB774" s="5"/>
      <c r="AC774" s="5"/>
      <c r="AD774" s="5"/>
    </row>
    <row r="775">
      <c r="A775" s="10"/>
      <c r="B775" s="11"/>
      <c r="C775" s="11"/>
      <c r="D775" s="11"/>
      <c r="E775" s="11"/>
      <c r="F775" s="11"/>
      <c r="G775" s="11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11"/>
      <c r="Y775" s="5"/>
      <c r="Z775" s="11"/>
      <c r="AA775" s="5"/>
      <c r="AB775" s="5"/>
      <c r="AC775" s="5"/>
      <c r="AD775" s="5"/>
    </row>
    <row r="776">
      <c r="A776" s="10"/>
      <c r="B776" s="11"/>
      <c r="C776" s="11"/>
      <c r="D776" s="11"/>
      <c r="E776" s="11"/>
      <c r="F776" s="11"/>
      <c r="G776" s="11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11"/>
      <c r="Y776" s="5"/>
      <c r="Z776" s="11"/>
      <c r="AA776" s="5"/>
      <c r="AB776" s="5"/>
      <c r="AC776" s="5"/>
      <c r="AD776" s="5"/>
    </row>
    <row r="777">
      <c r="A777" s="10"/>
      <c r="B777" s="11"/>
      <c r="C777" s="11"/>
      <c r="D777" s="11"/>
      <c r="E777" s="11"/>
      <c r="F777" s="11"/>
      <c r="G777" s="11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11"/>
      <c r="Y777" s="5"/>
      <c r="Z777" s="11"/>
      <c r="AA777" s="5"/>
      <c r="AB777" s="5"/>
      <c r="AC777" s="5"/>
      <c r="AD777" s="5"/>
    </row>
    <row r="778">
      <c r="A778" s="10"/>
      <c r="B778" s="11"/>
      <c r="C778" s="11"/>
      <c r="D778" s="11"/>
      <c r="E778" s="11"/>
      <c r="F778" s="11"/>
      <c r="G778" s="11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11"/>
      <c r="Y778" s="5"/>
      <c r="Z778" s="11"/>
      <c r="AA778" s="5"/>
      <c r="AB778" s="5"/>
      <c r="AC778" s="5"/>
      <c r="AD778" s="5"/>
    </row>
    <row r="779">
      <c r="A779" s="10"/>
      <c r="B779" s="11"/>
      <c r="C779" s="11"/>
      <c r="D779" s="11"/>
      <c r="E779" s="11"/>
      <c r="F779" s="11"/>
      <c r="G779" s="11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11"/>
      <c r="Y779" s="5"/>
      <c r="Z779" s="11"/>
      <c r="AA779" s="5"/>
      <c r="AB779" s="5"/>
      <c r="AC779" s="5"/>
      <c r="AD779" s="5"/>
    </row>
    <row r="780">
      <c r="A780" s="10"/>
      <c r="B780" s="11"/>
      <c r="C780" s="11"/>
      <c r="D780" s="11"/>
      <c r="E780" s="11"/>
      <c r="F780" s="11"/>
      <c r="G780" s="11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11"/>
      <c r="Y780" s="5"/>
      <c r="Z780" s="11"/>
      <c r="AA780" s="5"/>
      <c r="AB780" s="5"/>
      <c r="AC780" s="5"/>
      <c r="AD780" s="5"/>
    </row>
    <row r="781">
      <c r="A781" s="10"/>
      <c r="B781" s="11"/>
      <c r="C781" s="11"/>
      <c r="D781" s="11"/>
      <c r="E781" s="11"/>
      <c r="F781" s="11"/>
      <c r="G781" s="11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11"/>
      <c r="Y781" s="5"/>
      <c r="Z781" s="11"/>
      <c r="AA781" s="5"/>
      <c r="AB781" s="5"/>
      <c r="AC781" s="5"/>
      <c r="AD781" s="5"/>
    </row>
    <row r="782">
      <c r="A782" s="10"/>
      <c r="B782" s="11"/>
      <c r="C782" s="11"/>
      <c r="D782" s="11"/>
      <c r="E782" s="11"/>
      <c r="F782" s="11"/>
      <c r="G782" s="11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11"/>
      <c r="Y782" s="5"/>
      <c r="Z782" s="11"/>
      <c r="AA782" s="5"/>
      <c r="AB782" s="5"/>
      <c r="AC782" s="5"/>
      <c r="AD782" s="5"/>
    </row>
    <row r="783">
      <c r="A783" s="10"/>
      <c r="B783" s="11"/>
      <c r="C783" s="11"/>
      <c r="D783" s="11"/>
      <c r="E783" s="11"/>
      <c r="F783" s="11"/>
      <c r="G783" s="11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11"/>
      <c r="Y783" s="5"/>
      <c r="Z783" s="11"/>
      <c r="AA783" s="5"/>
      <c r="AB783" s="5"/>
      <c r="AC783" s="5"/>
      <c r="AD783" s="5"/>
    </row>
    <row r="784">
      <c r="A784" s="10"/>
      <c r="B784" s="11"/>
      <c r="C784" s="11"/>
      <c r="D784" s="11"/>
      <c r="E784" s="11"/>
      <c r="F784" s="11"/>
      <c r="G784" s="11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11"/>
      <c r="Y784" s="5"/>
      <c r="Z784" s="11"/>
      <c r="AA784" s="5"/>
      <c r="AB784" s="5"/>
      <c r="AC784" s="5"/>
      <c r="AD784" s="5"/>
    </row>
    <row r="785">
      <c r="A785" s="10"/>
      <c r="B785" s="11"/>
      <c r="C785" s="11"/>
      <c r="D785" s="11"/>
      <c r="E785" s="11"/>
      <c r="F785" s="11"/>
      <c r="G785" s="11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11"/>
      <c r="Y785" s="5"/>
      <c r="Z785" s="11"/>
      <c r="AA785" s="5"/>
      <c r="AB785" s="5"/>
      <c r="AC785" s="5"/>
      <c r="AD785" s="5"/>
    </row>
    <row r="786">
      <c r="A786" s="10"/>
      <c r="B786" s="11"/>
      <c r="C786" s="11"/>
      <c r="D786" s="11"/>
      <c r="E786" s="11"/>
      <c r="F786" s="11"/>
      <c r="G786" s="11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11"/>
      <c r="Y786" s="5"/>
      <c r="Z786" s="11"/>
      <c r="AA786" s="5"/>
      <c r="AB786" s="5"/>
      <c r="AC786" s="5"/>
      <c r="AD786" s="5"/>
    </row>
    <row r="787">
      <c r="A787" s="10"/>
      <c r="B787" s="11"/>
      <c r="C787" s="11"/>
      <c r="D787" s="11"/>
      <c r="E787" s="11"/>
      <c r="F787" s="11"/>
      <c r="G787" s="11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11"/>
      <c r="Y787" s="5"/>
      <c r="Z787" s="11"/>
      <c r="AA787" s="5"/>
      <c r="AB787" s="5"/>
      <c r="AC787" s="5"/>
      <c r="AD787" s="5"/>
    </row>
    <row r="788">
      <c r="A788" s="10"/>
      <c r="B788" s="11"/>
      <c r="C788" s="11"/>
      <c r="D788" s="11"/>
      <c r="E788" s="11"/>
      <c r="F788" s="11"/>
      <c r="G788" s="11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11"/>
      <c r="Y788" s="5"/>
      <c r="Z788" s="11"/>
      <c r="AA788" s="5"/>
      <c r="AB788" s="5"/>
      <c r="AC788" s="5"/>
      <c r="AD788" s="5"/>
    </row>
    <row r="789">
      <c r="A789" s="10"/>
      <c r="B789" s="11"/>
      <c r="C789" s="11"/>
      <c r="D789" s="11"/>
      <c r="E789" s="11"/>
      <c r="F789" s="11"/>
      <c r="G789" s="11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11"/>
      <c r="Y789" s="5"/>
      <c r="Z789" s="11"/>
      <c r="AA789" s="5"/>
      <c r="AB789" s="5"/>
      <c r="AC789" s="5"/>
      <c r="AD789" s="5"/>
    </row>
    <row r="790">
      <c r="A790" s="10"/>
      <c r="B790" s="11"/>
      <c r="C790" s="11"/>
      <c r="D790" s="11"/>
      <c r="E790" s="11"/>
      <c r="F790" s="11"/>
      <c r="G790" s="11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11"/>
      <c r="Y790" s="5"/>
      <c r="Z790" s="11"/>
      <c r="AA790" s="5"/>
      <c r="AB790" s="5"/>
      <c r="AC790" s="5"/>
      <c r="AD790" s="5"/>
    </row>
    <row r="791">
      <c r="A791" s="10"/>
      <c r="B791" s="11"/>
      <c r="C791" s="11"/>
      <c r="D791" s="11"/>
      <c r="E791" s="11"/>
      <c r="F791" s="11"/>
      <c r="G791" s="11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11"/>
      <c r="Y791" s="5"/>
      <c r="Z791" s="11"/>
      <c r="AA791" s="5"/>
      <c r="AB791" s="5"/>
      <c r="AC791" s="5"/>
      <c r="AD791" s="5"/>
    </row>
    <row r="792">
      <c r="A792" s="10"/>
      <c r="B792" s="11"/>
      <c r="C792" s="11"/>
      <c r="D792" s="11"/>
      <c r="E792" s="11"/>
      <c r="F792" s="11"/>
      <c r="G792" s="11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11"/>
      <c r="Y792" s="5"/>
      <c r="Z792" s="11"/>
      <c r="AA792" s="5"/>
      <c r="AB792" s="5"/>
      <c r="AC792" s="5"/>
      <c r="AD792" s="5"/>
    </row>
    <row r="793">
      <c r="A793" s="10"/>
      <c r="B793" s="11"/>
      <c r="C793" s="11"/>
      <c r="D793" s="11"/>
      <c r="E793" s="11"/>
      <c r="F793" s="11"/>
      <c r="G793" s="11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11"/>
      <c r="Y793" s="5"/>
      <c r="Z793" s="11"/>
      <c r="AA793" s="5"/>
      <c r="AB793" s="5"/>
      <c r="AC793" s="5"/>
      <c r="AD793" s="5"/>
    </row>
    <row r="794">
      <c r="A794" s="10"/>
      <c r="B794" s="11"/>
      <c r="C794" s="11"/>
      <c r="D794" s="11"/>
      <c r="E794" s="11"/>
      <c r="F794" s="11"/>
      <c r="G794" s="11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11"/>
      <c r="Y794" s="5"/>
      <c r="Z794" s="11"/>
      <c r="AA794" s="5"/>
      <c r="AB794" s="5"/>
      <c r="AC794" s="5"/>
      <c r="AD794" s="5"/>
    </row>
    <row r="795">
      <c r="A795" s="10"/>
      <c r="B795" s="11"/>
      <c r="C795" s="11"/>
      <c r="D795" s="11"/>
      <c r="E795" s="11"/>
      <c r="F795" s="11"/>
      <c r="G795" s="11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11"/>
      <c r="Y795" s="5"/>
      <c r="Z795" s="11"/>
      <c r="AA795" s="5"/>
      <c r="AB795" s="5"/>
      <c r="AC795" s="5"/>
      <c r="AD795" s="5"/>
    </row>
    <row r="796">
      <c r="A796" s="10"/>
      <c r="B796" s="11"/>
      <c r="C796" s="11"/>
      <c r="D796" s="11"/>
      <c r="E796" s="11"/>
      <c r="F796" s="11"/>
      <c r="G796" s="11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11"/>
      <c r="Y796" s="5"/>
      <c r="Z796" s="11"/>
      <c r="AA796" s="5"/>
      <c r="AB796" s="5"/>
      <c r="AC796" s="5"/>
      <c r="AD796" s="5"/>
    </row>
    <row r="797">
      <c r="A797" s="10"/>
      <c r="B797" s="11"/>
      <c r="C797" s="11"/>
      <c r="D797" s="11"/>
      <c r="E797" s="11"/>
      <c r="F797" s="11"/>
      <c r="G797" s="11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11"/>
      <c r="Y797" s="5"/>
      <c r="Z797" s="11"/>
      <c r="AA797" s="5"/>
      <c r="AB797" s="5"/>
      <c r="AC797" s="5"/>
      <c r="AD797" s="5"/>
    </row>
    <row r="798">
      <c r="A798" s="10"/>
      <c r="B798" s="11"/>
      <c r="C798" s="11"/>
      <c r="D798" s="11"/>
      <c r="E798" s="11"/>
      <c r="F798" s="11"/>
      <c r="G798" s="11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11"/>
      <c r="Y798" s="5"/>
      <c r="Z798" s="11"/>
      <c r="AA798" s="5"/>
      <c r="AB798" s="5"/>
      <c r="AC798" s="5"/>
      <c r="AD798" s="5"/>
    </row>
    <row r="799">
      <c r="A799" s="10"/>
      <c r="B799" s="11"/>
      <c r="C799" s="11"/>
      <c r="D799" s="11"/>
      <c r="E799" s="11"/>
      <c r="F799" s="11"/>
      <c r="G799" s="11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11"/>
      <c r="Y799" s="5"/>
      <c r="Z799" s="11"/>
      <c r="AA799" s="5"/>
      <c r="AB799" s="5"/>
      <c r="AC799" s="5"/>
      <c r="AD799" s="5"/>
    </row>
    <row r="800">
      <c r="A800" s="10"/>
      <c r="B800" s="11"/>
      <c r="C800" s="11"/>
      <c r="D800" s="11"/>
      <c r="E800" s="11"/>
      <c r="F800" s="11"/>
      <c r="G800" s="11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11"/>
      <c r="Y800" s="5"/>
      <c r="Z800" s="11"/>
      <c r="AA800" s="5"/>
      <c r="AB800" s="5"/>
      <c r="AC800" s="5"/>
      <c r="AD800" s="5"/>
    </row>
    <row r="801">
      <c r="A801" s="10"/>
      <c r="B801" s="11"/>
      <c r="C801" s="11"/>
      <c r="D801" s="11"/>
      <c r="E801" s="11"/>
      <c r="F801" s="11"/>
      <c r="G801" s="11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11"/>
      <c r="Y801" s="5"/>
      <c r="Z801" s="11"/>
      <c r="AA801" s="5"/>
      <c r="AB801" s="5"/>
      <c r="AC801" s="5"/>
      <c r="AD801" s="5"/>
    </row>
    <row r="802">
      <c r="A802" s="10"/>
      <c r="B802" s="11"/>
      <c r="C802" s="11"/>
      <c r="D802" s="11"/>
      <c r="E802" s="11"/>
      <c r="F802" s="11"/>
      <c r="G802" s="11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11"/>
      <c r="Y802" s="5"/>
      <c r="Z802" s="11"/>
      <c r="AA802" s="5"/>
      <c r="AB802" s="5"/>
      <c r="AC802" s="5"/>
      <c r="AD802" s="5"/>
    </row>
    <row r="803">
      <c r="A803" s="10"/>
      <c r="B803" s="11"/>
      <c r="C803" s="11"/>
      <c r="D803" s="11"/>
      <c r="E803" s="11"/>
      <c r="F803" s="11"/>
      <c r="G803" s="11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11"/>
      <c r="Y803" s="5"/>
      <c r="Z803" s="11"/>
      <c r="AA803" s="5"/>
      <c r="AB803" s="5"/>
      <c r="AC803" s="5"/>
      <c r="AD803" s="5"/>
    </row>
    <row r="804">
      <c r="A804" s="10"/>
      <c r="B804" s="11"/>
      <c r="C804" s="11"/>
      <c r="D804" s="11"/>
      <c r="E804" s="11"/>
      <c r="F804" s="11"/>
      <c r="G804" s="11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11"/>
      <c r="Y804" s="5"/>
      <c r="Z804" s="11"/>
      <c r="AA804" s="5"/>
      <c r="AB804" s="5"/>
      <c r="AC804" s="5"/>
      <c r="AD804" s="5"/>
    </row>
    <row r="805">
      <c r="A805" s="10"/>
      <c r="B805" s="11"/>
      <c r="C805" s="11"/>
      <c r="D805" s="11"/>
      <c r="E805" s="11"/>
      <c r="F805" s="11"/>
      <c r="G805" s="11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11"/>
      <c r="Y805" s="5"/>
      <c r="Z805" s="11"/>
      <c r="AA805" s="5"/>
      <c r="AB805" s="5"/>
      <c r="AC805" s="5"/>
      <c r="AD805" s="5"/>
    </row>
    <row r="806">
      <c r="A806" s="10"/>
      <c r="B806" s="11"/>
      <c r="C806" s="11"/>
      <c r="D806" s="11"/>
      <c r="E806" s="11"/>
      <c r="F806" s="11"/>
      <c r="G806" s="11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11"/>
      <c r="Y806" s="5"/>
      <c r="Z806" s="11"/>
      <c r="AA806" s="5"/>
      <c r="AB806" s="5"/>
      <c r="AC806" s="5"/>
      <c r="AD806" s="5"/>
    </row>
    <row r="807">
      <c r="A807" s="10"/>
      <c r="B807" s="11"/>
      <c r="C807" s="11"/>
      <c r="D807" s="11"/>
      <c r="E807" s="11"/>
      <c r="F807" s="11"/>
      <c r="G807" s="11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11"/>
      <c r="Y807" s="5"/>
      <c r="Z807" s="11"/>
      <c r="AA807" s="5"/>
      <c r="AB807" s="5"/>
      <c r="AC807" s="5"/>
      <c r="AD807" s="5"/>
    </row>
    <row r="808">
      <c r="A808" s="10"/>
      <c r="B808" s="11"/>
      <c r="C808" s="11"/>
      <c r="D808" s="11"/>
      <c r="E808" s="11"/>
      <c r="F808" s="11"/>
      <c r="G808" s="11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11"/>
      <c r="Y808" s="5"/>
      <c r="Z808" s="11"/>
      <c r="AA808" s="5"/>
      <c r="AB808" s="5"/>
      <c r="AC808" s="5"/>
      <c r="AD808" s="5"/>
    </row>
    <row r="809">
      <c r="A809" s="10"/>
      <c r="B809" s="11"/>
      <c r="C809" s="11"/>
      <c r="D809" s="11"/>
      <c r="E809" s="11"/>
      <c r="F809" s="11"/>
      <c r="G809" s="11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11"/>
      <c r="Y809" s="5"/>
      <c r="Z809" s="11"/>
      <c r="AA809" s="5"/>
      <c r="AB809" s="5"/>
      <c r="AC809" s="5"/>
      <c r="AD809" s="5"/>
    </row>
    <row r="810">
      <c r="A810" s="10"/>
      <c r="B810" s="11"/>
      <c r="C810" s="11"/>
      <c r="D810" s="11"/>
      <c r="E810" s="11"/>
      <c r="F810" s="11"/>
      <c r="G810" s="11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11"/>
      <c r="Y810" s="5"/>
      <c r="Z810" s="11"/>
      <c r="AA810" s="5"/>
      <c r="AB810" s="5"/>
      <c r="AC810" s="5"/>
      <c r="AD810" s="5"/>
    </row>
    <row r="811">
      <c r="A811" s="10"/>
      <c r="B811" s="11"/>
      <c r="C811" s="11"/>
      <c r="D811" s="11"/>
      <c r="E811" s="11"/>
      <c r="F811" s="11"/>
      <c r="G811" s="11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11"/>
      <c r="Y811" s="5"/>
      <c r="Z811" s="11"/>
      <c r="AA811" s="5"/>
      <c r="AB811" s="5"/>
      <c r="AC811" s="5"/>
      <c r="AD811" s="5"/>
    </row>
    <row r="812">
      <c r="A812" s="10"/>
      <c r="B812" s="11"/>
      <c r="C812" s="11"/>
      <c r="D812" s="11"/>
      <c r="E812" s="11"/>
      <c r="F812" s="11"/>
      <c r="G812" s="11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11"/>
      <c r="Y812" s="5"/>
      <c r="Z812" s="11"/>
      <c r="AA812" s="5"/>
      <c r="AB812" s="5"/>
      <c r="AC812" s="5"/>
      <c r="AD812" s="5"/>
    </row>
    <row r="813">
      <c r="A813" s="10"/>
      <c r="B813" s="11"/>
      <c r="C813" s="11"/>
      <c r="D813" s="11"/>
      <c r="E813" s="11"/>
      <c r="F813" s="11"/>
      <c r="G813" s="11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11"/>
      <c r="Y813" s="5"/>
      <c r="Z813" s="11"/>
      <c r="AA813" s="5"/>
      <c r="AB813" s="5"/>
      <c r="AC813" s="5"/>
      <c r="AD813" s="5"/>
    </row>
    <row r="814">
      <c r="A814" s="10"/>
      <c r="B814" s="11"/>
      <c r="C814" s="11"/>
      <c r="D814" s="11"/>
      <c r="E814" s="11"/>
      <c r="F814" s="11"/>
      <c r="G814" s="11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11"/>
      <c r="Y814" s="5"/>
      <c r="Z814" s="11"/>
      <c r="AA814" s="5"/>
      <c r="AB814" s="5"/>
      <c r="AC814" s="5"/>
      <c r="AD814" s="5"/>
    </row>
    <row r="815">
      <c r="A815" s="10"/>
      <c r="B815" s="11"/>
      <c r="C815" s="11"/>
      <c r="D815" s="11"/>
      <c r="E815" s="11"/>
      <c r="F815" s="11"/>
      <c r="G815" s="11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11"/>
      <c r="Y815" s="5"/>
      <c r="Z815" s="11"/>
      <c r="AA815" s="5"/>
      <c r="AB815" s="5"/>
      <c r="AC815" s="5"/>
      <c r="AD815" s="5"/>
    </row>
    <row r="816">
      <c r="A816" s="10"/>
      <c r="B816" s="11"/>
      <c r="C816" s="11"/>
      <c r="D816" s="11"/>
      <c r="E816" s="11"/>
      <c r="F816" s="11"/>
      <c r="G816" s="11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11"/>
      <c r="Y816" s="5"/>
      <c r="Z816" s="11"/>
      <c r="AA816" s="5"/>
      <c r="AB816" s="5"/>
      <c r="AC816" s="5"/>
      <c r="AD816" s="5"/>
    </row>
    <row r="817">
      <c r="A817" s="10"/>
      <c r="B817" s="11"/>
      <c r="C817" s="11"/>
      <c r="D817" s="11"/>
      <c r="E817" s="11"/>
      <c r="F817" s="11"/>
      <c r="G817" s="11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11"/>
      <c r="Y817" s="5"/>
      <c r="Z817" s="11"/>
      <c r="AA817" s="5"/>
      <c r="AB817" s="5"/>
      <c r="AC817" s="5"/>
      <c r="AD817" s="5"/>
    </row>
    <row r="818">
      <c r="A818" s="10"/>
      <c r="B818" s="11"/>
      <c r="C818" s="11"/>
      <c r="D818" s="11"/>
      <c r="E818" s="11"/>
      <c r="F818" s="11"/>
      <c r="G818" s="11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11"/>
      <c r="Y818" s="5"/>
      <c r="Z818" s="11"/>
      <c r="AA818" s="5"/>
      <c r="AB818" s="5"/>
      <c r="AC818" s="5"/>
      <c r="AD818" s="5"/>
    </row>
    <row r="819">
      <c r="A819" s="10"/>
      <c r="B819" s="11"/>
      <c r="C819" s="11"/>
      <c r="D819" s="11"/>
      <c r="E819" s="11"/>
      <c r="F819" s="11"/>
      <c r="G819" s="11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11"/>
      <c r="Y819" s="5"/>
      <c r="Z819" s="11"/>
      <c r="AA819" s="5"/>
      <c r="AB819" s="5"/>
      <c r="AC819" s="5"/>
      <c r="AD819" s="5"/>
    </row>
    <row r="820">
      <c r="A820" s="10"/>
      <c r="B820" s="11"/>
      <c r="C820" s="11"/>
      <c r="D820" s="11"/>
      <c r="E820" s="11"/>
      <c r="F820" s="11"/>
      <c r="G820" s="11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11"/>
      <c r="Y820" s="5"/>
      <c r="Z820" s="11"/>
      <c r="AA820" s="5"/>
      <c r="AB820" s="5"/>
      <c r="AC820" s="5"/>
      <c r="AD820" s="5"/>
    </row>
    <row r="821">
      <c r="A821" s="10"/>
      <c r="B821" s="11"/>
      <c r="C821" s="11"/>
      <c r="D821" s="11"/>
      <c r="E821" s="11"/>
      <c r="F821" s="11"/>
      <c r="G821" s="11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11"/>
      <c r="Y821" s="5"/>
      <c r="Z821" s="11"/>
      <c r="AA821" s="5"/>
      <c r="AB821" s="5"/>
      <c r="AC821" s="5"/>
      <c r="AD821" s="5"/>
    </row>
    <row r="822">
      <c r="A822" s="10"/>
      <c r="B822" s="11"/>
      <c r="C822" s="11"/>
      <c r="D822" s="11"/>
      <c r="E822" s="11"/>
      <c r="F822" s="11"/>
      <c r="G822" s="11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11"/>
      <c r="Y822" s="5"/>
      <c r="Z822" s="11"/>
      <c r="AA822" s="5"/>
      <c r="AB822" s="5"/>
      <c r="AC822" s="5"/>
      <c r="AD822" s="5"/>
    </row>
    <row r="823">
      <c r="A823" s="10"/>
      <c r="B823" s="11"/>
      <c r="C823" s="11"/>
      <c r="D823" s="11"/>
      <c r="E823" s="11"/>
      <c r="F823" s="11"/>
      <c r="G823" s="11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11"/>
      <c r="Y823" s="5"/>
      <c r="Z823" s="11"/>
      <c r="AA823" s="5"/>
      <c r="AB823" s="5"/>
      <c r="AC823" s="5"/>
      <c r="AD823" s="5"/>
    </row>
    <row r="824">
      <c r="A824" s="10"/>
      <c r="B824" s="11"/>
      <c r="C824" s="11"/>
      <c r="D824" s="11"/>
      <c r="E824" s="11"/>
      <c r="F824" s="11"/>
      <c r="G824" s="11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11"/>
      <c r="Y824" s="5"/>
      <c r="Z824" s="11"/>
      <c r="AA824" s="5"/>
      <c r="AB824" s="5"/>
      <c r="AC824" s="5"/>
      <c r="AD824" s="5"/>
    </row>
    <row r="825">
      <c r="A825" s="10"/>
      <c r="B825" s="11"/>
      <c r="C825" s="11"/>
      <c r="D825" s="11"/>
      <c r="E825" s="11"/>
      <c r="F825" s="11"/>
      <c r="G825" s="11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11"/>
      <c r="Y825" s="5"/>
      <c r="Z825" s="11"/>
      <c r="AA825" s="5"/>
      <c r="AB825" s="5"/>
      <c r="AC825" s="5"/>
      <c r="AD825" s="5"/>
    </row>
    <row r="826">
      <c r="A826" s="10"/>
      <c r="B826" s="11"/>
      <c r="C826" s="11"/>
      <c r="D826" s="11"/>
      <c r="E826" s="11"/>
      <c r="F826" s="11"/>
      <c r="G826" s="11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11"/>
      <c r="Y826" s="5"/>
      <c r="Z826" s="11"/>
      <c r="AA826" s="5"/>
      <c r="AB826" s="5"/>
      <c r="AC826" s="5"/>
      <c r="AD826" s="5"/>
    </row>
    <row r="827">
      <c r="A827" s="10"/>
      <c r="B827" s="11"/>
      <c r="C827" s="11"/>
      <c r="D827" s="11"/>
      <c r="E827" s="11"/>
      <c r="F827" s="11"/>
      <c r="G827" s="11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11"/>
      <c r="Y827" s="5"/>
      <c r="Z827" s="11"/>
      <c r="AA827" s="5"/>
      <c r="AB827" s="5"/>
      <c r="AC827" s="5"/>
      <c r="AD827" s="5"/>
    </row>
    <row r="828">
      <c r="A828" s="10"/>
      <c r="B828" s="11"/>
      <c r="C828" s="11"/>
      <c r="D828" s="11"/>
      <c r="E828" s="11"/>
      <c r="F828" s="11"/>
      <c r="G828" s="11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11"/>
      <c r="Y828" s="5"/>
      <c r="Z828" s="11"/>
      <c r="AA828" s="5"/>
      <c r="AB828" s="5"/>
      <c r="AC828" s="5"/>
      <c r="AD828" s="5"/>
    </row>
    <row r="829">
      <c r="A829" s="10"/>
      <c r="B829" s="11"/>
      <c r="C829" s="11"/>
      <c r="D829" s="11"/>
      <c r="E829" s="11"/>
      <c r="F829" s="11"/>
      <c r="G829" s="11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11"/>
      <c r="Y829" s="5"/>
      <c r="Z829" s="11"/>
      <c r="AA829" s="5"/>
      <c r="AB829" s="5"/>
      <c r="AC829" s="5"/>
      <c r="AD829" s="5"/>
    </row>
    <row r="830">
      <c r="A830" s="10"/>
      <c r="B830" s="11"/>
      <c r="C830" s="11"/>
      <c r="D830" s="11"/>
      <c r="E830" s="11"/>
      <c r="F830" s="11"/>
      <c r="G830" s="11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11"/>
      <c r="Y830" s="5"/>
      <c r="Z830" s="11"/>
      <c r="AA830" s="5"/>
      <c r="AB830" s="5"/>
      <c r="AC830" s="5"/>
      <c r="AD830" s="5"/>
    </row>
    <row r="831">
      <c r="A831" s="10"/>
      <c r="B831" s="11"/>
      <c r="C831" s="11"/>
      <c r="D831" s="11"/>
      <c r="E831" s="11"/>
      <c r="F831" s="11"/>
      <c r="G831" s="11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11"/>
      <c r="Y831" s="5"/>
      <c r="Z831" s="11"/>
      <c r="AA831" s="5"/>
      <c r="AB831" s="5"/>
      <c r="AC831" s="5"/>
      <c r="AD831" s="5"/>
    </row>
    <row r="832">
      <c r="A832" s="10"/>
      <c r="B832" s="11"/>
      <c r="C832" s="11"/>
      <c r="D832" s="11"/>
      <c r="E832" s="11"/>
      <c r="F832" s="11"/>
      <c r="G832" s="11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11"/>
      <c r="Y832" s="5"/>
      <c r="Z832" s="11"/>
      <c r="AA832" s="5"/>
      <c r="AB832" s="5"/>
      <c r="AC832" s="5"/>
      <c r="AD832" s="5"/>
    </row>
    <row r="833">
      <c r="A833" s="10"/>
      <c r="B833" s="11"/>
      <c r="C833" s="11"/>
      <c r="D833" s="11"/>
      <c r="E833" s="11"/>
      <c r="F833" s="11"/>
      <c r="G833" s="11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11"/>
      <c r="Y833" s="5"/>
      <c r="Z833" s="11"/>
      <c r="AA833" s="5"/>
      <c r="AB833" s="5"/>
      <c r="AC833" s="5"/>
      <c r="AD833" s="5"/>
    </row>
    <row r="834">
      <c r="A834" s="10"/>
      <c r="B834" s="11"/>
      <c r="C834" s="11"/>
      <c r="D834" s="11"/>
      <c r="E834" s="11"/>
      <c r="F834" s="11"/>
      <c r="G834" s="11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11"/>
      <c r="Y834" s="5"/>
      <c r="Z834" s="11"/>
      <c r="AA834" s="5"/>
      <c r="AB834" s="5"/>
      <c r="AC834" s="5"/>
      <c r="AD834" s="5"/>
    </row>
    <row r="835">
      <c r="A835" s="10"/>
      <c r="B835" s="11"/>
      <c r="C835" s="11"/>
      <c r="D835" s="11"/>
      <c r="E835" s="11"/>
      <c r="F835" s="11"/>
      <c r="G835" s="11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11"/>
      <c r="Y835" s="5"/>
      <c r="Z835" s="11"/>
      <c r="AA835" s="5"/>
      <c r="AB835" s="5"/>
      <c r="AC835" s="5"/>
      <c r="AD835" s="5"/>
    </row>
    <row r="836">
      <c r="A836" s="10"/>
      <c r="B836" s="11"/>
      <c r="C836" s="11"/>
      <c r="D836" s="11"/>
      <c r="E836" s="11"/>
      <c r="F836" s="11"/>
      <c r="G836" s="11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11"/>
      <c r="Y836" s="5"/>
      <c r="Z836" s="11"/>
      <c r="AA836" s="5"/>
      <c r="AB836" s="5"/>
      <c r="AC836" s="5"/>
      <c r="AD836" s="5"/>
    </row>
    <row r="837">
      <c r="A837" s="10"/>
      <c r="B837" s="11"/>
      <c r="C837" s="11"/>
      <c r="D837" s="11"/>
      <c r="E837" s="11"/>
      <c r="F837" s="11"/>
      <c r="G837" s="11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11"/>
      <c r="Y837" s="5"/>
      <c r="Z837" s="11"/>
      <c r="AA837" s="5"/>
      <c r="AB837" s="5"/>
      <c r="AC837" s="5"/>
      <c r="AD837" s="5"/>
    </row>
    <row r="838">
      <c r="A838" s="10"/>
      <c r="B838" s="11"/>
      <c r="C838" s="11"/>
      <c r="D838" s="11"/>
      <c r="E838" s="11"/>
      <c r="F838" s="11"/>
      <c r="G838" s="11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11"/>
      <c r="Y838" s="5"/>
      <c r="Z838" s="11"/>
      <c r="AA838" s="5"/>
      <c r="AB838" s="5"/>
      <c r="AC838" s="5"/>
      <c r="AD838" s="5"/>
    </row>
    <row r="839">
      <c r="A839" s="10"/>
      <c r="B839" s="11"/>
      <c r="C839" s="11"/>
      <c r="D839" s="11"/>
      <c r="E839" s="11"/>
      <c r="F839" s="11"/>
      <c r="G839" s="11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11"/>
      <c r="Y839" s="5"/>
      <c r="Z839" s="11"/>
      <c r="AA839" s="5"/>
      <c r="AB839" s="5"/>
      <c r="AC839" s="5"/>
      <c r="AD839" s="5"/>
    </row>
    <row r="840">
      <c r="A840" s="10"/>
      <c r="B840" s="11"/>
      <c r="C840" s="11"/>
      <c r="D840" s="11"/>
      <c r="E840" s="11"/>
      <c r="F840" s="11"/>
      <c r="G840" s="11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11"/>
      <c r="Y840" s="5"/>
      <c r="Z840" s="11"/>
      <c r="AA840" s="5"/>
      <c r="AB840" s="5"/>
      <c r="AC840" s="5"/>
      <c r="AD840" s="5"/>
    </row>
    <row r="841">
      <c r="A841" s="10"/>
      <c r="B841" s="11"/>
      <c r="C841" s="11"/>
      <c r="D841" s="11"/>
      <c r="E841" s="11"/>
      <c r="F841" s="11"/>
      <c r="G841" s="11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11"/>
      <c r="Y841" s="5"/>
      <c r="Z841" s="11"/>
      <c r="AA841" s="5"/>
      <c r="AB841" s="5"/>
      <c r="AC841" s="5"/>
      <c r="AD841" s="5"/>
    </row>
    <row r="842">
      <c r="A842" s="10"/>
      <c r="B842" s="11"/>
      <c r="C842" s="11"/>
      <c r="D842" s="11"/>
      <c r="E842" s="11"/>
      <c r="F842" s="11"/>
      <c r="G842" s="11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11"/>
      <c r="Y842" s="5"/>
      <c r="Z842" s="11"/>
      <c r="AA842" s="5"/>
      <c r="AB842" s="5"/>
      <c r="AC842" s="5"/>
      <c r="AD842" s="5"/>
    </row>
    <row r="843">
      <c r="A843" s="10"/>
      <c r="B843" s="11"/>
      <c r="C843" s="11"/>
      <c r="D843" s="11"/>
      <c r="E843" s="11"/>
      <c r="F843" s="11"/>
      <c r="G843" s="11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11"/>
      <c r="Y843" s="5"/>
      <c r="Z843" s="11"/>
      <c r="AA843" s="5"/>
      <c r="AB843" s="5"/>
      <c r="AC843" s="5"/>
      <c r="AD843" s="5"/>
    </row>
    <row r="844">
      <c r="A844" s="10"/>
      <c r="B844" s="11"/>
      <c r="C844" s="11"/>
      <c r="D844" s="11"/>
      <c r="E844" s="11"/>
      <c r="F844" s="11"/>
      <c r="G844" s="11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11"/>
      <c r="Y844" s="5"/>
      <c r="Z844" s="11"/>
      <c r="AA844" s="5"/>
      <c r="AB844" s="5"/>
      <c r="AC844" s="5"/>
      <c r="AD844" s="5"/>
    </row>
    <row r="845">
      <c r="A845" s="10"/>
      <c r="B845" s="11"/>
      <c r="C845" s="11"/>
      <c r="D845" s="11"/>
      <c r="E845" s="11"/>
      <c r="F845" s="11"/>
      <c r="G845" s="11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11"/>
      <c r="Y845" s="5"/>
      <c r="Z845" s="11"/>
      <c r="AA845" s="5"/>
      <c r="AB845" s="5"/>
      <c r="AC845" s="5"/>
      <c r="AD845" s="5"/>
    </row>
    <row r="846">
      <c r="A846" s="10"/>
      <c r="B846" s="11"/>
      <c r="C846" s="11"/>
      <c r="D846" s="11"/>
      <c r="E846" s="11"/>
      <c r="F846" s="11"/>
      <c r="G846" s="11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11"/>
      <c r="Y846" s="5"/>
      <c r="Z846" s="11"/>
      <c r="AA846" s="5"/>
      <c r="AB846" s="5"/>
      <c r="AC846" s="5"/>
      <c r="AD846" s="5"/>
    </row>
    <row r="847">
      <c r="A847" s="10"/>
      <c r="B847" s="11"/>
      <c r="C847" s="11"/>
      <c r="D847" s="11"/>
      <c r="E847" s="11"/>
      <c r="F847" s="11"/>
      <c r="G847" s="11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11"/>
      <c r="Y847" s="5"/>
      <c r="Z847" s="11"/>
      <c r="AA847" s="5"/>
      <c r="AB847" s="5"/>
      <c r="AC847" s="5"/>
      <c r="AD847" s="5"/>
    </row>
    <row r="848">
      <c r="A848" s="10"/>
      <c r="B848" s="11"/>
      <c r="C848" s="11"/>
      <c r="D848" s="11"/>
      <c r="E848" s="11"/>
      <c r="F848" s="11"/>
      <c r="G848" s="11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11"/>
      <c r="Y848" s="5"/>
      <c r="Z848" s="11"/>
      <c r="AA848" s="5"/>
      <c r="AB848" s="5"/>
      <c r="AC848" s="5"/>
      <c r="AD848" s="5"/>
    </row>
    <row r="849">
      <c r="A849" s="10"/>
      <c r="B849" s="11"/>
      <c r="C849" s="11"/>
      <c r="D849" s="11"/>
      <c r="E849" s="11"/>
      <c r="F849" s="11"/>
      <c r="G849" s="11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11"/>
      <c r="Y849" s="5"/>
      <c r="Z849" s="11"/>
      <c r="AA849" s="5"/>
      <c r="AB849" s="5"/>
      <c r="AC849" s="5"/>
      <c r="AD849" s="5"/>
    </row>
    <row r="850">
      <c r="A850" s="10"/>
      <c r="B850" s="11"/>
      <c r="C850" s="11"/>
      <c r="D850" s="11"/>
      <c r="E850" s="11"/>
      <c r="F850" s="11"/>
      <c r="G850" s="11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11"/>
      <c r="Y850" s="5"/>
      <c r="Z850" s="11"/>
      <c r="AA850" s="5"/>
      <c r="AB850" s="5"/>
      <c r="AC850" s="5"/>
      <c r="AD850" s="5"/>
    </row>
    <row r="851">
      <c r="A851" s="10"/>
      <c r="B851" s="11"/>
      <c r="C851" s="11"/>
      <c r="D851" s="11"/>
      <c r="E851" s="11"/>
      <c r="F851" s="11"/>
      <c r="G851" s="11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11"/>
      <c r="Y851" s="5"/>
      <c r="Z851" s="11"/>
      <c r="AA851" s="5"/>
      <c r="AB851" s="5"/>
      <c r="AC851" s="5"/>
      <c r="AD851" s="5"/>
    </row>
    <row r="852">
      <c r="A852" s="10"/>
      <c r="B852" s="11"/>
      <c r="C852" s="11"/>
      <c r="D852" s="11"/>
      <c r="E852" s="11"/>
      <c r="F852" s="11"/>
      <c r="G852" s="11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11"/>
      <c r="Y852" s="5"/>
      <c r="Z852" s="11"/>
      <c r="AA852" s="5"/>
      <c r="AB852" s="5"/>
      <c r="AC852" s="5"/>
      <c r="AD852" s="5"/>
    </row>
    <row r="853">
      <c r="A853" s="10"/>
      <c r="B853" s="11"/>
      <c r="C853" s="11"/>
      <c r="D853" s="11"/>
      <c r="E853" s="11"/>
      <c r="F853" s="11"/>
      <c r="G853" s="11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11"/>
      <c r="Y853" s="5"/>
      <c r="Z853" s="11"/>
      <c r="AA853" s="5"/>
      <c r="AB853" s="5"/>
      <c r="AC853" s="5"/>
      <c r="AD853" s="5"/>
    </row>
    <row r="854">
      <c r="A854" s="10"/>
      <c r="B854" s="11"/>
      <c r="C854" s="11"/>
      <c r="D854" s="11"/>
      <c r="E854" s="11"/>
      <c r="F854" s="11"/>
      <c r="G854" s="11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11"/>
      <c r="Y854" s="5"/>
      <c r="Z854" s="11"/>
      <c r="AA854" s="5"/>
      <c r="AB854" s="5"/>
      <c r="AC854" s="5"/>
      <c r="AD854" s="5"/>
    </row>
    <row r="855">
      <c r="A855" s="10"/>
      <c r="B855" s="11"/>
      <c r="C855" s="11"/>
      <c r="D855" s="11"/>
      <c r="E855" s="11"/>
      <c r="F855" s="11"/>
      <c r="G855" s="11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11"/>
      <c r="Y855" s="5"/>
      <c r="Z855" s="11"/>
      <c r="AA855" s="5"/>
      <c r="AB855" s="5"/>
      <c r="AC855" s="5"/>
      <c r="AD855" s="5"/>
    </row>
    <row r="856">
      <c r="A856" s="10"/>
      <c r="B856" s="11"/>
      <c r="C856" s="11"/>
      <c r="D856" s="11"/>
      <c r="E856" s="11"/>
      <c r="F856" s="11"/>
      <c r="G856" s="11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11"/>
      <c r="Y856" s="5"/>
      <c r="Z856" s="11"/>
      <c r="AA856" s="5"/>
      <c r="AB856" s="5"/>
      <c r="AC856" s="5"/>
      <c r="AD856" s="5"/>
    </row>
    <row r="857">
      <c r="A857" s="10"/>
      <c r="B857" s="11"/>
      <c r="C857" s="11"/>
      <c r="D857" s="11"/>
      <c r="E857" s="11"/>
      <c r="F857" s="11"/>
      <c r="G857" s="11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11"/>
      <c r="Y857" s="5"/>
      <c r="Z857" s="11"/>
      <c r="AA857" s="5"/>
      <c r="AB857" s="5"/>
      <c r="AC857" s="5"/>
      <c r="AD857" s="5"/>
    </row>
    <row r="858">
      <c r="A858" s="10"/>
      <c r="B858" s="11"/>
      <c r="C858" s="11"/>
      <c r="D858" s="11"/>
      <c r="E858" s="11"/>
      <c r="F858" s="11"/>
      <c r="G858" s="11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11"/>
      <c r="Y858" s="5"/>
      <c r="Z858" s="11"/>
      <c r="AA858" s="5"/>
      <c r="AB858" s="5"/>
      <c r="AC858" s="5"/>
      <c r="AD858" s="5"/>
    </row>
    <row r="859">
      <c r="A859" s="10"/>
      <c r="B859" s="11"/>
      <c r="C859" s="11"/>
      <c r="D859" s="11"/>
      <c r="E859" s="11"/>
      <c r="F859" s="11"/>
      <c r="G859" s="11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11"/>
      <c r="Y859" s="5"/>
      <c r="Z859" s="11"/>
      <c r="AA859" s="5"/>
      <c r="AB859" s="5"/>
      <c r="AC859" s="5"/>
      <c r="AD859" s="5"/>
    </row>
    <row r="860">
      <c r="A860" s="10"/>
      <c r="B860" s="11"/>
      <c r="C860" s="11"/>
      <c r="D860" s="11"/>
      <c r="E860" s="11"/>
      <c r="F860" s="11"/>
      <c r="G860" s="11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11"/>
      <c r="Y860" s="5"/>
      <c r="Z860" s="11"/>
      <c r="AA860" s="5"/>
      <c r="AB860" s="5"/>
      <c r="AC860" s="5"/>
      <c r="AD860" s="5"/>
    </row>
    <row r="861">
      <c r="A861" s="10"/>
      <c r="B861" s="11"/>
      <c r="C861" s="11"/>
      <c r="D861" s="11"/>
      <c r="E861" s="11"/>
      <c r="F861" s="11"/>
      <c r="G861" s="11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11"/>
      <c r="Y861" s="5"/>
      <c r="Z861" s="11"/>
      <c r="AA861" s="5"/>
      <c r="AB861" s="5"/>
      <c r="AC861" s="5"/>
      <c r="AD861" s="5"/>
    </row>
    <row r="862">
      <c r="A862" s="10"/>
      <c r="B862" s="11"/>
      <c r="C862" s="11"/>
      <c r="D862" s="11"/>
      <c r="E862" s="11"/>
      <c r="F862" s="11"/>
      <c r="G862" s="11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11"/>
      <c r="Y862" s="5"/>
      <c r="Z862" s="11"/>
      <c r="AA862" s="5"/>
      <c r="AB862" s="5"/>
      <c r="AC862" s="5"/>
      <c r="AD862" s="5"/>
    </row>
    <row r="863">
      <c r="A863" s="10"/>
      <c r="B863" s="11"/>
      <c r="C863" s="11"/>
      <c r="D863" s="11"/>
      <c r="E863" s="11"/>
      <c r="F863" s="11"/>
      <c r="G863" s="11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11"/>
      <c r="Y863" s="5"/>
      <c r="Z863" s="11"/>
      <c r="AA863" s="5"/>
      <c r="AB863" s="5"/>
      <c r="AC863" s="5"/>
      <c r="AD863" s="5"/>
    </row>
    <row r="864">
      <c r="A864" s="10"/>
      <c r="B864" s="11"/>
      <c r="C864" s="11"/>
      <c r="D864" s="11"/>
      <c r="E864" s="11"/>
      <c r="F864" s="11"/>
      <c r="G864" s="11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11"/>
      <c r="Y864" s="5"/>
      <c r="Z864" s="11"/>
      <c r="AA864" s="5"/>
      <c r="AB864" s="5"/>
      <c r="AC864" s="5"/>
      <c r="AD864" s="5"/>
    </row>
    <row r="865">
      <c r="A865" s="10"/>
      <c r="B865" s="11"/>
      <c r="C865" s="11"/>
      <c r="D865" s="11"/>
      <c r="E865" s="11"/>
      <c r="F865" s="11"/>
      <c r="G865" s="11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11"/>
      <c r="Y865" s="5"/>
      <c r="Z865" s="11"/>
      <c r="AA865" s="5"/>
      <c r="AB865" s="5"/>
      <c r="AC865" s="5"/>
      <c r="AD865" s="5"/>
    </row>
    <row r="866">
      <c r="A866" s="10"/>
      <c r="B866" s="11"/>
      <c r="C866" s="11"/>
      <c r="D866" s="11"/>
      <c r="E866" s="11"/>
      <c r="F866" s="11"/>
      <c r="G866" s="11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11"/>
      <c r="Y866" s="5"/>
      <c r="Z866" s="11"/>
      <c r="AA866" s="5"/>
      <c r="AB866" s="5"/>
      <c r="AC866" s="5"/>
      <c r="AD866" s="5"/>
    </row>
    <row r="867">
      <c r="A867" s="10"/>
      <c r="B867" s="11"/>
      <c r="C867" s="11"/>
      <c r="D867" s="11"/>
      <c r="E867" s="11"/>
      <c r="F867" s="11"/>
      <c r="G867" s="11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11"/>
      <c r="Y867" s="5"/>
      <c r="Z867" s="11"/>
      <c r="AA867" s="5"/>
      <c r="AB867" s="5"/>
      <c r="AC867" s="5"/>
      <c r="AD867" s="5"/>
    </row>
    <row r="868">
      <c r="A868" s="10"/>
      <c r="B868" s="11"/>
      <c r="C868" s="11"/>
      <c r="D868" s="11"/>
      <c r="E868" s="11"/>
      <c r="F868" s="11"/>
      <c r="G868" s="11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11"/>
      <c r="Y868" s="5"/>
      <c r="Z868" s="11"/>
      <c r="AA868" s="5"/>
      <c r="AB868" s="5"/>
      <c r="AC868" s="5"/>
      <c r="AD868" s="5"/>
    </row>
    <row r="869">
      <c r="A869" s="10"/>
      <c r="B869" s="11"/>
      <c r="C869" s="11"/>
      <c r="D869" s="11"/>
      <c r="E869" s="11"/>
      <c r="F869" s="11"/>
      <c r="G869" s="11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11"/>
      <c r="Y869" s="5"/>
      <c r="Z869" s="11"/>
      <c r="AA869" s="5"/>
      <c r="AB869" s="5"/>
      <c r="AC869" s="5"/>
      <c r="AD869" s="5"/>
    </row>
    <row r="870">
      <c r="A870" s="10"/>
      <c r="B870" s="11"/>
      <c r="C870" s="11"/>
      <c r="D870" s="11"/>
      <c r="E870" s="11"/>
      <c r="F870" s="11"/>
      <c r="G870" s="11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11"/>
      <c r="Y870" s="5"/>
      <c r="Z870" s="11"/>
      <c r="AA870" s="5"/>
      <c r="AB870" s="5"/>
      <c r="AC870" s="5"/>
      <c r="AD870" s="5"/>
    </row>
    <row r="871">
      <c r="A871" s="10"/>
      <c r="B871" s="11"/>
      <c r="C871" s="11"/>
      <c r="D871" s="11"/>
      <c r="E871" s="11"/>
      <c r="F871" s="11"/>
      <c r="G871" s="11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11"/>
      <c r="Y871" s="5"/>
      <c r="Z871" s="11"/>
      <c r="AA871" s="5"/>
      <c r="AB871" s="5"/>
      <c r="AC871" s="5"/>
      <c r="AD871" s="5"/>
    </row>
    <row r="872">
      <c r="A872" s="10"/>
      <c r="B872" s="11"/>
      <c r="C872" s="11"/>
      <c r="D872" s="11"/>
      <c r="E872" s="11"/>
      <c r="F872" s="11"/>
      <c r="G872" s="11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11"/>
      <c r="Y872" s="5"/>
      <c r="Z872" s="11"/>
      <c r="AA872" s="5"/>
      <c r="AB872" s="5"/>
      <c r="AC872" s="5"/>
      <c r="AD872" s="5"/>
    </row>
    <row r="873">
      <c r="A873" s="10"/>
      <c r="B873" s="11"/>
      <c r="C873" s="11"/>
      <c r="D873" s="11"/>
      <c r="E873" s="11"/>
      <c r="F873" s="11"/>
      <c r="G873" s="11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11"/>
      <c r="Y873" s="5"/>
      <c r="Z873" s="11"/>
      <c r="AA873" s="5"/>
      <c r="AB873" s="5"/>
      <c r="AC873" s="5"/>
      <c r="AD873" s="5"/>
    </row>
    <row r="874">
      <c r="A874" s="10"/>
      <c r="B874" s="11"/>
      <c r="C874" s="11"/>
      <c r="D874" s="11"/>
      <c r="E874" s="11"/>
      <c r="F874" s="11"/>
      <c r="G874" s="11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11"/>
      <c r="Y874" s="5"/>
      <c r="Z874" s="11"/>
      <c r="AA874" s="5"/>
      <c r="AB874" s="5"/>
      <c r="AC874" s="5"/>
      <c r="AD874" s="5"/>
    </row>
    <row r="875">
      <c r="A875" s="10"/>
      <c r="B875" s="11"/>
      <c r="C875" s="11"/>
      <c r="D875" s="11"/>
      <c r="E875" s="11"/>
      <c r="F875" s="11"/>
      <c r="G875" s="11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11"/>
      <c r="Y875" s="5"/>
      <c r="Z875" s="11"/>
      <c r="AA875" s="5"/>
      <c r="AB875" s="5"/>
      <c r="AC875" s="5"/>
      <c r="AD875" s="5"/>
    </row>
    <row r="876">
      <c r="A876" s="10"/>
      <c r="B876" s="11"/>
      <c r="C876" s="11"/>
      <c r="D876" s="11"/>
      <c r="E876" s="11"/>
      <c r="F876" s="11"/>
      <c r="G876" s="11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11"/>
      <c r="Y876" s="5"/>
      <c r="Z876" s="11"/>
      <c r="AA876" s="5"/>
      <c r="AB876" s="5"/>
      <c r="AC876" s="5"/>
      <c r="AD876" s="5"/>
    </row>
    <row r="877">
      <c r="A877" s="10"/>
      <c r="B877" s="11"/>
      <c r="C877" s="11"/>
      <c r="D877" s="11"/>
      <c r="E877" s="11"/>
      <c r="F877" s="11"/>
      <c r="G877" s="11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11"/>
      <c r="Y877" s="5"/>
      <c r="Z877" s="11"/>
      <c r="AA877" s="5"/>
      <c r="AB877" s="5"/>
      <c r="AC877" s="5"/>
      <c r="AD877" s="5"/>
    </row>
    <row r="878">
      <c r="A878" s="10"/>
      <c r="B878" s="11"/>
      <c r="C878" s="11"/>
      <c r="D878" s="11"/>
      <c r="E878" s="11"/>
      <c r="F878" s="11"/>
      <c r="G878" s="11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11"/>
      <c r="Y878" s="5"/>
      <c r="Z878" s="11"/>
      <c r="AA878" s="5"/>
      <c r="AB878" s="5"/>
      <c r="AC878" s="5"/>
      <c r="AD878" s="5"/>
    </row>
    <row r="879">
      <c r="A879" s="10"/>
      <c r="B879" s="11"/>
      <c r="C879" s="11"/>
      <c r="D879" s="11"/>
      <c r="E879" s="11"/>
      <c r="F879" s="11"/>
      <c r="G879" s="11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11"/>
      <c r="Y879" s="5"/>
      <c r="Z879" s="11"/>
      <c r="AA879" s="5"/>
      <c r="AB879" s="5"/>
      <c r="AC879" s="5"/>
      <c r="AD879" s="5"/>
    </row>
    <row r="880">
      <c r="A880" s="10"/>
      <c r="B880" s="11"/>
      <c r="C880" s="11"/>
      <c r="D880" s="11"/>
      <c r="E880" s="11"/>
      <c r="F880" s="11"/>
      <c r="G880" s="11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11"/>
      <c r="Y880" s="5"/>
      <c r="Z880" s="11"/>
      <c r="AA880" s="5"/>
      <c r="AB880" s="5"/>
      <c r="AC880" s="5"/>
      <c r="AD880" s="5"/>
    </row>
    <row r="881">
      <c r="A881" s="10"/>
      <c r="B881" s="11"/>
      <c r="C881" s="11"/>
      <c r="D881" s="11"/>
      <c r="E881" s="11"/>
      <c r="F881" s="11"/>
      <c r="G881" s="11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11"/>
      <c r="Y881" s="5"/>
      <c r="Z881" s="11"/>
      <c r="AA881" s="5"/>
      <c r="AB881" s="5"/>
      <c r="AC881" s="5"/>
      <c r="AD881" s="5"/>
    </row>
    <row r="882">
      <c r="A882" s="10"/>
      <c r="B882" s="11"/>
      <c r="C882" s="11"/>
      <c r="D882" s="11"/>
      <c r="E882" s="11"/>
      <c r="F882" s="11"/>
      <c r="G882" s="11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11"/>
      <c r="Y882" s="5"/>
      <c r="Z882" s="11"/>
      <c r="AA882" s="5"/>
      <c r="AB882" s="5"/>
      <c r="AC882" s="5"/>
      <c r="AD882" s="5"/>
    </row>
    <row r="883">
      <c r="A883" s="10"/>
      <c r="B883" s="11"/>
      <c r="C883" s="11"/>
      <c r="D883" s="11"/>
      <c r="E883" s="11"/>
      <c r="F883" s="11"/>
      <c r="G883" s="11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11"/>
      <c r="Y883" s="5"/>
      <c r="Z883" s="11"/>
      <c r="AA883" s="5"/>
      <c r="AB883" s="5"/>
      <c r="AC883" s="5"/>
      <c r="AD883" s="5"/>
    </row>
    <row r="884">
      <c r="A884" s="10"/>
      <c r="B884" s="11"/>
      <c r="C884" s="11"/>
      <c r="D884" s="11"/>
      <c r="E884" s="11"/>
      <c r="F884" s="11"/>
      <c r="G884" s="11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11"/>
      <c r="Y884" s="5"/>
      <c r="Z884" s="11"/>
      <c r="AA884" s="5"/>
      <c r="AB884" s="5"/>
      <c r="AC884" s="5"/>
      <c r="AD884" s="5"/>
    </row>
    <row r="885">
      <c r="A885" s="10"/>
      <c r="B885" s="11"/>
      <c r="C885" s="11"/>
      <c r="D885" s="11"/>
      <c r="E885" s="11"/>
      <c r="F885" s="11"/>
      <c r="G885" s="11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11"/>
      <c r="Y885" s="5"/>
      <c r="Z885" s="11"/>
      <c r="AA885" s="5"/>
      <c r="AB885" s="5"/>
      <c r="AC885" s="5"/>
      <c r="AD885" s="5"/>
    </row>
    <row r="886">
      <c r="A886" s="10"/>
      <c r="B886" s="11"/>
      <c r="C886" s="11"/>
      <c r="D886" s="11"/>
      <c r="E886" s="11"/>
      <c r="F886" s="11"/>
      <c r="G886" s="11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11"/>
      <c r="Y886" s="5"/>
      <c r="Z886" s="11"/>
      <c r="AA886" s="5"/>
      <c r="AB886" s="5"/>
      <c r="AC886" s="5"/>
      <c r="AD886" s="5"/>
    </row>
    <row r="887">
      <c r="A887" s="10"/>
      <c r="B887" s="11"/>
      <c r="C887" s="11"/>
      <c r="D887" s="11"/>
      <c r="E887" s="11"/>
      <c r="F887" s="11"/>
      <c r="G887" s="11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11"/>
      <c r="Y887" s="5"/>
      <c r="Z887" s="11"/>
      <c r="AA887" s="5"/>
      <c r="AB887" s="5"/>
      <c r="AC887" s="5"/>
      <c r="AD887" s="5"/>
    </row>
    <row r="888">
      <c r="A888" s="10"/>
      <c r="B888" s="11"/>
      <c r="C888" s="11"/>
      <c r="D888" s="11"/>
      <c r="E888" s="11"/>
      <c r="F888" s="11"/>
      <c r="G888" s="11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11"/>
      <c r="Y888" s="5"/>
      <c r="Z888" s="11"/>
      <c r="AA888" s="5"/>
      <c r="AB888" s="5"/>
      <c r="AC888" s="5"/>
      <c r="AD888" s="5"/>
    </row>
    <row r="889">
      <c r="A889" s="10"/>
      <c r="B889" s="11"/>
      <c r="C889" s="11"/>
      <c r="D889" s="11"/>
      <c r="E889" s="11"/>
      <c r="F889" s="11"/>
      <c r="G889" s="11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11"/>
      <c r="Y889" s="5"/>
      <c r="Z889" s="11"/>
      <c r="AA889" s="5"/>
      <c r="AB889" s="5"/>
      <c r="AC889" s="5"/>
      <c r="AD889" s="5"/>
    </row>
    <row r="890">
      <c r="A890" s="10"/>
      <c r="B890" s="11"/>
      <c r="C890" s="11"/>
      <c r="D890" s="11"/>
      <c r="E890" s="11"/>
      <c r="F890" s="11"/>
      <c r="G890" s="11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11"/>
      <c r="Y890" s="5"/>
      <c r="Z890" s="11"/>
      <c r="AA890" s="5"/>
      <c r="AB890" s="5"/>
      <c r="AC890" s="5"/>
      <c r="AD890" s="5"/>
    </row>
    <row r="891">
      <c r="A891" s="10"/>
      <c r="B891" s="11"/>
      <c r="C891" s="11"/>
      <c r="D891" s="11"/>
      <c r="E891" s="11"/>
      <c r="F891" s="11"/>
      <c r="G891" s="11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11"/>
      <c r="Y891" s="5"/>
      <c r="Z891" s="11"/>
      <c r="AA891" s="5"/>
      <c r="AB891" s="5"/>
      <c r="AC891" s="5"/>
      <c r="AD891" s="5"/>
    </row>
    <row r="892">
      <c r="A892" s="10"/>
      <c r="B892" s="11"/>
      <c r="C892" s="11"/>
      <c r="D892" s="11"/>
      <c r="E892" s="11"/>
      <c r="F892" s="11"/>
      <c r="G892" s="11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11"/>
      <c r="Y892" s="5"/>
      <c r="Z892" s="11"/>
      <c r="AA892" s="5"/>
      <c r="AB892" s="5"/>
      <c r="AC892" s="5"/>
      <c r="AD892" s="5"/>
    </row>
    <row r="893">
      <c r="A893" s="10"/>
      <c r="B893" s="11"/>
      <c r="C893" s="11"/>
      <c r="D893" s="11"/>
      <c r="E893" s="11"/>
      <c r="F893" s="11"/>
      <c r="G893" s="11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11"/>
      <c r="Y893" s="5"/>
      <c r="Z893" s="11"/>
      <c r="AA893" s="5"/>
      <c r="AB893" s="5"/>
      <c r="AC893" s="5"/>
      <c r="AD893" s="5"/>
    </row>
    <row r="894">
      <c r="A894" s="10"/>
      <c r="B894" s="11"/>
      <c r="C894" s="11"/>
      <c r="D894" s="11"/>
      <c r="E894" s="11"/>
      <c r="F894" s="11"/>
      <c r="G894" s="11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11"/>
      <c r="Y894" s="5"/>
      <c r="Z894" s="11"/>
      <c r="AA894" s="5"/>
      <c r="AB894" s="5"/>
      <c r="AC894" s="5"/>
      <c r="AD894" s="5"/>
    </row>
    <row r="895">
      <c r="A895" s="10"/>
      <c r="B895" s="11"/>
      <c r="C895" s="11"/>
      <c r="D895" s="11"/>
      <c r="E895" s="11"/>
      <c r="F895" s="11"/>
      <c r="G895" s="11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11"/>
      <c r="Y895" s="5"/>
      <c r="Z895" s="11"/>
      <c r="AA895" s="5"/>
      <c r="AB895" s="5"/>
      <c r="AC895" s="5"/>
      <c r="AD895" s="5"/>
    </row>
    <row r="896">
      <c r="A896" s="10"/>
      <c r="B896" s="11"/>
      <c r="C896" s="11"/>
      <c r="D896" s="11"/>
      <c r="E896" s="11"/>
      <c r="F896" s="11"/>
      <c r="G896" s="11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11"/>
      <c r="Y896" s="5"/>
      <c r="Z896" s="11"/>
      <c r="AA896" s="5"/>
      <c r="AB896" s="5"/>
      <c r="AC896" s="5"/>
      <c r="AD896" s="5"/>
    </row>
    <row r="897">
      <c r="A897" s="10"/>
      <c r="B897" s="11"/>
      <c r="C897" s="11"/>
      <c r="D897" s="11"/>
      <c r="E897" s="11"/>
      <c r="F897" s="11"/>
      <c r="G897" s="11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11"/>
      <c r="Y897" s="5"/>
      <c r="Z897" s="11"/>
      <c r="AA897" s="5"/>
      <c r="AB897" s="5"/>
      <c r="AC897" s="5"/>
      <c r="AD897" s="5"/>
    </row>
    <row r="898">
      <c r="A898" s="10"/>
      <c r="B898" s="11"/>
      <c r="C898" s="11"/>
      <c r="D898" s="11"/>
      <c r="E898" s="11"/>
      <c r="F898" s="11"/>
      <c r="G898" s="11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11"/>
      <c r="Y898" s="5"/>
      <c r="Z898" s="11"/>
      <c r="AA898" s="5"/>
      <c r="AB898" s="5"/>
      <c r="AC898" s="5"/>
      <c r="AD898" s="5"/>
    </row>
    <row r="899">
      <c r="A899" s="10"/>
      <c r="B899" s="11"/>
      <c r="C899" s="11"/>
      <c r="D899" s="11"/>
      <c r="E899" s="11"/>
      <c r="F899" s="11"/>
      <c r="G899" s="11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11"/>
      <c r="Y899" s="5"/>
      <c r="Z899" s="11"/>
      <c r="AA899" s="5"/>
      <c r="AB899" s="5"/>
      <c r="AC899" s="5"/>
      <c r="AD899" s="5"/>
    </row>
    <row r="900">
      <c r="A900" s="10"/>
      <c r="B900" s="11"/>
      <c r="C900" s="11"/>
      <c r="D900" s="11"/>
      <c r="E900" s="11"/>
      <c r="F900" s="11"/>
      <c r="G900" s="11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11"/>
      <c r="Y900" s="5"/>
      <c r="Z900" s="11"/>
      <c r="AA900" s="5"/>
      <c r="AB900" s="5"/>
      <c r="AC900" s="5"/>
      <c r="AD900" s="5"/>
    </row>
    <row r="901">
      <c r="A901" s="10"/>
      <c r="B901" s="11"/>
      <c r="C901" s="11"/>
      <c r="D901" s="11"/>
      <c r="E901" s="11"/>
      <c r="F901" s="11"/>
      <c r="G901" s="11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11"/>
      <c r="Y901" s="5"/>
      <c r="Z901" s="11"/>
      <c r="AA901" s="5"/>
      <c r="AB901" s="5"/>
      <c r="AC901" s="5"/>
      <c r="AD901" s="5"/>
    </row>
    <row r="902">
      <c r="A902" s="10"/>
      <c r="B902" s="11"/>
      <c r="C902" s="11"/>
      <c r="D902" s="11"/>
      <c r="E902" s="11"/>
      <c r="F902" s="11"/>
      <c r="G902" s="11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11"/>
      <c r="Y902" s="5"/>
      <c r="Z902" s="11"/>
      <c r="AA902" s="5"/>
      <c r="AB902" s="5"/>
      <c r="AC902" s="5"/>
      <c r="AD902" s="5"/>
    </row>
    <row r="903">
      <c r="A903" s="10"/>
      <c r="B903" s="11"/>
      <c r="C903" s="11"/>
      <c r="D903" s="11"/>
      <c r="E903" s="11"/>
      <c r="F903" s="11"/>
      <c r="G903" s="11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11"/>
      <c r="Y903" s="5"/>
      <c r="Z903" s="11"/>
      <c r="AA903" s="5"/>
      <c r="AB903" s="5"/>
      <c r="AC903" s="5"/>
      <c r="AD903" s="5"/>
    </row>
    <row r="904">
      <c r="A904" s="10"/>
      <c r="B904" s="11"/>
      <c r="C904" s="11"/>
      <c r="D904" s="11"/>
      <c r="E904" s="11"/>
      <c r="F904" s="11"/>
      <c r="G904" s="11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11"/>
      <c r="Y904" s="5"/>
      <c r="Z904" s="11"/>
      <c r="AA904" s="5"/>
      <c r="AB904" s="5"/>
      <c r="AC904" s="5"/>
      <c r="AD904" s="5"/>
    </row>
    <row r="905">
      <c r="A905" s="10"/>
      <c r="B905" s="11"/>
      <c r="C905" s="11"/>
      <c r="D905" s="11"/>
      <c r="E905" s="11"/>
      <c r="F905" s="11"/>
      <c r="G905" s="11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11"/>
      <c r="Y905" s="5"/>
      <c r="Z905" s="11"/>
      <c r="AA905" s="5"/>
      <c r="AB905" s="5"/>
      <c r="AC905" s="5"/>
      <c r="AD905" s="5"/>
    </row>
    <row r="906">
      <c r="A906" s="10"/>
      <c r="B906" s="11"/>
      <c r="C906" s="11"/>
      <c r="D906" s="11"/>
      <c r="E906" s="11"/>
      <c r="F906" s="11"/>
      <c r="G906" s="11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11"/>
      <c r="Y906" s="5"/>
      <c r="Z906" s="11"/>
      <c r="AA906" s="5"/>
      <c r="AB906" s="5"/>
      <c r="AC906" s="5"/>
      <c r="AD906" s="5"/>
    </row>
    <row r="907">
      <c r="A907" s="10"/>
      <c r="B907" s="11"/>
      <c r="C907" s="11"/>
      <c r="D907" s="11"/>
      <c r="E907" s="11"/>
      <c r="F907" s="11"/>
      <c r="G907" s="11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11"/>
      <c r="Y907" s="5"/>
      <c r="Z907" s="11"/>
      <c r="AA907" s="5"/>
      <c r="AB907" s="5"/>
      <c r="AC907" s="5"/>
      <c r="AD907" s="5"/>
    </row>
    <row r="908">
      <c r="A908" s="10"/>
      <c r="B908" s="11"/>
      <c r="C908" s="11"/>
      <c r="D908" s="11"/>
      <c r="E908" s="11"/>
      <c r="F908" s="11"/>
      <c r="G908" s="11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11"/>
      <c r="Y908" s="5"/>
      <c r="Z908" s="11"/>
      <c r="AA908" s="5"/>
      <c r="AB908" s="5"/>
      <c r="AC908" s="5"/>
      <c r="AD908" s="5"/>
    </row>
    <row r="909">
      <c r="A909" s="10"/>
      <c r="B909" s="11"/>
      <c r="C909" s="11"/>
      <c r="D909" s="11"/>
      <c r="E909" s="11"/>
      <c r="F909" s="11"/>
      <c r="G909" s="11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11"/>
      <c r="Y909" s="5"/>
      <c r="Z909" s="11"/>
      <c r="AA909" s="5"/>
      <c r="AB909" s="5"/>
      <c r="AC909" s="5"/>
      <c r="AD909" s="5"/>
    </row>
    <row r="910">
      <c r="A910" s="10"/>
      <c r="B910" s="11"/>
      <c r="C910" s="11"/>
      <c r="D910" s="11"/>
      <c r="E910" s="11"/>
      <c r="F910" s="11"/>
      <c r="G910" s="11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11"/>
      <c r="Y910" s="5"/>
      <c r="Z910" s="11"/>
      <c r="AA910" s="5"/>
      <c r="AB910" s="5"/>
      <c r="AC910" s="5"/>
      <c r="AD910" s="5"/>
    </row>
    <row r="911">
      <c r="A911" s="10"/>
      <c r="B911" s="11"/>
      <c r="C911" s="11"/>
      <c r="D911" s="11"/>
      <c r="E911" s="11"/>
      <c r="F911" s="11"/>
      <c r="G911" s="11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11"/>
      <c r="Y911" s="5"/>
      <c r="Z911" s="11"/>
      <c r="AA911" s="5"/>
      <c r="AB911" s="5"/>
      <c r="AC911" s="5"/>
      <c r="AD911" s="5"/>
    </row>
    <row r="912">
      <c r="A912" s="10"/>
      <c r="B912" s="11"/>
      <c r="C912" s="11"/>
      <c r="D912" s="11"/>
      <c r="E912" s="11"/>
      <c r="F912" s="11"/>
      <c r="G912" s="11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11"/>
      <c r="Y912" s="5"/>
      <c r="Z912" s="11"/>
      <c r="AA912" s="5"/>
      <c r="AB912" s="5"/>
      <c r="AC912" s="5"/>
      <c r="AD912" s="5"/>
    </row>
    <row r="913">
      <c r="A913" s="10"/>
      <c r="B913" s="11"/>
      <c r="C913" s="11"/>
      <c r="D913" s="11"/>
      <c r="E913" s="11"/>
      <c r="F913" s="11"/>
      <c r="G913" s="11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11"/>
      <c r="Y913" s="5"/>
      <c r="Z913" s="11"/>
      <c r="AA913" s="5"/>
      <c r="AB913" s="5"/>
      <c r="AC913" s="5"/>
      <c r="AD913" s="5"/>
    </row>
    <row r="914">
      <c r="A914" s="10"/>
      <c r="B914" s="11"/>
      <c r="C914" s="11"/>
      <c r="D914" s="11"/>
      <c r="E914" s="11"/>
      <c r="F914" s="11"/>
      <c r="G914" s="11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11"/>
      <c r="Y914" s="5"/>
      <c r="Z914" s="11"/>
      <c r="AA914" s="5"/>
      <c r="AB914" s="5"/>
      <c r="AC914" s="5"/>
      <c r="AD914" s="5"/>
    </row>
    <row r="915">
      <c r="A915" s="10"/>
      <c r="B915" s="11"/>
      <c r="C915" s="11"/>
      <c r="D915" s="11"/>
      <c r="E915" s="11"/>
      <c r="F915" s="11"/>
      <c r="G915" s="11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11"/>
      <c r="Y915" s="5"/>
      <c r="Z915" s="11"/>
      <c r="AA915" s="5"/>
      <c r="AB915" s="5"/>
      <c r="AC915" s="5"/>
      <c r="AD915" s="5"/>
    </row>
    <row r="916">
      <c r="A916" s="10"/>
      <c r="B916" s="11"/>
      <c r="C916" s="11"/>
      <c r="D916" s="11"/>
      <c r="E916" s="11"/>
      <c r="F916" s="11"/>
      <c r="G916" s="11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11"/>
      <c r="Y916" s="5"/>
      <c r="Z916" s="11"/>
      <c r="AA916" s="5"/>
      <c r="AB916" s="5"/>
      <c r="AC916" s="5"/>
      <c r="AD916" s="5"/>
    </row>
    <row r="917">
      <c r="A917" s="10"/>
      <c r="B917" s="11"/>
      <c r="C917" s="11"/>
      <c r="D917" s="11"/>
      <c r="E917" s="11"/>
      <c r="F917" s="11"/>
      <c r="G917" s="11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11"/>
      <c r="Y917" s="5"/>
      <c r="Z917" s="11"/>
      <c r="AA917" s="5"/>
      <c r="AB917" s="5"/>
      <c r="AC917" s="5"/>
      <c r="AD917" s="5"/>
    </row>
    <row r="918">
      <c r="A918" s="10"/>
      <c r="B918" s="11"/>
      <c r="C918" s="11"/>
      <c r="D918" s="11"/>
      <c r="E918" s="11"/>
      <c r="F918" s="11"/>
      <c r="G918" s="11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11"/>
      <c r="Y918" s="5"/>
      <c r="Z918" s="11"/>
      <c r="AA918" s="5"/>
      <c r="AB918" s="5"/>
      <c r="AC918" s="5"/>
      <c r="AD918" s="5"/>
    </row>
    <row r="919">
      <c r="A919" s="10"/>
      <c r="B919" s="11"/>
      <c r="C919" s="11"/>
      <c r="D919" s="11"/>
      <c r="E919" s="11"/>
      <c r="F919" s="11"/>
      <c r="G919" s="11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11"/>
      <c r="Y919" s="5"/>
      <c r="Z919" s="11"/>
      <c r="AA919" s="5"/>
      <c r="AB919" s="5"/>
      <c r="AC919" s="5"/>
      <c r="AD919" s="5"/>
    </row>
    <row r="920">
      <c r="A920" s="10"/>
      <c r="B920" s="11"/>
      <c r="C920" s="11"/>
      <c r="D920" s="11"/>
      <c r="E920" s="11"/>
      <c r="F920" s="11"/>
      <c r="G920" s="11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11"/>
      <c r="Y920" s="5"/>
      <c r="Z920" s="11"/>
      <c r="AA920" s="5"/>
      <c r="AB920" s="5"/>
      <c r="AC920" s="5"/>
      <c r="AD920" s="5"/>
    </row>
    <row r="921">
      <c r="A921" s="10"/>
      <c r="B921" s="11"/>
      <c r="C921" s="11"/>
      <c r="D921" s="11"/>
      <c r="E921" s="11"/>
      <c r="F921" s="11"/>
      <c r="G921" s="11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11"/>
      <c r="Y921" s="5"/>
      <c r="Z921" s="11"/>
      <c r="AA921" s="5"/>
      <c r="AB921" s="5"/>
      <c r="AC921" s="5"/>
      <c r="AD921" s="5"/>
    </row>
    <row r="922">
      <c r="A922" s="10"/>
      <c r="B922" s="11"/>
      <c r="C922" s="11"/>
      <c r="D922" s="11"/>
      <c r="E922" s="11"/>
      <c r="F922" s="11"/>
      <c r="G922" s="11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11"/>
      <c r="Y922" s="5"/>
      <c r="Z922" s="11"/>
      <c r="AA922" s="5"/>
      <c r="AB922" s="5"/>
      <c r="AC922" s="5"/>
      <c r="AD922" s="5"/>
    </row>
    <row r="923">
      <c r="A923" s="10"/>
      <c r="B923" s="11"/>
      <c r="C923" s="11"/>
      <c r="D923" s="11"/>
      <c r="E923" s="11"/>
      <c r="F923" s="11"/>
      <c r="G923" s="11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11"/>
      <c r="Y923" s="5"/>
      <c r="Z923" s="11"/>
      <c r="AA923" s="5"/>
      <c r="AB923" s="5"/>
      <c r="AC923" s="5"/>
      <c r="AD923" s="5"/>
    </row>
    <row r="924">
      <c r="A924" s="10"/>
      <c r="B924" s="11"/>
      <c r="C924" s="11"/>
      <c r="D924" s="11"/>
      <c r="E924" s="11"/>
      <c r="F924" s="11"/>
      <c r="G924" s="11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11"/>
      <c r="Y924" s="5"/>
      <c r="Z924" s="11"/>
      <c r="AA924" s="5"/>
      <c r="AB924" s="5"/>
      <c r="AC924" s="5"/>
      <c r="AD924" s="5"/>
    </row>
    <row r="925">
      <c r="A925" s="10"/>
      <c r="B925" s="11"/>
      <c r="C925" s="11"/>
      <c r="D925" s="11"/>
      <c r="E925" s="11"/>
      <c r="F925" s="11"/>
      <c r="G925" s="11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11"/>
      <c r="Y925" s="5"/>
      <c r="Z925" s="11"/>
      <c r="AA925" s="5"/>
      <c r="AB925" s="5"/>
      <c r="AC925" s="5"/>
      <c r="AD925" s="5"/>
    </row>
    <row r="926">
      <c r="A926" s="10"/>
      <c r="B926" s="11"/>
      <c r="C926" s="11"/>
      <c r="D926" s="11"/>
      <c r="E926" s="11"/>
      <c r="F926" s="11"/>
      <c r="G926" s="11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11"/>
      <c r="Y926" s="5"/>
      <c r="Z926" s="11"/>
      <c r="AA926" s="5"/>
      <c r="AB926" s="5"/>
      <c r="AC926" s="5"/>
      <c r="AD926" s="5"/>
    </row>
    <row r="927">
      <c r="A927" s="10"/>
      <c r="B927" s="11"/>
      <c r="C927" s="11"/>
      <c r="D927" s="11"/>
      <c r="E927" s="11"/>
      <c r="F927" s="11"/>
      <c r="G927" s="11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11"/>
      <c r="Y927" s="5"/>
      <c r="Z927" s="11"/>
      <c r="AA927" s="5"/>
      <c r="AB927" s="5"/>
      <c r="AC927" s="5"/>
      <c r="AD927" s="5"/>
    </row>
    <row r="928">
      <c r="A928" s="10"/>
      <c r="B928" s="11"/>
      <c r="C928" s="11"/>
      <c r="D928" s="11"/>
      <c r="E928" s="11"/>
      <c r="F928" s="11"/>
      <c r="G928" s="11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11"/>
      <c r="Y928" s="5"/>
      <c r="Z928" s="11"/>
      <c r="AA928" s="5"/>
      <c r="AB928" s="5"/>
      <c r="AC928" s="5"/>
      <c r="AD928" s="5"/>
    </row>
    <row r="929">
      <c r="A929" s="10"/>
      <c r="B929" s="11"/>
      <c r="C929" s="11"/>
      <c r="D929" s="11"/>
      <c r="E929" s="11"/>
      <c r="F929" s="11"/>
      <c r="G929" s="11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11"/>
      <c r="Y929" s="5"/>
      <c r="Z929" s="11"/>
      <c r="AA929" s="5"/>
      <c r="AB929" s="5"/>
      <c r="AC929" s="5"/>
      <c r="AD929" s="5"/>
    </row>
    <row r="930">
      <c r="A930" s="10"/>
      <c r="B930" s="11"/>
      <c r="C930" s="11"/>
      <c r="D930" s="11"/>
      <c r="E930" s="11"/>
      <c r="F930" s="11"/>
      <c r="G930" s="11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11"/>
      <c r="Y930" s="5"/>
      <c r="Z930" s="11"/>
      <c r="AA930" s="5"/>
      <c r="AB930" s="5"/>
      <c r="AC930" s="5"/>
      <c r="AD930" s="5"/>
    </row>
    <row r="931">
      <c r="A931" s="10"/>
      <c r="B931" s="11"/>
      <c r="C931" s="11"/>
      <c r="D931" s="11"/>
      <c r="E931" s="11"/>
      <c r="F931" s="11"/>
      <c r="G931" s="11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11"/>
      <c r="Y931" s="5"/>
      <c r="Z931" s="11"/>
      <c r="AA931" s="5"/>
      <c r="AB931" s="5"/>
      <c r="AC931" s="5"/>
      <c r="AD931" s="5"/>
    </row>
    <row r="932">
      <c r="A932" s="10"/>
      <c r="B932" s="11"/>
      <c r="C932" s="11"/>
      <c r="D932" s="11"/>
      <c r="E932" s="11"/>
      <c r="F932" s="11"/>
      <c r="G932" s="11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11"/>
      <c r="Y932" s="5"/>
      <c r="Z932" s="11"/>
      <c r="AA932" s="5"/>
      <c r="AB932" s="5"/>
      <c r="AC932" s="5"/>
      <c r="AD932" s="5"/>
    </row>
    <row r="933">
      <c r="A933" s="10"/>
      <c r="B933" s="11"/>
      <c r="C933" s="11"/>
      <c r="D933" s="11"/>
      <c r="E933" s="11"/>
      <c r="F933" s="11"/>
      <c r="G933" s="11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11"/>
      <c r="Y933" s="5"/>
      <c r="Z933" s="11"/>
      <c r="AA933" s="5"/>
      <c r="AB933" s="5"/>
      <c r="AC933" s="5"/>
      <c r="AD933" s="5"/>
    </row>
    <row r="934">
      <c r="A934" s="10"/>
      <c r="B934" s="11"/>
      <c r="C934" s="11"/>
      <c r="D934" s="11"/>
      <c r="E934" s="11"/>
      <c r="F934" s="11"/>
      <c r="G934" s="11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11"/>
      <c r="Y934" s="5"/>
      <c r="Z934" s="11"/>
      <c r="AA934" s="5"/>
      <c r="AB934" s="5"/>
      <c r="AC934" s="5"/>
      <c r="AD934" s="5"/>
    </row>
    <row r="935">
      <c r="A935" s="10"/>
      <c r="B935" s="11"/>
      <c r="C935" s="11"/>
      <c r="D935" s="11"/>
      <c r="E935" s="11"/>
      <c r="F935" s="11"/>
      <c r="G935" s="11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11"/>
      <c r="Y935" s="5"/>
      <c r="Z935" s="11"/>
      <c r="AA935" s="5"/>
      <c r="AB935" s="5"/>
      <c r="AC935" s="5"/>
      <c r="AD935" s="5"/>
    </row>
    <row r="936">
      <c r="A936" s="10"/>
      <c r="B936" s="11"/>
      <c r="C936" s="11"/>
      <c r="D936" s="11"/>
      <c r="E936" s="11"/>
      <c r="F936" s="11"/>
      <c r="G936" s="11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11"/>
      <c r="Y936" s="5"/>
      <c r="Z936" s="11"/>
      <c r="AA936" s="5"/>
      <c r="AB936" s="5"/>
      <c r="AC936" s="5"/>
      <c r="AD936" s="5"/>
    </row>
    <row r="937">
      <c r="A937" s="10"/>
      <c r="B937" s="11"/>
      <c r="C937" s="11"/>
      <c r="D937" s="11"/>
      <c r="E937" s="11"/>
      <c r="F937" s="11"/>
      <c r="G937" s="11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11"/>
      <c r="Y937" s="5"/>
      <c r="Z937" s="11"/>
      <c r="AA937" s="5"/>
      <c r="AB937" s="5"/>
      <c r="AC937" s="5"/>
      <c r="AD937" s="5"/>
    </row>
    <row r="938">
      <c r="A938" s="10"/>
      <c r="B938" s="11"/>
      <c r="C938" s="11"/>
      <c r="D938" s="11"/>
      <c r="E938" s="11"/>
      <c r="F938" s="11"/>
      <c r="G938" s="11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11"/>
      <c r="Y938" s="5"/>
      <c r="Z938" s="11"/>
      <c r="AA938" s="5"/>
      <c r="AB938" s="5"/>
      <c r="AC938" s="5"/>
      <c r="AD938" s="5"/>
    </row>
    <row r="939">
      <c r="A939" s="10"/>
      <c r="B939" s="11"/>
      <c r="C939" s="11"/>
      <c r="D939" s="11"/>
      <c r="E939" s="11"/>
      <c r="F939" s="11"/>
      <c r="G939" s="11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11"/>
      <c r="Y939" s="5"/>
      <c r="Z939" s="11"/>
      <c r="AA939" s="5"/>
      <c r="AB939" s="5"/>
      <c r="AC939" s="5"/>
      <c r="AD939" s="5"/>
    </row>
    <row r="940">
      <c r="A940" s="10"/>
      <c r="B940" s="11"/>
      <c r="C940" s="11"/>
      <c r="D940" s="11"/>
      <c r="E940" s="11"/>
      <c r="F940" s="11"/>
      <c r="G940" s="11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11"/>
      <c r="Y940" s="5"/>
      <c r="Z940" s="11"/>
      <c r="AA940" s="5"/>
      <c r="AB940" s="5"/>
      <c r="AC940" s="5"/>
      <c r="AD940" s="5"/>
    </row>
    <row r="941">
      <c r="A941" s="10"/>
      <c r="B941" s="11"/>
      <c r="C941" s="11"/>
      <c r="D941" s="11"/>
      <c r="E941" s="11"/>
      <c r="F941" s="11"/>
      <c r="G941" s="11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11"/>
      <c r="Y941" s="5"/>
      <c r="Z941" s="11"/>
      <c r="AA941" s="5"/>
      <c r="AB941" s="5"/>
      <c r="AC941" s="5"/>
      <c r="AD941" s="5"/>
    </row>
    <row r="942">
      <c r="A942" s="10"/>
      <c r="B942" s="11"/>
      <c r="C942" s="11"/>
      <c r="D942" s="11"/>
      <c r="E942" s="11"/>
      <c r="F942" s="11"/>
      <c r="G942" s="11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11"/>
      <c r="Y942" s="5"/>
      <c r="Z942" s="11"/>
      <c r="AA942" s="5"/>
      <c r="AB942" s="5"/>
      <c r="AC942" s="5"/>
      <c r="AD942" s="5"/>
    </row>
    <row r="943">
      <c r="A943" s="10"/>
      <c r="B943" s="11"/>
      <c r="C943" s="11"/>
      <c r="D943" s="11"/>
      <c r="E943" s="11"/>
      <c r="F943" s="11"/>
      <c r="G943" s="11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11"/>
      <c r="Y943" s="5"/>
      <c r="Z943" s="11"/>
      <c r="AA943" s="5"/>
      <c r="AB943" s="5"/>
      <c r="AC943" s="5"/>
      <c r="AD943" s="5"/>
    </row>
    <row r="944">
      <c r="A944" s="10"/>
      <c r="B944" s="11"/>
      <c r="C944" s="11"/>
      <c r="D944" s="11"/>
      <c r="E944" s="11"/>
      <c r="F944" s="11"/>
      <c r="G944" s="11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11"/>
      <c r="Y944" s="5"/>
      <c r="Z944" s="11"/>
      <c r="AA944" s="5"/>
      <c r="AB944" s="5"/>
      <c r="AC944" s="5"/>
      <c r="AD944" s="5"/>
    </row>
    <row r="945">
      <c r="A945" s="10"/>
      <c r="B945" s="11"/>
      <c r="C945" s="11"/>
      <c r="D945" s="11"/>
      <c r="E945" s="11"/>
      <c r="F945" s="11"/>
      <c r="G945" s="11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11"/>
      <c r="Y945" s="5"/>
      <c r="Z945" s="11"/>
      <c r="AA945" s="5"/>
      <c r="AB945" s="5"/>
      <c r="AC945" s="5"/>
      <c r="AD945" s="5"/>
    </row>
    <row r="946">
      <c r="A946" s="10"/>
      <c r="B946" s="11"/>
      <c r="C946" s="11"/>
      <c r="D946" s="11"/>
      <c r="E946" s="11"/>
      <c r="F946" s="11"/>
      <c r="G946" s="11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11"/>
      <c r="Y946" s="5"/>
      <c r="Z946" s="11"/>
      <c r="AA946" s="5"/>
      <c r="AB946" s="5"/>
      <c r="AC946" s="5"/>
      <c r="AD946" s="5"/>
    </row>
    <row r="947">
      <c r="A947" s="10"/>
      <c r="B947" s="11"/>
      <c r="C947" s="11"/>
      <c r="D947" s="11"/>
      <c r="E947" s="11"/>
      <c r="F947" s="11"/>
      <c r="G947" s="11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11"/>
      <c r="Y947" s="5"/>
      <c r="Z947" s="11"/>
      <c r="AA947" s="5"/>
      <c r="AB947" s="5"/>
      <c r="AC947" s="5"/>
      <c r="AD947" s="5"/>
    </row>
    <row r="948">
      <c r="A948" s="10"/>
      <c r="B948" s="11"/>
      <c r="C948" s="11"/>
      <c r="D948" s="11"/>
      <c r="E948" s="11"/>
      <c r="F948" s="11"/>
      <c r="G948" s="11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11"/>
      <c r="Y948" s="5"/>
      <c r="Z948" s="11"/>
      <c r="AA948" s="5"/>
      <c r="AB948" s="5"/>
      <c r="AC948" s="5"/>
      <c r="AD948" s="5"/>
    </row>
    <row r="949">
      <c r="A949" s="10"/>
      <c r="B949" s="11"/>
      <c r="C949" s="11"/>
      <c r="D949" s="11"/>
      <c r="E949" s="11"/>
      <c r="F949" s="11"/>
      <c r="G949" s="11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11"/>
      <c r="Y949" s="5"/>
      <c r="Z949" s="11"/>
      <c r="AA949" s="5"/>
      <c r="AB949" s="5"/>
      <c r="AC949" s="5"/>
      <c r="AD949" s="5"/>
    </row>
    <row r="950">
      <c r="A950" s="10"/>
      <c r="B950" s="11"/>
      <c r="C950" s="11"/>
      <c r="D950" s="11"/>
      <c r="E950" s="11"/>
      <c r="F950" s="11"/>
      <c r="G950" s="11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11"/>
      <c r="Y950" s="5"/>
      <c r="Z950" s="11"/>
      <c r="AA950" s="5"/>
      <c r="AB950" s="5"/>
      <c r="AC950" s="5"/>
      <c r="AD950" s="5"/>
    </row>
    <row r="951">
      <c r="A951" s="10"/>
      <c r="B951" s="11"/>
      <c r="C951" s="11"/>
      <c r="D951" s="11"/>
      <c r="E951" s="11"/>
      <c r="F951" s="11"/>
      <c r="G951" s="11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11"/>
      <c r="Y951" s="5"/>
      <c r="Z951" s="11"/>
      <c r="AA951" s="5"/>
      <c r="AB951" s="5"/>
      <c r="AC951" s="5"/>
      <c r="AD951" s="5"/>
    </row>
    <row r="952">
      <c r="A952" s="10"/>
      <c r="B952" s="11"/>
      <c r="C952" s="11"/>
      <c r="D952" s="11"/>
      <c r="E952" s="11"/>
      <c r="F952" s="11"/>
      <c r="G952" s="11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11"/>
      <c r="Y952" s="5"/>
      <c r="Z952" s="11"/>
      <c r="AA952" s="5"/>
      <c r="AB952" s="5"/>
      <c r="AC952" s="5"/>
      <c r="AD952" s="5"/>
    </row>
    <row r="953">
      <c r="A953" s="10"/>
      <c r="B953" s="11"/>
      <c r="C953" s="11"/>
      <c r="D953" s="11"/>
      <c r="E953" s="11"/>
      <c r="F953" s="11"/>
      <c r="G953" s="11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11"/>
      <c r="Y953" s="5"/>
      <c r="Z953" s="11"/>
      <c r="AA953" s="5"/>
      <c r="AB953" s="5"/>
      <c r="AC953" s="5"/>
      <c r="AD953" s="5"/>
    </row>
    <row r="954">
      <c r="A954" s="10"/>
      <c r="B954" s="11"/>
      <c r="C954" s="11"/>
      <c r="D954" s="11"/>
      <c r="E954" s="11"/>
      <c r="F954" s="11"/>
      <c r="G954" s="11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11"/>
      <c r="Y954" s="5"/>
      <c r="Z954" s="11"/>
      <c r="AA954" s="5"/>
      <c r="AB954" s="5"/>
      <c r="AC954" s="5"/>
      <c r="AD954" s="5"/>
    </row>
    <row r="955">
      <c r="A955" s="10"/>
      <c r="B955" s="11"/>
      <c r="C955" s="11"/>
      <c r="D955" s="11"/>
      <c r="E955" s="11"/>
      <c r="F955" s="11"/>
      <c r="G955" s="11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11"/>
      <c r="Y955" s="5"/>
      <c r="Z955" s="11"/>
      <c r="AA955" s="5"/>
      <c r="AB955" s="5"/>
      <c r="AC955" s="5"/>
      <c r="AD955" s="5"/>
    </row>
    <row r="956">
      <c r="A956" s="10"/>
      <c r="B956" s="11"/>
      <c r="C956" s="11"/>
      <c r="D956" s="11"/>
      <c r="E956" s="11"/>
      <c r="F956" s="11"/>
      <c r="G956" s="11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11"/>
      <c r="Y956" s="5"/>
      <c r="Z956" s="11"/>
      <c r="AA956" s="5"/>
      <c r="AB956" s="5"/>
      <c r="AC956" s="5"/>
      <c r="AD956" s="5"/>
    </row>
    <row r="957">
      <c r="A957" s="10"/>
      <c r="B957" s="11"/>
      <c r="C957" s="11"/>
      <c r="D957" s="11"/>
      <c r="E957" s="11"/>
      <c r="F957" s="11"/>
      <c r="G957" s="11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11"/>
      <c r="Y957" s="5"/>
      <c r="Z957" s="11"/>
      <c r="AA957" s="5"/>
      <c r="AB957" s="5"/>
      <c r="AC957" s="5"/>
      <c r="AD957" s="5"/>
    </row>
    <row r="958">
      <c r="A958" s="10"/>
      <c r="B958" s="11"/>
      <c r="C958" s="11"/>
      <c r="D958" s="11"/>
      <c r="E958" s="11"/>
      <c r="F958" s="11"/>
      <c r="G958" s="11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11"/>
      <c r="Y958" s="5"/>
      <c r="Z958" s="11"/>
      <c r="AA958" s="5"/>
      <c r="AB958" s="5"/>
      <c r="AC958" s="5"/>
      <c r="AD958" s="5"/>
    </row>
    <row r="959">
      <c r="A959" s="10"/>
      <c r="B959" s="11"/>
      <c r="C959" s="11"/>
      <c r="D959" s="11"/>
      <c r="E959" s="11"/>
      <c r="F959" s="11"/>
      <c r="G959" s="11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11"/>
      <c r="Y959" s="5"/>
      <c r="Z959" s="11"/>
      <c r="AA959" s="5"/>
      <c r="AB959" s="5"/>
      <c r="AC959" s="5"/>
      <c r="AD959" s="5"/>
    </row>
    <row r="960">
      <c r="A960" s="10"/>
      <c r="B960" s="11"/>
      <c r="C960" s="11"/>
      <c r="D960" s="11"/>
      <c r="E960" s="11"/>
      <c r="F960" s="11"/>
      <c r="G960" s="11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11"/>
      <c r="Y960" s="5"/>
      <c r="Z960" s="11"/>
      <c r="AA960" s="5"/>
      <c r="AB960" s="5"/>
      <c r="AC960" s="5"/>
      <c r="AD960" s="5"/>
    </row>
    <row r="961">
      <c r="A961" s="10"/>
      <c r="B961" s="11"/>
      <c r="C961" s="11"/>
      <c r="D961" s="11"/>
      <c r="E961" s="11"/>
      <c r="F961" s="11"/>
      <c r="G961" s="11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11"/>
      <c r="Y961" s="5"/>
      <c r="Z961" s="11"/>
      <c r="AA961" s="5"/>
      <c r="AB961" s="5"/>
      <c r="AC961" s="5"/>
      <c r="AD961" s="5"/>
    </row>
    <row r="962">
      <c r="A962" s="10"/>
      <c r="B962" s="11"/>
      <c r="C962" s="11"/>
      <c r="D962" s="11"/>
      <c r="E962" s="11"/>
      <c r="F962" s="11"/>
      <c r="G962" s="11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11"/>
      <c r="Y962" s="5"/>
      <c r="Z962" s="11"/>
      <c r="AA962" s="5"/>
      <c r="AB962" s="5"/>
      <c r="AC962" s="5"/>
      <c r="AD962" s="5"/>
    </row>
    <row r="963">
      <c r="A963" s="10"/>
      <c r="B963" s="11"/>
      <c r="C963" s="11"/>
      <c r="D963" s="11"/>
      <c r="E963" s="11"/>
      <c r="F963" s="11"/>
      <c r="G963" s="11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11"/>
      <c r="Y963" s="5"/>
      <c r="Z963" s="11"/>
      <c r="AA963" s="5"/>
      <c r="AB963" s="5"/>
      <c r="AC963" s="5"/>
      <c r="AD963" s="5"/>
    </row>
    <row r="964">
      <c r="A964" s="10"/>
      <c r="B964" s="11"/>
      <c r="C964" s="11"/>
      <c r="D964" s="11"/>
      <c r="E964" s="11"/>
      <c r="F964" s="11"/>
      <c r="G964" s="11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11"/>
      <c r="Y964" s="5"/>
      <c r="Z964" s="11"/>
      <c r="AA964" s="5"/>
      <c r="AB964" s="5"/>
      <c r="AC964" s="5"/>
      <c r="AD964" s="5"/>
    </row>
    <row r="965">
      <c r="A965" s="10"/>
      <c r="B965" s="11"/>
      <c r="C965" s="11"/>
      <c r="D965" s="11"/>
      <c r="E965" s="11"/>
      <c r="F965" s="11"/>
      <c r="G965" s="11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11"/>
      <c r="Y965" s="5"/>
      <c r="Z965" s="11"/>
      <c r="AA965" s="5"/>
      <c r="AB965" s="5"/>
      <c r="AC965" s="5"/>
      <c r="AD965" s="5"/>
    </row>
    <row r="966">
      <c r="A966" s="10"/>
      <c r="B966" s="11"/>
      <c r="C966" s="11"/>
      <c r="D966" s="11"/>
      <c r="E966" s="11"/>
      <c r="F966" s="11"/>
      <c r="G966" s="11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11"/>
      <c r="Y966" s="5"/>
      <c r="Z966" s="11"/>
      <c r="AA966" s="5"/>
      <c r="AB966" s="5"/>
      <c r="AC966" s="5"/>
      <c r="AD966" s="5"/>
    </row>
    <row r="967">
      <c r="A967" s="10"/>
      <c r="B967" s="11"/>
      <c r="C967" s="11"/>
      <c r="D967" s="11"/>
      <c r="E967" s="11"/>
      <c r="F967" s="11"/>
      <c r="G967" s="11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11"/>
      <c r="Y967" s="5"/>
      <c r="Z967" s="11"/>
      <c r="AA967" s="5"/>
      <c r="AB967" s="5"/>
      <c r="AC967" s="5"/>
      <c r="AD967" s="5"/>
    </row>
    <row r="968">
      <c r="A968" s="10"/>
      <c r="B968" s="11"/>
      <c r="C968" s="11"/>
      <c r="D968" s="11"/>
      <c r="E968" s="11"/>
      <c r="F968" s="11"/>
      <c r="G968" s="11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11"/>
      <c r="Y968" s="5"/>
      <c r="Z968" s="11"/>
      <c r="AA968" s="5"/>
      <c r="AB968" s="5"/>
      <c r="AC968" s="5"/>
      <c r="AD968" s="5"/>
    </row>
    <row r="969">
      <c r="A969" s="10"/>
      <c r="B969" s="11"/>
      <c r="C969" s="11"/>
      <c r="D969" s="11"/>
      <c r="E969" s="11"/>
      <c r="F969" s="11"/>
      <c r="G969" s="11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11"/>
      <c r="Y969" s="5"/>
      <c r="Z969" s="11"/>
      <c r="AA969" s="5"/>
      <c r="AB969" s="5"/>
      <c r="AC969" s="5"/>
      <c r="AD969" s="5"/>
    </row>
    <row r="970">
      <c r="A970" s="10"/>
      <c r="B970" s="11"/>
      <c r="C970" s="11"/>
      <c r="D970" s="11"/>
      <c r="E970" s="11"/>
      <c r="F970" s="11"/>
      <c r="G970" s="11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11"/>
      <c r="Y970" s="5"/>
      <c r="Z970" s="11"/>
      <c r="AA970" s="5"/>
      <c r="AB970" s="5"/>
      <c r="AC970" s="5"/>
      <c r="AD970" s="5"/>
    </row>
    <row r="971">
      <c r="A971" s="10"/>
      <c r="B971" s="11"/>
      <c r="C971" s="11"/>
      <c r="D971" s="11"/>
      <c r="E971" s="11"/>
      <c r="F971" s="11"/>
      <c r="G971" s="11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11"/>
      <c r="Y971" s="5"/>
      <c r="Z971" s="11"/>
      <c r="AA971" s="5"/>
      <c r="AB971" s="5"/>
      <c r="AC971" s="5"/>
      <c r="AD971" s="5"/>
    </row>
    <row r="972">
      <c r="A972" s="10"/>
      <c r="B972" s="11"/>
      <c r="C972" s="11"/>
      <c r="D972" s="11"/>
      <c r="E972" s="11"/>
      <c r="F972" s="11"/>
      <c r="G972" s="11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11"/>
      <c r="Y972" s="5"/>
      <c r="Z972" s="11"/>
      <c r="AA972" s="5"/>
      <c r="AB972" s="5"/>
      <c r="AC972" s="5"/>
      <c r="AD972" s="5"/>
    </row>
    <row r="973">
      <c r="A973" s="10"/>
      <c r="B973" s="11"/>
      <c r="C973" s="11"/>
      <c r="D973" s="11"/>
      <c r="E973" s="11"/>
      <c r="F973" s="11"/>
      <c r="G973" s="11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11"/>
      <c r="Y973" s="5"/>
      <c r="Z973" s="11"/>
      <c r="AA973" s="5"/>
      <c r="AB973" s="5"/>
      <c r="AC973" s="5"/>
      <c r="AD973" s="5"/>
    </row>
    <row r="974">
      <c r="A974" s="10"/>
      <c r="B974" s="11"/>
      <c r="C974" s="11"/>
      <c r="D974" s="11"/>
      <c r="E974" s="11"/>
      <c r="F974" s="11"/>
      <c r="G974" s="11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11"/>
      <c r="Y974" s="5"/>
      <c r="Z974" s="11"/>
      <c r="AA974" s="5"/>
      <c r="AB974" s="5"/>
      <c r="AC974" s="5"/>
      <c r="AD974" s="5"/>
    </row>
    <row r="975">
      <c r="A975" s="10"/>
      <c r="B975" s="11"/>
      <c r="C975" s="11"/>
      <c r="D975" s="11"/>
      <c r="E975" s="11"/>
      <c r="F975" s="11"/>
      <c r="G975" s="11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11"/>
      <c r="Y975" s="5"/>
      <c r="Z975" s="11"/>
      <c r="AA975" s="5"/>
      <c r="AB975" s="5"/>
      <c r="AC975" s="5"/>
      <c r="AD975" s="5"/>
    </row>
    <row r="976">
      <c r="A976" s="10"/>
      <c r="B976" s="11"/>
      <c r="C976" s="11"/>
      <c r="D976" s="11"/>
      <c r="E976" s="11"/>
      <c r="F976" s="11"/>
      <c r="G976" s="11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11"/>
      <c r="Y976" s="5"/>
      <c r="Z976" s="11"/>
      <c r="AA976" s="5"/>
      <c r="AB976" s="5"/>
      <c r="AC976" s="5"/>
      <c r="AD976" s="5"/>
    </row>
    <row r="977">
      <c r="A977" s="10"/>
      <c r="B977" s="11"/>
      <c r="C977" s="11"/>
      <c r="D977" s="11"/>
      <c r="E977" s="11"/>
      <c r="F977" s="11"/>
      <c r="G977" s="11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11"/>
      <c r="Y977" s="5"/>
      <c r="Z977" s="11"/>
      <c r="AA977" s="5"/>
      <c r="AB977" s="5"/>
      <c r="AC977" s="5"/>
      <c r="AD977" s="5"/>
    </row>
    <row r="978">
      <c r="A978" s="10"/>
      <c r="B978" s="11"/>
      <c r="C978" s="11"/>
      <c r="D978" s="11"/>
      <c r="E978" s="11"/>
      <c r="F978" s="11"/>
      <c r="G978" s="11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11"/>
      <c r="Y978" s="5"/>
      <c r="Z978" s="11"/>
      <c r="AA978" s="5"/>
      <c r="AB978" s="5"/>
      <c r="AC978" s="5"/>
      <c r="AD978" s="5"/>
    </row>
    <row r="979">
      <c r="A979" s="10"/>
      <c r="B979" s="11"/>
      <c r="C979" s="11"/>
      <c r="D979" s="11"/>
      <c r="E979" s="11"/>
      <c r="F979" s="11"/>
      <c r="G979" s="11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11"/>
      <c r="Y979" s="5"/>
      <c r="Z979" s="11"/>
      <c r="AA979" s="5"/>
      <c r="AB979" s="5"/>
      <c r="AC979" s="5"/>
      <c r="AD979" s="5"/>
    </row>
    <row r="980">
      <c r="A980" s="10"/>
      <c r="B980" s="11"/>
      <c r="C980" s="11"/>
      <c r="D980" s="11"/>
      <c r="E980" s="11"/>
      <c r="F980" s="11"/>
      <c r="G980" s="11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11"/>
      <c r="Y980" s="5"/>
      <c r="Z980" s="11"/>
      <c r="AA980" s="5"/>
      <c r="AB980" s="5"/>
      <c r="AC980" s="5"/>
      <c r="AD980" s="5"/>
    </row>
    <row r="981">
      <c r="A981" s="10"/>
      <c r="B981" s="11"/>
      <c r="C981" s="11"/>
      <c r="D981" s="11"/>
      <c r="E981" s="11"/>
      <c r="F981" s="11"/>
      <c r="G981" s="11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11"/>
      <c r="Y981" s="5"/>
      <c r="Z981" s="11"/>
      <c r="AA981" s="5"/>
      <c r="AB981" s="5"/>
      <c r="AC981" s="5"/>
      <c r="AD981" s="5"/>
    </row>
    <row r="982">
      <c r="A982" s="10"/>
      <c r="B982" s="11"/>
      <c r="C982" s="11"/>
      <c r="D982" s="11"/>
      <c r="E982" s="11"/>
      <c r="F982" s="11"/>
      <c r="G982" s="11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11"/>
      <c r="Y982" s="5"/>
      <c r="Z982" s="11"/>
      <c r="AA982" s="5"/>
      <c r="AB982" s="5"/>
      <c r="AC982" s="5"/>
      <c r="AD982" s="5"/>
    </row>
    <row r="983">
      <c r="A983" s="10"/>
      <c r="B983" s="11"/>
      <c r="C983" s="11"/>
      <c r="D983" s="11"/>
      <c r="E983" s="11"/>
      <c r="F983" s="11"/>
      <c r="G983" s="11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11"/>
      <c r="Y983" s="5"/>
      <c r="Z983" s="11"/>
      <c r="AA983" s="5"/>
      <c r="AB983" s="5"/>
      <c r="AC983" s="5"/>
      <c r="AD983" s="5"/>
    </row>
    <row r="984">
      <c r="A984" s="10"/>
      <c r="B984" s="11"/>
      <c r="C984" s="11"/>
      <c r="D984" s="11"/>
      <c r="E984" s="11"/>
      <c r="F984" s="11"/>
      <c r="G984" s="11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11"/>
      <c r="Y984" s="5"/>
      <c r="Z984" s="11"/>
      <c r="AA984" s="5"/>
      <c r="AB984" s="5"/>
      <c r="AC984" s="5"/>
      <c r="AD984" s="5"/>
    </row>
    <row r="985">
      <c r="A985" s="10"/>
      <c r="B985" s="11"/>
      <c r="C985" s="11"/>
      <c r="D985" s="11"/>
      <c r="E985" s="11"/>
      <c r="F985" s="11"/>
      <c r="G985" s="11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11"/>
      <c r="Y985" s="5"/>
      <c r="Z985" s="11"/>
      <c r="AA985" s="5"/>
      <c r="AB985" s="5"/>
      <c r="AC985" s="5"/>
      <c r="AD985" s="5"/>
    </row>
    <row r="986">
      <c r="A986" s="10"/>
      <c r="B986" s="11"/>
      <c r="C986" s="11"/>
      <c r="D986" s="11"/>
      <c r="E986" s="11"/>
      <c r="F986" s="11"/>
      <c r="G986" s="11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11"/>
      <c r="Y986" s="5"/>
      <c r="Z986" s="11"/>
      <c r="AA986" s="5"/>
      <c r="AB986" s="5"/>
      <c r="AC986" s="5"/>
      <c r="AD986" s="5"/>
    </row>
    <row r="987">
      <c r="A987" s="10"/>
      <c r="B987" s="11"/>
      <c r="C987" s="11"/>
      <c r="D987" s="11"/>
      <c r="E987" s="11"/>
      <c r="F987" s="11"/>
      <c r="G987" s="11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11"/>
      <c r="Y987" s="5"/>
      <c r="Z987" s="11"/>
      <c r="AA987" s="5"/>
      <c r="AB987" s="5"/>
      <c r="AC987" s="5"/>
      <c r="AD987" s="5"/>
    </row>
    <row r="988">
      <c r="A988" s="10"/>
      <c r="B988" s="11"/>
      <c r="C988" s="11"/>
      <c r="D988" s="11"/>
      <c r="E988" s="11"/>
      <c r="F988" s="11"/>
      <c r="G988" s="11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11"/>
      <c r="Y988" s="5"/>
      <c r="Z988" s="11"/>
      <c r="AA988" s="5"/>
      <c r="AB988" s="5"/>
      <c r="AC988" s="5"/>
      <c r="AD988" s="5"/>
    </row>
    <row r="989">
      <c r="A989" s="10"/>
      <c r="B989" s="11"/>
      <c r="C989" s="11"/>
      <c r="D989" s="11"/>
      <c r="E989" s="11"/>
      <c r="F989" s="11"/>
      <c r="G989" s="11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11"/>
      <c r="Y989" s="5"/>
      <c r="Z989" s="11"/>
      <c r="AA989" s="5"/>
      <c r="AB989" s="5"/>
      <c r="AC989" s="5"/>
      <c r="AD989" s="5"/>
    </row>
    <row r="990">
      <c r="A990" s="10"/>
      <c r="B990" s="11"/>
      <c r="C990" s="11"/>
      <c r="D990" s="11"/>
      <c r="E990" s="11"/>
      <c r="F990" s="11"/>
      <c r="G990" s="11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11"/>
      <c r="Y990" s="5"/>
      <c r="Z990" s="11"/>
      <c r="AA990" s="5"/>
      <c r="AB990" s="5"/>
      <c r="AC990" s="5"/>
      <c r="AD990" s="5"/>
    </row>
    <row r="991">
      <c r="A991" s="10"/>
      <c r="B991" s="11"/>
      <c r="C991" s="11"/>
      <c r="D991" s="11"/>
      <c r="E991" s="11"/>
      <c r="F991" s="11"/>
      <c r="G991" s="11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11"/>
      <c r="Y991" s="5"/>
      <c r="Z991" s="11"/>
      <c r="AA991" s="5"/>
      <c r="AB991" s="5"/>
      <c r="AC991" s="5"/>
      <c r="AD991" s="5"/>
    </row>
    <row r="992">
      <c r="A992" s="10"/>
      <c r="B992" s="11"/>
      <c r="C992" s="11"/>
      <c r="D992" s="11"/>
      <c r="E992" s="11"/>
      <c r="F992" s="11"/>
      <c r="G992" s="11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11"/>
      <c r="Y992" s="5"/>
      <c r="Z992" s="11"/>
      <c r="AA992" s="5"/>
      <c r="AB992" s="5"/>
      <c r="AC992" s="5"/>
      <c r="AD992" s="5"/>
    </row>
    <row r="993">
      <c r="A993" s="10"/>
      <c r="B993" s="11"/>
      <c r="C993" s="11"/>
      <c r="D993" s="11"/>
      <c r="E993" s="11"/>
      <c r="F993" s="11"/>
      <c r="G993" s="11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11"/>
      <c r="Y993" s="5"/>
      <c r="Z993" s="11"/>
      <c r="AA993" s="5"/>
      <c r="AB993" s="5"/>
      <c r="AC993" s="5"/>
      <c r="AD993" s="5"/>
    </row>
    <row r="994">
      <c r="A994" s="10"/>
      <c r="B994" s="11"/>
      <c r="C994" s="11"/>
      <c r="D994" s="11"/>
      <c r="E994" s="11"/>
      <c r="F994" s="11"/>
      <c r="G994" s="11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11"/>
      <c r="Y994" s="5"/>
      <c r="Z994" s="11"/>
      <c r="AA994" s="5"/>
      <c r="AB994" s="5"/>
      <c r="AC994" s="5"/>
      <c r="AD994" s="5"/>
    </row>
    <row r="995">
      <c r="A995" s="10"/>
      <c r="B995" s="11"/>
      <c r="C995" s="11"/>
      <c r="D995" s="11"/>
      <c r="E995" s="11"/>
      <c r="F995" s="11"/>
      <c r="G995" s="11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11"/>
      <c r="Y995" s="5"/>
      <c r="Z995" s="11"/>
      <c r="AA995" s="5"/>
      <c r="AB995" s="5"/>
      <c r="AC995" s="5"/>
      <c r="AD995" s="5"/>
    </row>
    <row r="996">
      <c r="A996" s="10"/>
      <c r="B996" s="11"/>
      <c r="C996" s="11"/>
      <c r="D996" s="11"/>
      <c r="E996" s="11"/>
      <c r="F996" s="11"/>
      <c r="G996" s="11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11"/>
      <c r="Y996" s="5"/>
      <c r="Z996" s="11"/>
      <c r="AA996" s="5"/>
      <c r="AB996" s="5"/>
      <c r="AC996" s="5"/>
      <c r="AD996" s="5"/>
    </row>
    <row r="997">
      <c r="A997" s="10"/>
      <c r="B997" s="11"/>
      <c r="C997" s="11"/>
      <c r="D997" s="11"/>
      <c r="E997" s="11"/>
      <c r="F997" s="11"/>
      <c r="G997" s="11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11"/>
      <c r="Y997" s="5"/>
      <c r="Z997" s="11"/>
      <c r="AA997" s="5"/>
      <c r="AB997" s="5"/>
      <c r="AC997" s="5"/>
      <c r="AD997" s="5"/>
    </row>
    <row r="998">
      <c r="A998" s="10"/>
      <c r="B998" s="11"/>
      <c r="C998" s="11"/>
      <c r="D998" s="11"/>
      <c r="E998" s="11"/>
      <c r="F998" s="11"/>
      <c r="G998" s="11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11"/>
      <c r="Y998" s="5"/>
      <c r="Z998" s="11"/>
      <c r="AA998" s="5"/>
      <c r="AB998" s="5"/>
      <c r="AC998" s="5"/>
      <c r="AD998" s="5"/>
    </row>
    <row r="999">
      <c r="A999" s="10"/>
      <c r="B999" s="11"/>
      <c r="C999" s="11"/>
      <c r="D999" s="11"/>
      <c r="E999" s="11"/>
      <c r="F999" s="11"/>
      <c r="G999" s="11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11"/>
      <c r="Y999" s="5"/>
      <c r="Z999" s="11"/>
      <c r="AA999" s="5"/>
      <c r="AB999" s="5"/>
      <c r="AC999" s="5"/>
      <c r="AD999" s="5"/>
    </row>
    <row r="1000">
      <c r="A1000" s="10"/>
      <c r="B1000" s="11"/>
      <c r="C1000" s="11"/>
      <c r="D1000" s="11"/>
      <c r="E1000" s="11"/>
      <c r="F1000" s="11"/>
      <c r="G1000" s="11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11"/>
      <c r="Y1000" s="5"/>
      <c r="Z1000" s="11"/>
      <c r="AA1000" s="5"/>
      <c r="AB1000" s="5"/>
      <c r="AC1000" s="5"/>
      <c r="AD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5"/>
    <col customWidth="1" min="4" max="4" width="15.38"/>
    <col customWidth="1" min="6" max="6" width="15.38"/>
    <col customWidth="1" min="7" max="7" width="13.63"/>
    <col customWidth="1" min="8" max="8" width="15.38"/>
    <col customWidth="1" min="10" max="10" width="13.63"/>
    <col customWidth="1" min="11" max="12" width="14.5"/>
    <col customWidth="1" min="13" max="13" width="15.38"/>
    <col customWidth="1" min="14" max="14" width="13.63"/>
    <col customWidth="1" min="15" max="15" width="14.75"/>
    <col customWidth="1" min="16" max="16" width="18.38"/>
    <col customWidth="1" min="17" max="17" width="14.38"/>
    <col customWidth="1" min="21" max="21" width="14.5"/>
  </cols>
  <sheetData>
    <row r="1">
      <c r="A1" s="12" t="s">
        <v>30</v>
      </c>
      <c r="B1" s="1"/>
      <c r="C1" s="1"/>
      <c r="D1" s="1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4">
        <v>44347.0</v>
      </c>
      <c r="B2" s="15"/>
      <c r="C2" s="15"/>
      <c r="D2" s="16"/>
      <c r="E2" s="15"/>
      <c r="F2" s="15"/>
      <c r="G2" s="17"/>
      <c r="H2" s="17"/>
      <c r="J2" s="18"/>
      <c r="M2" s="18"/>
      <c r="N2" s="18"/>
      <c r="O2" s="18"/>
      <c r="P2" s="18"/>
      <c r="W2" s="17"/>
    </row>
    <row r="3">
      <c r="A3" s="14">
        <v>44377.0</v>
      </c>
      <c r="B3" s="15"/>
      <c r="C3" s="15"/>
      <c r="D3" s="16"/>
      <c r="E3" s="15"/>
      <c r="F3" s="15"/>
      <c r="G3" s="17"/>
      <c r="H3" s="17"/>
      <c r="J3" s="18"/>
      <c r="M3" s="18"/>
      <c r="N3" s="18"/>
      <c r="O3" s="18"/>
      <c r="P3" s="18"/>
      <c r="W3" s="17"/>
    </row>
    <row r="4">
      <c r="A4" s="14">
        <v>44408.0</v>
      </c>
      <c r="B4" s="15"/>
      <c r="C4" s="15"/>
      <c r="D4" s="16"/>
      <c r="E4" s="15"/>
      <c r="F4" s="15"/>
      <c r="G4" s="17"/>
      <c r="H4" s="17"/>
      <c r="J4" s="18"/>
      <c r="M4" s="18"/>
      <c r="N4" s="18"/>
      <c r="O4" s="18"/>
      <c r="P4" s="18"/>
      <c r="W4" s="17"/>
    </row>
    <row r="5">
      <c r="A5" s="14">
        <v>44439.0</v>
      </c>
      <c r="B5" s="15"/>
      <c r="C5" s="15"/>
      <c r="D5" s="16"/>
      <c r="E5" s="15"/>
      <c r="F5" s="15"/>
      <c r="G5" s="17"/>
      <c r="H5" s="17"/>
      <c r="J5" s="18"/>
      <c r="M5" s="18"/>
      <c r="N5" s="18"/>
      <c r="O5" s="18"/>
      <c r="P5" s="18"/>
      <c r="W5" s="17"/>
    </row>
    <row r="6">
      <c r="A6" s="14">
        <v>44468.0</v>
      </c>
      <c r="B6" s="15"/>
      <c r="C6" s="15"/>
      <c r="D6" s="16"/>
      <c r="E6" s="15"/>
      <c r="F6" s="15"/>
      <c r="G6" s="17"/>
      <c r="H6" s="17"/>
      <c r="J6" s="18"/>
      <c r="M6" s="18"/>
      <c r="N6" s="18"/>
      <c r="O6" s="18"/>
      <c r="P6" s="18"/>
      <c r="W6" s="17"/>
    </row>
    <row r="7">
      <c r="A7" s="14">
        <v>44497.0</v>
      </c>
      <c r="B7" s="15"/>
      <c r="C7" s="15"/>
      <c r="D7" s="16"/>
      <c r="E7" s="15"/>
      <c r="F7" s="15"/>
      <c r="G7" s="17"/>
      <c r="H7" s="17"/>
      <c r="J7" s="18"/>
      <c r="M7" s="18"/>
      <c r="N7" s="18"/>
      <c r="O7" s="18"/>
      <c r="P7" s="18"/>
      <c r="W7" s="17"/>
    </row>
    <row r="8">
      <c r="A8" s="14">
        <v>44529.0</v>
      </c>
      <c r="B8" s="15"/>
      <c r="C8" s="15"/>
      <c r="D8" s="16"/>
      <c r="E8" s="15"/>
      <c r="F8" s="15"/>
      <c r="G8" s="17"/>
      <c r="H8" s="17"/>
      <c r="J8" s="18"/>
      <c r="M8" s="18"/>
      <c r="N8" s="18"/>
      <c r="O8" s="18"/>
      <c r="P8" s="18"/>
      <c r="W8" s="17"/>
    </row>
    <row r="9">
      <c r="A9" s="14">
        <v>44560.0</v>
      </c>
      <c r="B9" s="15"/>
      <c r="C9" s="15"/>
      <c r="D9" s="16"/>
      <c r="E9" s="15"/>
      <c r="F9" s="15"/>
      <c r="G9" s="17"/>
      <c r="H9" s="17"/>
      <c r="J9" s="18"/>
      <c r="M9" s="18"/>
      <c r="N9" s="18"/>
      <c r="O9" s="18"/>
      <c r="P9" s="18"/>
      <c r="W9" s="17"/>
    </row>
    <row r="10">
      <c r="A10" s="14">
        <v>44587.0</v>
      </c>
      <c r="B10" s="15"/>
      <c r="C10" s="15"/>
      <c r="D10" s="16"/>
      <c r="E10" s="15"/>
      <c r="F10" s="15"/>
      <c r="G10" s="17"/>
      <c r="H10" s="17"/>
      <c r="J10" s="18"/>
      <c r="M10" s="18"/>
      <c r="N10" s="18"/>
      <c r="O10" s="18"/>
      <c r="P10" s="18"/>
      <c r="W10" s="17"/>
    </row>
    <row r="11">
      <c r="A11" s="14">
        <v>44617.0</v>
      </c>
      <c r="B11" s="15"/>
      <c r="C11" s="15"/>
      <c r="D11" s="16"/>
      <c r="E11" s="15"/>
      <c r="F11" s="15"/>
      <c r="G11" s="17"/>
      <c r="H11" s="17"/>
      <c r="J11" s="18"/>
      <c r="M11" s="18"/>
      <c r="N11" s="18"/>
      <c r="O11" s="18"/>
      <c r="P11" s="18"/>
      <c r="W11" s="17"/>
    </row>
    <row r="12">
      <c r="A12" s="14">
        <v>44646.0</v>
      </c>
      <c r="B12" s="15"/>
      <c r="C12" s="15"/>
      <c r="D12" s="16"/>
      <c r="E12" s="15"/>
      <c r="F12" s="15"/>
      <c r="G12" s="17"/>
      <c r="H12" s="17"/>
      <c r="J12" s="18"/>
      <c r="M12" s="18"/>
      <c r="N12" s="18"/>
      <c r="O12" s="18"/>
      <c r="P12" s="18"/>
      <c r="W12" s="17"/>
    </row>
    <row r="13">
      <c r="A13" s="14">
        <v>44675.0</v>
      </c>
      <c r="B13" s="15"/>
      <c r="C13" s="15"/>
      <c r="D13" s="16"/>
      <c r="E13" s="15"/>
      <c r="F13" s="15"/>
      <c r="G13" s="17"/>
      <c r="H13" s="17"/>
      <c r="J13" s="18"/>
      <c r="M13" s="18"/>
      <c r="N13" s="18"/>
      <c r="O13" s="18"/>
      <c r="P13" s="18"/>
      <c r="W13" s="17"/>
    </row>
    <row r="14">
      <c r="A14" s="14">
        <v>44711.0</v>
      </c>
      <c r="B14" s="15"/>
      <c r="C14" s="15"/>
      <c r="D14" s="16"/>
      <c r="E14" s="15"/>
      <c r="F14" s="15"/>
      <c r="G14" s="17"/>
      <c r="H14" s="17"/>
      <c r="J14" s="18"/>
      <c r="M14" s="18"/>
      <c r="N14" s="18"/>
      <c r="O14" s="18"/>
      <c r="P14" s="18"/>
      <c r="W14" s="17"/>
    </row>
    <row r="15">
      <c r="A15" s="14">
        <v>44738.0</v>
      </c>
      <c r="B15" s="17"/>
      <c r="C15" s="15"/>
      <c r="D15" s="16"/>
      <c r="E15" s="15"/>
      <c r="F15" s="15"/>
      <c r="G15" s="17"/>
      <c r="H15" s="17"/>
      <c r="J15" s="18"/>
      <c r="M15" s="18"/>
      <c r="N15" s="18"/>
      <c r="O15" s="18"/>
      <c r="P15" s="18"/>
      <c r="W15" s="17"/>
    </row>
    <row r="16">
      <c r="A16" s="14">
        <v>44766.0</v>
      </c>
      <c r="B16" s="17"/>
      <c r="C16" s="15"/>
      <c r="D16" s="16"/>
      <c r="E16" s="15"/>
      <c r="F16" s="15"/>
      <c r="G16" s="17"/>
      <c r="H16" s="17"/>
      <c r="M16" s="18"/>
      <c r="O16" s="18"/>
      <c r="P16" s="18"/>
      <c r="W16" s="17"/>
    </row>
    <row r="17">
      <c r="A17" s="14">
        <v>44794.0</v>
      </c>
      <c r="B17" s="17"/>
      <c r="C17" s="15"/>
      <c r="D17" s="16"/>
      <c r="E17" s="15"/>
      <c r="F17" s="15"/>
      <c r="G17" s="17"/>
      <c r="H17" s="17"/>
      <c r="M17" s="18"/>
      <c r="O17" s="18"/>
      <c r="P17" s="18"/>
      <c r="W17" s="17"/>
    </row>
    <row r="18">
      <c r="A18" s="14">
        <v>44830.0</v>
      </c>
      <c r="B18" s="17"/>
      <c r="C18" s="17"/>
      <c r="D18" s="16"/>
      <c r="E18" s="15"/>
      <c r="F18" s="15"/>
      <c r="G18" s="17"/>
      <c r="H18" s="17"/>
      <c r="M18" s="18"/>
      <c r="O18" s="18"/>
      <c r="P18" s="18"/>
      <c r="W18" s="17"/>
    </row>
    <row r="19">
      <c r="A19" s="14">
        <v>44864.0</v>
      </c>
      <c r="B19" s="17"/>
      <c r="C19" s="17"/>
      <c r="D19" s="16"/>
      <c r="E19" s="15"/>
      <c r="F19" s="15"/>
      <c r="G19" s="17"/>
      <c r="H19" s="17"/>
      <c r="M19" s="18"/>
      <c r="O19" s="18"/>
      <c r="P19" s="18"/>
      <c r="W19" s="17"/>
    </row>
    <row r="20">
      <c r="A20" s="14">
        <v>44891.0</v>
      </c>
      <c r="B20" s="17"/>
      <c r="C20" s="17"/>
      <c r="D20" s="16"/>
      <c r="E20" s="15"/>
      <c r="F20" s="15"/>
      <c r="G20" s="17"/>
      <c r="H20" s="17"/>
      <c r="M20" s="18"/>
      <c r="O20" s="18"/>
      <c r="P20" s="18"/>
      <c r="W20" s="17"/>
    </row>
    <row r="21">
      <c r="A21" s="19">
        <v>44906.0</v>
      </c>
      <c r="B21" s="17"/>
      <c r="C21" s="17"/>
      <c r="D21" s="16"/>
      <c r="E21" s="15"/>
      <c r="F21" s="15"/>
      <c r="G21" s="17"/>
      <c r="H21" s="17"/>
      <c r="M21" s="18"/>
      <c r="O21" s="18"/>
      <c r="P21" s="18"/>
      <c r="W21" s="17"/>
    </row>
    <row r="22">
      <c r="A22" s="14">
        <v>44954.0</v>
      </c>
      <c r="B22" s="17"/>
      <c r="C22" s="17"/>
      <c r="D22" s="16"/>
      <c r="E22" s="15"/>
      <c r="F22" s="15"/>
      <c r="G22" s="17"/>
      <c r="H22" s="17"/>
      <c r="M22" s="18"/>
      <c r="O22" s="18"/>
      <c r="P22" s="18"/>
      <c r="W22" s="17"/>
    </row>
    <row r="23">
      <c r="A23" s="14">
        <v>44984.0</v>
      </c>
      <c r="B23" s="17"/>
      <c r="C23" s="17"/>
      <c r="D23" s="16"/>
      <c r="E23" s="15"/>
      <c r="F23" s="15"/>
      <c r="G23" s="17"/>
      <c r="H23" s="17"/>
      <c r="M23" s="18"/>
      <c r="O23" s="18"/>
      <c r="P23" s="18"/>
      <c r="W23" s="17"/>
    </row>
    <row r="24">
      <c r="A24" s="14">
        <v>45004.0</v>
      </c>
      <c r="B24" s="17"/>
      <c r="C24" s="17"/>
      <c r="D24" s="16"/>
      <c r="E24" s="15"/>
      <c r="F24" s="15"/>
      <c r="G24" s="17"/>
      <c r="H24" s="17"/>
      <c r="M24" s="18"/>
      <c r="O24" s="18"/>
      <c r="P24" s="18"/>
      <c r="W24" s="17"/>
    </row>
    <row r="25">
      <c r="A25" s="14">
        <v>45039.0</v>
      </c>
      <c r="B25" s="17"/>
      <c r="C25" s="17"/>
      <c r="D25" s="16"/>
      <c r="E25" s="15"/>
      <c r="F25" s="15"/>
      <c r="G25" s="17"/>
      <c r="H25" s="17"/>
      <c r="M25" s="18"/>
      <c r="O25" s="18"/>
      <c r="P25" s="18"/>
      <c r="W25" s="17"/>
    </row>
    <row r="26">
      <c r="A26" s="14">
        <v>45073.0</v>
      </c>
      <c r="B26" s="17"/>
      <c r="C26" s="17"/>
      <c r="D26" s="16"/>
      <c r="E26" s="15"/>
      <c r="F26" s="15"/>
      <c r="G26" s="17"/>
      <c r="H26" s="17"/>
      <c r="M26" s="18"/>
      <c r="O26" s="18"/>
      <c r="P26" s="18"/>
      <c r="W26" s="17"/>
    </row>
    <row r="27">
      <c r="A27" s="14">
        <v>45102.0</v>
      </c>
      <c r="B27" s="17"/>
      <c r="C27" s="17"/>
      <c r="D27" s="16"/>
      <c r="E27" s="15"/>
      <c r="F27" s="15"/>
      <c r="G27" s="17"/>
      <c r="H27" s="17"/>
      <c r="M27" s="18"/>
      <c r="O27" s="18"/>
      <c r="P27" s="18"/>
      <c r="W27" s="17"/>
    </row>
    <row r="28">
      <c r="A28" s="14">
        <v>45137.0</v>
      </c>
      <c r="B28" s="15"/>
      <c r="C28" s="17"/>
      <c r="D28" s="16"/>
      <c r="E28" s="15"/>
      <c r="F28" s="15"/>
      <c r="G28" s="17"/>
      <c r="H28" s="17"/>
      <c r="K28" s="18"/>
      <c r="M28" s="18"/>
      <c r="O28" s="18"/>
      <c r="P28" s="18"/>
      <c r="W28" s="17"/>
    </row>
    <row r="29">
      <c r="A29" s="14">
        <v>45164.0</v>
      </c>
      <c r="B29" s="17"/>
      <c r="C29" s="17"/>
      <c r="D29" s="16"/>
      <c r="E29" s="15"/>
      <c r="F29" s="15"/>
      <c r="G29" s="17"/>
      <c r="H29" s="17"/>
      <c r="M29" s="18"/>
      <c r="O29" s="18"/>
      <c r="P29" s="18"/>
      <c r="W29" s="17"/>
    </row>
    <row r="30">
      <c r="A30" s="20">
        <v>45197.0</v>
      </c>
      <c r="B30" s="17"/>
      <c r="C30" s="17"/>
      <c r="D30" s="16"/>
      <c r="E30" s="17"/>
      <c r="F30" s="17"/>
      <c r="G30" s="17"/>
      <c r="H30" s="17"/>
      <c r="M30" s="18"/>
      <c r="O30" s="18"/>
      <c r="W30" s="17"/>
    </row>
    <row r="31">
      <c r="A31" s="14">
        <v>45228.0</v>
      </c>
      <c r="B31" s="17"/>
      <c r="C31" s="17"/>
      <c r="D31" s="16"/>
      <c r="E31" s="17"/>
      <c r="F31" s="17"/>
      <c r="G31" s="17"/>
      <c r="H31" s="17"/>
      <c r="M31" s="18"/>
      <c r="O31" s="18"/>
      <c r="W31" s="17"/>
    </row>
    <row r="32">
      <c r="A32" s="14">
        <v>45255.0</v>
      </c>
      <c r="B32" s="17"/>
      <c r="C32" s="17"/>
      <c r="D32" s="16"/>
      <c r="E32" s="17"/>
      <c r="F32" s="17"/>
      <c r="G32" s="17"/>
      <c r="H32" s="17"/>
      <c r="M32" s="18"/>
      <c r="O32" s="18"/>
      <c r="W32" s="17"/>
    </row>
    <row r="33">
      <c r="A33" s="14">
        <v>45288.0</v>
      </c>
      <c r="B33" s="17"/>
      <c r="C33" s="17"/>
      <c r="D33" s="16"/>
      <c r="E33" s="17"/>
      <c r="F33" s="17"/>
      <c r="G33" s="17"/>
      <c r="H33" s="17"/>
      <c r="M33" s="18"/>
      <c r="O33" s="18"/>
      <c r="W33" s="17"/>
    </row>
    <row r="34">
      <c r="A34" s="14">
        <v>45319.0</v>
      </c>
      <c r="B34" s="17"/>
      <c r="C34" s="17"/>
      <c r="D34" s="16"/>
      <c r="E34" s="17"/>
      <c r="F34" s="17"/>
      <c r="G34" s="17"/>
      <c r="H34" s="17"/>
      <c r="M34" s="18"/>
      <c r="O34" s="18"/>
      <c r="W34" s="17"/>
    </row>
    <row r="35">
      <c r="A35" s="14">
        <v>45347.0</v>
      </c>
      <c r="B35" s="17"/>
      <c r="C35" s="17"/>
      <c r="D35" s="16"/>
      <c r="E35" s="17"/>
      <c r="F35" s="17"/>
      <c r="G35" s="17"/>
      <c r="H35" s="17"/>
      <c r="M35" s="18"/>
      <c r="O35" s="18"/>
      <c r="W35" s="17"/>
    </row>
    <row r="36">
      <c r="A36" s="8">
        <v>45377.0</v>
      </c>
      <c r="B36" s="17"/>
      <c r="C36" s="17"/>
      <c r="D36" s="16"/>
      <c r="E36" s="17"/>
      <c r="F36" s="17"/>
      <c r="G36" s="17"/>
      <c r="H36" s="17"/>
      <c r="M36" s="18"/>
      <c r="O36" s="18"/>
      <c r="W36" s="17"/>
    </row>
    <row r="37">
      <c r="A37" s="8">
        <v>45409.0</v>
      </c>
      <c r="B37" s="17"/>
      <c r="C37" s="17"/>
      <c r="D37" s="16"/>
      <c r="E37" s="17"/>
      <c r="F37" s="17"/>
      <c r="G37" s="17"/>
      <c r="H37" s="17"/>
      <c r="M37" s="18"/>
      <c r="O37" s="18"/>
      <c r="W37" s="17"/>
    </row>
    <row r="38">
      <c r="A38" s="8">
        <v>45437.0</v>
      </c>
      <c r="B38" s="17"/>
      <c r="C38" s="17"/>
      <c r="D38" s="16"/>
      <c r="E38" s="17"/>
      <c r="F38" s="17"/>
      <c r="G38" s="17"/>
      <c r="H38" s="17"/>
      <c r="M38" s="18"/>
      <c r="O38" s="18"/>
      <c r="W38" s="17"/>
    </row>
    <row r="39">
      <c r="A39" s="8">
        <v>45466.0</v>
      </c>
      <c r="B39" s="17"/>
      <c r="C39" s="17"/>
      <c r="D39" s="16"/>
      <c r="E39" s="17"/>
      <c r="F39" s="17"/>
      <c r="G39" s="17"/>
      <c r="H39" s="17"/>
      <c r="M39" s="18"/>
      <c r="O39" s="18"/>
      <c r="W39" s="17"/>
    </row>
    <row r="40">
      <c r="A40" s="8">
        <v>45501.0</v>
      </c>
      <c r="B40" s="17"/>
      <c r="C40" s="17"/>
      <c r="D40" s="16"/>
      <c r="E40" s="17"/>
      <c r="F40" s="17"/>
      <c r="G40" s="17"/>
      <c r="H40" s="17"/>
      <c r="M40" s="18"/>
      <c r="O40" s="18"/>
      <c r="W40" s="17"/>
    </row>
    <row r="41">
      <c r="A41" s="8">
        <v>45529.0</v>
      </c>
      <c r="B41" s="17"/>
      <c r="C41" s="17"/>
      <c r="D41" s="16"/>
      <c r="E41" s="17"/>
      <c r="F41" s="17"/>
      <c r="G41" s="17"/>
      <c r="H41" s="17"/>
      <c r="M41" s="18"/>
      <c r="O41" s="18"/>
      <c r="W41" s="17"/>
    </row>
    <row r="42">
      <c r="A42" s="8">
        <v>45563.0</v>
      </c>
      <c r="B42" s="17"/>
      <c r="C42" s="17"/>
      <c r="D42" s="16"/>
      <c r="E42" s="17"/>
      <c r="F42" s="17"/>
      <c r="G42" s="17"/>
      <c r="H42" s="17"/>
      <c r="M42" s="18"/>
      <c r="O42" s="18"/>
      <c r="W42" s="17"/>
    </row>
    <row r="43">
      <c r="A43" s="8">
        <v>45591.0</v>
      </c>
      <c r="B43" s="17"/>
      <c r="C43" s="17"/>
      <c r="D43" s="16"/>
      <c r="E43" s="17"/>
      <c r="F43" s="17"/>
      <c r="G43" s="17"/>
      <c r="H43" s="17"/>
      <c r="M43" s="18"/>
      <c r="O43" s="18"/>
      <c r="W43" s="17"/>
    </row>
    <row r="44">
      <c r="A44" s="8">
        <v>45612.0</v>
      </c>
      <c r="B44" s="17"/>
      <c r="C44" s="17"/>
      <c r="D44" s="16"/>
      <c r="E44" s="17"/>
      <c r="F44" s="17"/>
      <c r="G44" s="17"/>
      <c r="H44" s="17"/>
      <c r="M44" s="18"/>
      <c r="O44" s="18"/>
      <c r="W44" s="17"/>
    </row>
    <row r="45">
      <c r="A45" s="3"/>
      <c r="B45" s="17"/>
      <c r="C45" s="17"/>
      <c r="D45" s="16"/>
      <c r="E45" s="17"/>
      <c r="F45" s="17"/>
      <c r="G45" s="17"/>
      <c r="H45" s="17"/>
      <c r="M45" s="18"/>
      <c r="O45" s="18"/>
      <c r="W45" s="17"/>
    </row>
    <row r="46">
      <c r="A46" s="3"/>
      <c r="B46" s="17"/>
      <c r="C46" s="17"/>
      <c r="D46" s="16"/>
      <c r="E46" s="17"/>
      <c r="F46" s="17"/>
      <c r="G46" s="17"/>
      <c r="H46" s="17"/>
      <c r="M46" s="18"/>
      <c r="O46" s="18"/>
      <c r="W46" s="17"/>
    </row>
    <row r="47">
      <c r="A47" s="3"/>
      <c r="B47" s="17"/>
      <c r="C47" s="17"/>
      <c r="D47" s="16"/>
      <c r="E47" s="17"/>
      <c r="F47" s="17"/>
      <c r="G47" s="17"/>
      <c r="H47" s="17"/>
      <c r="M47" s="18"/>
      <c r="O47" s="18"/>
      <c r="W47" s="17"/>
    </row>
    <row r="48">
      <c r="A48" s="3"/>
      <c r="B48" s="17"/>
      <c r="C48" s="17"/>
      <c r="D48" s="16"/>
      <c r="E48" s="17"/>
      <c r="F48" s="17"/>
      <c r="G48" s="17"/>
      <c r="H48" s="17"/>
      <c r="M48" s="18"/>
      <c r="O48" s="18"/>
      <c r="W48" s="17"/>
    </row>
    <row r="49">
      <c r="A49" s="3"/>
      <c r="B49" s="17"/>
      <c r="C49" s="17"/>
      <c r="D49" s="16"/>
      <c r="E49" s="17"/>
      <c r="F49" s="17"/>
      <c r="G49" s="17"/>
      <c r="H49" s="17"/>
      <c r="M49" s="18"/>
      <c r="O49" s="18"/>
      <c r="W49" s="17"/>
    </row>
    <row r="50">
      <c r="A50" s="3"/>
      <c r="B50" s="17"/>
      <c r="C50" s="17"/>
      <c r="D50" s="16"/>
      <c r="E50" s="17"/>
      <c r="F50" s="17"/>
      <c r="G50" s="17"/>
      <c r="H50" s="17"/>
      <c r="M50" s="18"/>
      <c r="O50" s="18"/>
      <c r="W50" s="17"/>
    </row>
    <row r="51">
      <c r="A51" s="3"/>
      <c r="B51" s="17"/>
      <c r="C51" s="17"/>
      <c r="D51" s="16"/>
      <c r="E51" s="17"/>
      <c r="F51" s="17"/>
      <c r="G51" s="17"/>
      <c r="H51" s="17"/>
      <c r="M51" s="18"/>
      <c r="O51" s="18"/>
      <c r="W51" s="17"/>
    </row>
    <row r="52">
      <c r="A52" s="3"/>
      <c r="B52" s="17"/>
      <c r="C52" s="17"/>
      <c r="D52" s="16"/>
      <c r="E52" s="17"/>
      <c r="F52" s="17"/>
      <c r="G52" s="17"/>
      <c r="H52" s="17"/>
      <c r="M52" s="18"/>
      <c r="O52" s="18"/>
      <c r="W52" s="17"/>
    </row>
    <row r="53">
      <c r="A53" s="3"/>
      <c r="B53" s="17"/>
      <c r="C53" s="17"/>
      <c r="D53" s="16"/>
      <c r="E53" s="17"/>
      <c r="F53" s="17"/>
      <c r="G53" s="17"/>
      <c r="H53" s="17"/>
      <c r="M53" s="18"/>
      <c r="O53" s="18"/>
      <c r="W53" s="17"/>
    </row>
    <row r="54">
      <c r="A54" s="3"/>
      <c r="B54" s="17"/>
      <c r="C54" s="17"/>
      <c r="D54" s="16"/>
      <c r="E54" s="17"/>
      <c r="F54" s="17"/>
      <c r="G54" s="17"/>
      <c r="H54" s="17"/>
      <c r="M54" s="18"/>
      <c r="O54" s="18"/>
      <c r="W54" s="17"/>
    </row>
    <row r="55">
      <c r="A55" s="3"/>
      <c r="B55" s="17"/>
      <c r="C55" s="17"/>
      <c r="D55" s="16"/>
      <c r="E55" s="17"/>
      <c r="F55" s="17"/>
      <c r="G55" s="17"/>
      <c r="H55" s="17"/>
      <c r="M55" s="18"/>
      <c r="O55" s="18"/>
      <c r="W55" s="17"/>
    </row>
    <row r="56">
      <c r="A56" s="3"/>
      <c r="B56" s="17"/>
      <c r="C56" s="17"/>
      <c r="D56" s="16"/>
      <c r="E56" s="17"/>
      <c r="F56" s="17"/>
      <c r="G56" s="17"/>
      <c r="H56" s="17"/>
      <c r="M56" s="18"/>
      <c r="O56" s="18"/>
      <c r="W56" s="17"/>
    </row>
    <row r="57">
      <c r="A57" s="3"/>
      <c r="B57" s="17"/>
      <c r="C57" s="17"/>
      <c r="D57" s="16"/>
      <c r="E57" s="17"/>
      <c r="F57" s="17"/>
      <c r="G57" s="17"/>
      <c r="H57" s="17"/>
      <c r="M57" s="18"/>
      <c r="O57" s="18"/>
      <c r="W57" s="17"/>
    </row>
    <row r="58">
      <c r="A58" s="3"/>
      <c r="B58" s="17"/>
      <c r="C58" s="17"/>
      <c r="D58" s="16"/>
      <c r="E58" s="17"/>
      <c r="F58" s="17"/>
      <c r="G58" s="17"/>
      <c r="H58" s="17"/>
      <c r="M58" s="18"/>
      <c r="O58" s="18"/>
      <c r="W58" s="17"/>
    </row>
    <row r="59">
      <c r="A59" s="3"/>
      <c r="B59" s="17"/>
      <c r="C59" s="17"/>
      <c r="D59" s="16"/>
      <c r="E59" s="17"/>
      <c r="F59" s="17"/>
      <c r="G59" s="17"/>
      <c r="H59" s="17"/>
      <c r="M59" s="18"/>
      <c r="O59" s="18"/>
      <c r="W59" s="17"/>
    </row>
    <row r="60">
      <c r="A60" s="3"/>
      <c r="B60" s="17"/>
      <c r="C60" s="17"/>
      <c r="D60" s="16"/>
      <c r="E60" s="17"/>
      <c r="F60" s="17"/>
      <c r="G60" s="17"/>
      <c r="H60" s="17"/>
      <c r="M60" s="18"/>
      <c r="O60" s="18"/>
      <c r="W60" s="17"/>
    </row>
    <row r="61">
      <c r="A61" s="3"/>
      <c r="B61" s="17"/>
      <c r="C61" s="17"/>
      <c r="D61" s="16"/>
      <c r="E61" s="17"/>
      <c r="F61" s="17"/>
      <c r="G61" s="17"/>
      <c r="H61" s="17"/>
      <c r="M61" s="18"/>
      <c r="O61" s="18"/>
      <c r="W61" s="17"/>
    </row>
    <row r="62">
      <c r="A62" s="3"/>
      <c r="B62" s="17"/>
      <c r="C62" s="17"/>
      <c r="D62" s="16"/>
      <c r="E62" s="17"/>
      <c r="F62" s="17"/>
      <c r="G62" s="17"/>
      <c r="H62" s="17"/>
      <c r="M62" s="18"/>
      <c r="O62" s="18"/>
      <c r="W62" s="17"/>
    </row>
    <row r="63">
      <c r="A63" s="3"/>
      <c r="B63" s="17"/>
      <c r="C63" s="17"/>
      <c r="D63" s="16"/>
      <c r="E63" s="17"/>
      <c r="F63" s="17"/>
      <c r="G63" s="17"/>
      <c r="H63" s="17"/>
      <c r="M63" s="18"/>
      <c r="O63" s="18"/>
      <c r="W63" s="17"/>
    </row>
    <row r="64">
      <c r="A64" s="3"/>
      <c r="B64" s="17"/>
      <c r="C64" s="17"/>
      <c r="D64" s="16"/>
      <c r="E64" s="17"/>
      <c r="F64" s="17"/>
      <c r="G64" s="17"/>
      <c r="H64" s="17"/>
      <c r="M64" s="18"/>
      <c r="O64" s="18"/>
      <c r="W64" s="17"/>
    </row>
    <row r="65">
      <c r="A65" s="3"/>
      <c r="B65" s="17"/>
      <c r="C65" s="17"/>
      <c r="D65" s="16"/>
      <c r="E65" s="17"/>
      <c r="F65" s="17"/>
      <c r="G65" s="17"/>
      <c r="H65" s="17"/>
      <c r="M65" s="18"/>
      <c r="O65" s="18"/>
      <c r="W65" s="17"/>
    </row>
    <row r="66">
      <c r="A66" s="3"/>
      <c r="B66" s="17"/>
      <c r="C66" s="17"/>
      <c r="D66" s="16"/>
      <c r="E66" s="17"/>
      <c r="F66" s="17"/>
      <c r="G66" s="17"/>
      <c r="H66" s="17"/>
      <c r="M66" s="18"/>
      <c r="O66" s="18"/>
      <c r="W66" s="17"/>
    </row>
    <row r="67">
      <c r="A67" s="3"/>
      <c r="B67" s="17"/>
      <c r="C67" s="17"/>
      <c r="D67" s="16"/>
      <c r="E67" s="17"/>
      <c r="F67" s="17"/>
      <c r="G67" s="17"/>
      <c r="H67" s="17"/>
      <c r="M67" s="18"/>
      <c r="O67" s="18"/>
      <c r="W67" s="17"/>
    </row>
    <row r="68">
      <c r="A68" s="3"/>
      <c r="B68" s="17"/>
      <c r="C68" s="17"/>
      <c r="D68" s="16"/>
      <c r="E68" s="17"/>
      <c r="F68" s="17"/>
      <c r="G68" s="17"/>
      <c r="H68" s="17"/>
      <c r="M68" s="18"/>
      <c r="O68" s="18"/>
      <c r="W68" s="17"/>
    </row>
    <row r="69">
      <c r="A69" s="3"/>
      <c r="B69" s="17"/>
      <c r="C69" s="17"/>
      <c r="D69" s="16"/>
      <c r="E69" s="17"/>
      <c r="F69" s="17"/>
      <c r="G69" s="17"/>
      <c r="H69" s="17"/>
      <c r="M69" s="18"/>
      <c r="O69" s="18"/>
      <c r="W69" s="17"/>
    </row>
    <row r="70">
      <c r="A70" s="3"/>
      <c r="B70" s="17"/>
      <c r="C70" s="17"/>
      <c r="D70" s="16"/>
      <c r="E70" s="17"/>
      <c r="F70" s="17"/>
      <c r="G70" s="17"/>
      <c r="H70" s="17"/>
      <c r="M70" s="18"/>
      <c r="O70" s="18"/>
      <c r="W70" s="17"/>
    </row>
    <row r="71">
      <c r="A71" s="3"/>
      <c r="B71" s="17"/>
      <c r="C71" s="17"/>
      <c r="D71" s="16"/>
      <c r="E71" s="17"/>
      <c r="F71" s="17"/>
      <c r="G71" s="17"/>
      <c r="H71" s="17"/>
      <c r="M71" s="18"/>
      <c r="O71" s="18"/>
      <c r="W71" s="17"/>
    </row>
    <row r="72">
      <c r="A72" s="3"/>
      <c r="B72" s="17"/>
      <c r="C72" s="17"/>
      <c r="D72" s="16"/>
      <c r="E72" s="17"/>
      <c r="F72" s="17"/>
      <c r="G72" s="17"/>
      <c r="H72" s="17"/>
      <c r="M72" s="18"/>
      <c r="O72" s="18"/>
      <c r="W72" s="17"/>
    </row>
    <row r="73">
      <c r="A73" s="3"/>
      <c r="B73" s="17"/>
      <c r="C73" s="17"/>
      <c r="D73" s="16"/>
      <c r="E73" s="17"/>
      <c r="F73" s="17"/>
      <c r="G73" s="17"/>
      <c r="H73" s="17"/>
      <c r="M73" s="18"/>
      <c r="O73" s="18"/>
      <c r="W73" s="17"/>
    </row>
    <row r="74">
      <c r="A74" s="3"/>
      <c r="B74" s="17"/>
      <c r="C74" s="17"/>
      <c r="D74" s="16"/>
      <c r="E74" s="17"/>
      <c r="F74" s="17"/>
      <c r="G74" s="17"/>
      <c r="H74" s="17"/>
      <c r="M74" s="18"/>
      <c r="O74" s="18"/>
      <c r="W74" s="17"/>
    </row>
    <row r="75">
      <c r="A75" s="3"/>
      <c r="B75" s="17"/>
      <c r="C75" s="17"/>
      <c r="D75" s="16"/>
      <c r="E75" s="17"/>
      <c r="F75" s="17"/>
      <c r="G75" s="17"/>
      <c r="H75" s="17"/>
      <c r="M75" s="18"/>
      <c r="O75" s="18"/>
      <c r="W75" s="17"/>
    </row>
    <row r="76">
      <c r="A76" s="3"/>
      <c r="B76" s="17"/>
      <c r="C76" s="17"/>
      <c r="D76" s="16"/>
      <c r="E76" s="17"/>
      <c r="F76" s="17"/>
      <c r="G76" s="17"/>
      <c r="H76" s="17"/>
      <c r="M76" s="18"/>
      <c r="O76" s="18"/>
      <c r="W76" s="17"/>
    </row>
    <row r="77">
      <c r="A77" s="3"/>
      <c r="B77" s="17"/>
      <c r="C77" s="17"/>
      <c r="D77" s="16"/>
      <c r="E77" s="17"/>
      <c r="F77" s="17"/>
      <c r="G77" s="17"/>
      <c r="H77" s="17"/>
      <c r="M77" s="18"/>
      <c r="O77" s="18"/>
      <c r="W77" s="17"/>
    </row>
    <row r="78">
      <c r="A78" s="3"/>
      <c r="B78" s="17"/>
      <c r="C78" s="17"/>
      <c r="D78" s="16"/>
      <c r="E78" s="17"/>
      <c r="F78" s="17"/>
      <c r="G78" s="17"/>
      <c r="H78" s="17"/>
      <c r="M78" s="18"/>
      <c r="O78" s="18"/>
      <c r="W78" s="17"/>
    </row>
    <row r="79">
      <c r="A79" s="3"/>
      <c r="B79" s="17"/>
      <c r="C79" s="17"/>
      <c r="D79" s="16"/>
      <c r="E79" s="17"/>
      <c r="F79" s="17"/>
      <c r="G79" s="17"/>
      <c r="H79" s="17"/>
      <c r="M79" s="18"/>
      <c r="O79" s="18"/>
      <c r="W79" s="17"/>
    </row>
    <row r="80">
      <c r="A80" s="3"/>
      <c r="B80" s="17"/>
      <c r="C80" s="17"/>
      <c r="D80" s="16"/>
      <c r="E80" s="17"/>
      <c r="F80" s="17"/>
      <c r="G80" s="17"/>
      <c r="H80" s="17"/>
      <c r="M80" s="18"/>
      <c r="O80" s="18"/>
      <c r="W80" s="17"/>
    </row>
    <row r="81">
      <c r="A81" s="3"/>
      <c r="B81" s="17"/>
      <c r="C81" s="17"/>
      <c r="D81" s="16"/>
      <c r="E81" s="17"/>
      <c r="F81" s="17"/>
      <c r="G81" s="17"/>
      <c r="H81" s="17"/>
      <c r="M81" s="18"/>
      <c r="O81" s="18"/>
      <c r="W81" s="17"/>
    </row>
    <row r="82">
      <c r="A82" s="3"/>
      <c r="B82" s="17"/>
      <c r="C82" s="17"/>
      <c r="D82" s="16"/>
      <c r="E82" s="17"/>
      <c r="F82" s="17"/>
      <c r="G82" s="17"/>
      <c r="H82" s="17"/>
      <c r="M82" s="18"/>
      <c r="O82" s="18"/>
      <c r="W82" s="17"/>
    </row>
    <row r="83">
      <c r="A83" s="3"/>
      <c r="B83" s="17"/>
      <c r="C83" s="17"/>
      <c r="D83" s="16"/>
      <c r="E83" s="17"/>
      <c r="F83" s="17"/>
      <c r="G83" s="17"/>
      <c r="H83" s="17"/>
      <c r="M83" s="18"/>
      <c r="O83" s="18"/>
      <c r="W83" s="17"/>
    </row>
    <row r="84">
      <c r="A84" s="3"/>
      <c r="B84" s="17"/>
      <c r="C84" s="17"/>
      <c r="D84" s="16"/>
      <c r="E84" s="17"/>
      <c r="F84" s="17"/>
      <c r="G84" s="17"/>
      <c r="H84" s="17"/>
      <c r="M84" s="18"/>
      <c r="O84" s="18"/>
      <c r="W84" s="17"/>
    </row>
    <row r="85">
      <c r="A85" s="3"/>
      <c r="B85" s="17"/>
      <c r="C85" s="17"/>
      <c r="D85" s="16"/>
      <c r="E85" s="17"/>
      <c r="F85" s="17"/>
      <c r="G85" s="17"/>
      <c r="H85" s="17"/>
      <c r="M85" s="18"/>
      <c r="O85" s="18"/>
      <c r="W85" s="17"/>
    </row>
    <row r="86">
      <c r="A86" s="3"/>
      <c r="B86" s="17"/>
      <c r="C86" s="17"/>
      <c r="D86" s="16"/>
      <c r="E86" s="17"/>
      <c r="F86" s="17"/>
      <c r="G86" s="17"/>
      <c r="H86" s="17"/>
      <c r="M86" s="18"/>
      <c r="O86" s="18"/>
      <c r="W86" s="17"/>
    </row>
    <row r="87">
      <c r="A87" s="3"/>
      <c r="B87" s="17"/>
      <c r="C87" s="17"/>
      <c r="D87" s="16"/>
      <c r="E87" s="17"/>
      <c r="F87" s="17"/>
      <c r="G87" s="17"/>
      <c r="H87" s="17"/>
      <c r="M87" s="18"/>
      <c r="O87" s="18"/>
      <c r="W87" s="17"/>
    </row>
    <row r="88">
      <c r="A88" s="3"/>
      <c r="B88" s="17"/>
      <c r="C88" s="17"/>
      <c r="D88" s="16"/>
      <c r="E88" s="17"/>
      <c r="F88" s="17"/>
      <c r="G88" s="17"/>
      <c r="H88" s="17"/>
      <c r="M88" s="18"/>
      <c r="O88" s="18"/>
      <c r="W88" s="17"/>
    </row>
    <row r="89">
      <c r="A89" s="3"/>
      <c r="B89" s="17"/>
      <c r="C89" s="17"/>
      <c r="D89" s="16"/>
      <c r="E89" s="17"/>
      <c r="F89" s="17"/>
      <c r="G89" s="17"/>
      <c r="H89" s="17"/>
      <c r="M89" s="18"/>
      <c r="O89" s="18"/>
      <c r="W89" s="17"/>
    </row>
    <row r="90">
      <c r="A90" s="3"/>
      <c r="B90" s="17"/>
      <c r="C90" s="17"/>
      <c r="D90" s="16"/>
      <c r="E90" s="17"/>
      <c r="F90" s="17"/>
      <c r="G90" s="17"/>
      <c r="H90" s="17"/>
      <c r="M90" s="18"/>
      <c r="O90" s="18"/>
      <c r="W90" s="17"/>
    </row>
    <row r="91">
      <c r="A91" s="3"/>
      <c r="B91" s="17"/>
      <c r="C91" s="17"/>
      <c r="D91" s="16"/>
      <c r="E91" s="17"/>
      <c r="F91" s="17"/>
      <c r="G91" s="17"/>
      <c r="H91" s="17"/>
      <c r="M91" s="18"/>
      <c r="O91" s="18"/>
      <c r="W91" s="17"/>
    </row>
    <row r="92">
      <c r="A92" s="3"/>
      <c r="B92" s="17"/>
      <c r="C92" s="17"/>
      <c r="D92" s="16"/>
      <c r="E92" s="17"/>
      <c r="F92" s="17"/>
      <c r="G92" s="17"/>
      <c r="H92" s="17"/>
      <c r="M92" s="18"/>
      <c r="O92" s="18"/>
      <c r="W92" s="17"/>
    </row>
    <row r="93">
      <c r="A93" s="3"/>
      <c r="B93" s="17"/>
      <c r="C93" s="17"/>
      <c r="D93" s="16"/>
      <c r="E93" s="17"/>
      <c r="F93" s="17"/>
      <c r="G93" s="17"/>
      <c r="H93" s="17"/>
      <c r="M93" s="18"/>
      <c r="O93" s="18"/>
      <c r="W93" s="17"/>
    </row>
    <row r="94">
      <c r="A94" s="3"/>
      <c r="B94" s="17"/>
      <c r="C94" s="17"/>
      <c r="D94" s="16"/>
      <c r="E94" s="17"/>
      <c r="F94" s="17"/>
      <c r="G94" s="17"/>
      <c r="H94" s="17"/>
      <c r="M94" s="18"/>
      <c r="O94" s="18"/>
      <c r="W94" s="17"/>
    </row>
    <row r="95">
      <c r="A95" s="3"/>
      <c r="B95" s="17"/>
      <c r="C95" s="17"/>
      <c r="D95" s="16"/>
      <c r="E95" s="17"/>
      <c r="F95" s="17"/>
      <c r="G95" s="17"/>
      <c r="H95" s="17"/>
      <c r="M95" s="18"/>
      <c r="O95" s="18"/>
      <c r="W95" s="17"/>
    </row>
    <row r="96">
      <c r="A96" s="3"/>
      <c r="B96" s="17"/>
      <c r="C96" s="17"/>
      <c r="D96" s="16"/>
      <c r="E96" s="17"/>
      <c r="F96" s="17"/>
      <c r="G96" s="17"/>
      <c r="H96" s="17"/>
      <c r="M96" s="18"/>
      <c r="O96" s="18"/>
      <c r="W96" s="17"/>
    </row>
    <row r="97">
      <c r="A97" s="3"/>
      <c r="B97" s="17"/>
      <c r="C97" s="17"/>
      <c r="D97" s="16"/>
      <c r="E97" s="17"/>
      <c r="F97" s="17"/>
      <c r="G97" s="17"/>
      <c r="H97" s="17"/>
      <c r="M97" s="18"/>
      <c r="O97" s="18"/>
      <c r="W97" s="17"/>
    </row>
    <row r="98">
      <c r="A98" s="3"/>
      <c r="B98" s="17"/>
      <c r="C98" s="17"/>
      <c r="D98" s="16"/>
      <c r="E98" s="17"/>
      <c r="F98" s="17"/>
      <c r="G98" s="17"/>
      <c r="H98" s="17"/>
      <c r="M98" s="18"/>
      <c r="O98" s="18"/>
      <c r="W98" s="17"/>
    </row>
    <row r="99">
      <c r="A99" s="3"/>
      <c r="B99" s="17"/>
      <c r="C99" s="17"/>
      <c r="D99" s="16"/>
      <c r="E99" s="17"/>
      <c r="F99" s="17"/>
      <c r="G99" s="17"/>
      <c r="H99" s="17"/>
      <c r="M99" s="18"/>
      <c r="O99" s="18"/>
      <c r="W99" s="17"/>
    </row>
    <row r="100">
      <c r="A100" s="3"/>
      <c r="B100" s="17"/>
      <c r="C100" s="17"/>
      <c r="D100" s="16"/>
      <c r="E100" s="17"/>
      <c r="F100" s="17"/>
      <c r="G100" s="17"/>
      <c r="H100" s="17"/>
      <c r="M100" s="18"/>
      <c r="O100" s="18"/>
      <c r="W100" s="17"/>
    </row>
    <row r="101">
      <c r="A101" s="3"/>
      <c r="B101" s="17"/>
      <c r="C101" s="17"/>
      <c r="D101" s="16"/>
      <c r="E101" s="17"/>
      <c r="F101" s="17"/>
      <c r="G101" s="17"/>
      <c r="H101" s="17"/>
      <c r="M101" s="18"/>
      <c r="O101" s="18"/>
      <c r="W101" s="17"/>
    </row>
    <row r="102">
      <c r="A102" s="3"/>
      <c r="B102" s="17"/>
      <c r="C102" s="17"/>
      <c r="D102" s="16"/>
      <c r="E102" s="17"/>
      <c r="F102" s="17"/>
      <c r="G102" s="17"/>
      <c r="H102" s="17"/>
      <c r="M102" s="18"/>
      <c r="O102" s="18"/>
      <c r="W102" s="17"/>
    </row>
    <row r="103">
      <c r="A103" s="3"/>
      <c r="B103" s="17"/>
      <c r="C103" s="17"/>
      <c r="D103" s="16"/>
      <c r="E103" s="17"/>
      <c r="F103" s="17"/>
      <c r="G103" s="17"/>
      <c r="H103" s="17"/>
      <c r="M103" s="18"/>
      <c r="O103" s="18"/>
      <c r="W103" s="17"/>
    </row>
    <row r="104">
      <c r="A104" s="3"/>
      <c r="B104" s="17"/>
      <c r="C104" s="17"/>
      <c r="D104" s="16"/>
      <c r="E104" s="17"/>
      <c r="F104" s="17"/>
      <c r="G104" s="17"/>
      <c r="H104" s="17"/>
      <c r="M104" s="18"/>
      <c r="O104" s="18"/>
      <c r="W104" s="17"/>
    </row>
    <row r="105">
      <c r="A105" s="3"/>
      <c r="B105" s="17"/>
      <c r="C105" s="17"/>
      <c r="D105" s="16"/>
      <c r="E105" s="17"/>
      <c r="F105" s="17"/>
      <c r="G105" s="17"/>
      <c r="H105" s="17"/>
      <c r="M105" s="18"/>
      <c r="O105" s="18"/>
      <c r="W105" s="17"/>
    </row>
    <row r="106">
      <c r="A106" s="3"/>
      <c r="B106" s="17"/>
      <c r="C106" s="17"/>
      <c r="D106" s="16"/>
      <c r="E106" s="17"/>
      <c r="F106" s="17"/>
      <c r="G106" s="17"/>
      <c r="H106" s="17"/>
      <c r="M106" s="18"/>
      <c r="O106" s="18"/>
      <c r="W106" s="17"/>
    </row>
    <row r="107">
      <c r="A107" s="3"/>
      <c r="B107" s="17"/>
      <c r="C107" s="17"/>
      <c r="D107" s="16"/>
      <c r="E107" s="17"/>
      <c r="F107" s="17"/>
      <c r="G107" s="17"/>
      <c r="H107" s="17"/>
      <c r="M107" s="18"/>
      <c r="O107" s="18"/>
      <c r="W107" s="17"/>
    </row>
    <row r="108">
      <c r="A108" s="3"/>
      <c r="B108" s="17"/>
      <c r="C108" s="17"/>
      <c r="D108" s="16"/>
      <c r="E108" s="17"/>
      <c r="F108" s="17"/>
      <c r="G108" s="17"/>
      <c r="H108" s="17"/>
      <c r="M108" s="18"/>
      <c r="O108" s="18"/>
      <c r="W108" s="17"/>
    </row>
    <row r="109">
      <c r="A109" s="3"/>
      <c r="B109" s="17"/>
      <c r="C109" s="17"/>
      <c r="D109" s="16"/>
      <c r="E109" s="17"/>
      <c r="F109" s="17"/>
      <c r="G109" s="17"/>
      <c r="H109" s="17"/>
      <c r="M109" s="18"/>
      <c r="O109" s="18"/>
      <c r="W109" s="17"/>
    </row>
    <row r="110">
      <c r="A110" s="3"/>
      <c r="B110" s="17"/>
      <c r="C110" s="17"/>
      <c r="D110" s="16"/>
      <c r="E110" s="17"/>
      <c r="F110" s="17"/>
      <c r="G110" s="17"/>
      <c r="H110" s="17"/>
      <c r="M110" s="18"/>
      <c r="O110" s="18"/>
      <c r="W110" s="17"/>
    </row>
    <row r="111">
      <c r="A111" s="3"/>
      <c r="B111" s="17"/>
      <c r="C111" s="17"/>
      <c r="D111" s="16"/>
      <c r="E111" s="17"/>
      <c r="F111" s="17"/>
      <c r="G111" s="17"/>
      <c r="H111" s="17"/>
      <c r="M111" s="18"/>
      <c r="O111" s="18"/>
      <c r="W111" s="17"/>
    </row>
    <row r="112">
      <c r="A112" s="3"/>
      <c r="B112" s="17"/>
      <c r="C112" s="17"/>
      <c r="D112" s="16"/>
      <c r="E112" s="17"/>
      <c r="F112" s="17"/>
      <c r="G112" s="17"/>
      <c r="H112" s="17"/>
      <c r="M112" s="18"/>
      <c r="O112" s="18"/>
      <c r="W112" s="17"/>
    </row>
    <row r="113">
      <c r="A113" s="3"/>
      <c r="B113" s="17"/>
      <c r="C113" s="17"/>
      <c r="D113" s="16"/>
      <c r="E113" s="17"/>
      <c r="F113" s="17"/>
      <c r="G113" s="17"/>
      <c r="H113" s="17"/>
      <c r="M113" s="18"/>
      <c r="O113" s="18"/>
      <c r="W113" s="17"/>
    </row>
    <row r="114">
      <c r="A114" s="3"/>
      <c r="B114" s="17"/>
      <c r="C114" s="17"/>
      <c r="D114" s="16"/>
      <c r="E114" s="17"/>
      <c r="F114" s="17"/>
      <c r="G114" s="17"/>
      <c r="H114" s="17"/>
      <c r="M114" s="18"/>
      <c r="O114" s="18"/>
      <c r="W114" s="17"/>
    </row>
    <row r="115">
      <c r="A115" s="3"/>
      <c r="B115" s="17"/>
      <c r="C115" s="17"/>
      <c r="D115" s="16"/>
      <c r="E115" s="17"/>
      <c r="F115" s="17"/>
      <c r="G115" s="17"/>
      <c r="H115" s="17"/>
      <c r="M115" s="18"/>
      <c r="O115" s="18"/>
      <c r="W115" s="17"/>
    </row>
    <row r="116">
      <c r="A116" s="3"/>
      <c r="B116" s="17"/>
      <c r="C116" s="17"/>
      <c r="D116" s="16"/>
      <c r="E116" s="17"/>
      <c r="F116" s="17"/>
      <c r="G116" s="17"/>
      <c r="H116" s="17"/>
      <c r="M116" s="18"/>
      <c r="O116" s="18"/>
      <c r="W116" s="17"/>
    </row>
    <row r="117">
      <c r="A117" s="3"/>
      <c r="B117" s="17"/>
      <c r="C117" s="17"/>
      <c r="D117" s="16"/>
      <c r="E117" s="17"/>
      <c r="F117" s="17"/>
      <c r="G117" s="17"/>
      <c r="H117" s="17"/>
      <c r="M117" s="18"/>
      <c r="O117" s="18"/>
      <c r="W117" s="17"/>
    </row>
    <row r="118">
      <c r="A118" s="3"/>
      <c r="B118" s="17"/>
      <c r="C118" s="17"/>
      <c r="D118" s="16"/>
      <c r="E118" s="17"/>
      <c r="F118" s="17"/>
      <c r="G118" s="17"/>
      <c r="H118" s="17"/>
      <c r="M118" s="18"/>
      <c r="O118" s="18"/>
      <c r="W118" s="17"/>
    </row>
    <row r="119">
      <c r="A119" s="3"/>
      <c r="B119" s="17"/>
      <c r="C119" s="17"/>
      <c r="D119" s="16"/>
      <c r="E119" s="17"/>
      <c r="F119" s="17"/>
      <c r="G119" s="17"/>
      <c r="H119" s="17"/>
      <c r="M119" s="18"/>
      <c r="O119" s="18"/>
      <c r="W119" s="17"/>
    </row>
    <row r="120">
      <c r="A120" s="3"/>
      <c r="B120" s="17"/>
      <c r="C120" s="17"/>
      <c r="D120" s="16"/>
      <c r="E120" s="17"/>
      <c r="F120" s="17"/>
      <c r="G120" s="17"/>
      <c r="H120" s="17"/>
      <c r="M120" s="18"/>
      <c r="O120" s="18"/>
      <c r="W120" s="17"/>
    </row>
    <row r="121">
      <c r="A121" s="3"/>
      <c r="B121" s="17"/>
      <c r="C121" s="17"/>
      <c r="D121" s="16"/>
      <c r="E121" s="17"/>
      <c r="F121" s="17"/>
      <c r="G121" s="17"/>
      <c r="H121" s="17"/>
      <c r="M121" s="18"/>
      <c r="O121" s="18"/>
      <c r="W121" s="17"/>
    </row>
    <row r="122">
      <c r="A122" s="3"/>
      <c r="B122" s="17"/>
      <c r="C122" s="17"/>
      <c r="D122" s="16"/>
      <c r="E122" s="17"/>
      <c r="F122" s="17"/>
      <c r="G122" s="17"/>
      <c r="H122" s="17"/>
      <c r="M122" s="18"/>
      <c r="O122" s="18"/>
      <c r="W122" s="17"/>
    </row>
    <row r="123">
      <c r="A123" s="3"/>
      <c r="B123" s="17"/>
      <c r="C123" s="17"/>
      <c r="D123" s="16"/>
      <c r="E123" s="17"/>
      <c r="F123" s="17"/>
      <c r="G123" s="17"/>
      <c r="H123" s="17"/>
      <c r="M123" s="18"/>
      <c r="O123" s="18"/>
      <c r="W123" s="17"/>
    </row>
    <row r="124">
      <c r="A124" s="3"/>
      <c r="B124" s="17"/>
      <c r="C124" s="17"/>
      <c r="D124" s="16"/>
      <c r="E124" s="17"/>
      <c r="F124" s="17"/>
      <c r="G124" s="17"/>
      <c r="H124" s="17"/>
      <c r="M124" s="18"/>
      <c r="O124" s="18"/>
      <c r="W124" s="17"/>
    </row>
    <row r="125">
      <c r="A125" s="3"/>
      <c r="B125" s="17"/>
      <c r="C125" s="17"/>
      <c r="D125" s="16"/>
      <c r="E125" s="17"/>
      <c r="F125" s="17"/>
      <c r="G125" s="17"/>
      <c r="H125" s="17"/>
      <c r="M125" s="18"/>
      <c r="O125" s="18"/>
      <c r="W125" s="17"/>
    </row>
    <row r="126">
      <c r="A126" s="3"/>
      <c r="B126" s="17"/>
      <c r="C126" s="17"/>
      <c r="D126" s="16"/>
      <c r="E126" s="17"/>
      <c r="F126" s="17"/>
      <c r="G126" s="17"/>
      <c r="H126" s="17"/>
      <c r="M126" s="18"/>
      <c r="O126" s="18"/>
      <c r="W126" s="17"/>
    </row>
    <row r="127">
      <c r="A127" s="3"/>
      <c r="B127" s="17"/>
      <c r="C127" s="17"/>
      <c r="D127" s="16"/>
      <c r="E127" s="17"/>
      <c r="F127" s="17"/>
      <c r="G127" s="17"/>
      <c r="H127" s="17"/>
      <c r="M127" s="18"/>
      <c r="O127" s="18"/>
      <c r="W127" s="17"/>
    </row>
    <row r="128">
      <c r="A128" s="3"/>
      <c r="B128" s="15"/>
      <c r="C128" s="15"/>
      <c r="D128" s="16"/>
      <c r="E128" s="15"/>
      <c r="F128" s="17"/>
      <c r="G128" s="17"/>
      <c r="H128" s="17"/>
      <c r="J128" s="18"/>
      <c r="L128" s="18"/>
      <c r="M128" s="18"/>
      <c r="N128" s="18"/>
      <c r="O128" s="18"/>
      <c r="P128" s="18"/>
      <c r="W128" s="17"/>
    </row>
    <row r="129">
      <c r="A129" s="3"/>
      <c r="B129" s="15"/>
      <c r="C129" s="15"/>
      <c r="D129" s="16"/>
      <c r="E129" s="15"/>
      <c r="F129" s="17"/>
      <c r="G129" s="17"/>
      <c r="H129" s="17"/>
      <c r="J129" s="18"/>
      <c r="L129" s="18"/>
      <c r="M129" s="18"/>
      <c r="N129" s="18"/>
      <c r="O129" s="18"/>
      <c r="P129" s="18"/>
      <c r="W129" s="17"/>
    </row>
    <row r="130">
      <c r="A130" s="3"/>
      <c r="B130" s="15"/>
      <c r="C130" s="15"/>
      <c r="D130" s="16"/>
      <c r="E130" s="15"/>
      <c r="F130" s="17"/>
      <c r="G130" s="17"/>
      <c r="H130" s="17"/>
      <c r="J130" s="18"/>
      <c r="L130" s="18"/>
      <c r="M130" s="18"/>
      <c r="N130" s="18"/>
      <c r="O130" s="18"/>
      <c r="P130" s="18"/>
      <c r="W130" s="17"/>
    </row>
    <row r="131">
      <c r="A131" s="3"/>
      <c r="B131" s="15"/>
      <c r="C131" s="15"/>
      <c r="D131" s="16"/>
      <c r="E131" s="15"/>
      <c r="F131" s="17"/>
      <c r="G131" s="17"/>
      <c r="H131" s="17"/>
      <c r="J131" s="18"/>
      <c r="L131" s="18"/>
      <c r="M131" s="18"/>
      <c r="N131" s="18"/>
      <c r="O131" s="18"/>
      <c r="P131" s="18"/>
      <c r="W131" s="17"/>
    </row>
    <row r="132">
      <c r="A132" s="3"/>
      <c r="B132" s="15"/>
      <c r="C132" s="15"/>
      <c r="D132" s="16"/>
      <c r="E132" s="15"/>
      <c r="F132" s="17"/>
      <c r="G132" s="17"/>
      <c r="H132" s="17"/>
      <c r="J132" s="18"/>
      <c r="L132" s="18"/>
      <c r="M132" s="18"/>
      <c r="N132" s="18"/>
      <c r="O132" s="18"/>
      <c r="P132" s="18"/>
      <c r="W132" s="17"/>
    </row>
    <row r="133">
      <c r="A133" s="3"/>
      <c r="B133" s="15"/>
      <c r="C133" s="15"/>
      <c r="D133" s="16"/>
      <c r="E133" s="15"/>
      <c r="F133" s="17"/>
      <c r="G133" s="17"/>
      <c r="H133" s="17"/>
      <c r="J133" s="18"/>
      <c r="L133" s="18"/>
      <c r="M133" s="18"/>
      <c r="N133" s="18"/>
      <c r="O133" s="18"/>
      <c r="P133" s="18"/>
      <c r="W133" s="17"/>
    </row>
    <row r="134">
      <c r="A134" s="3"/>
      <c r="B134" s="15"/>
      <c r="C134" s="15"/>
      <c r="D134" s="16"/>
      <c r="E134" s="15"/>
      <c r="F134" s="17"/>
      <c r="G134" s="17"/>
      <c r="H134" s="17"/>
      <c r="J134" s="18"/>
      <c r="L134" s="18"/>
      <c r="M134" s="18"/>
      <c r="N134" s="18"/>
      <c r="O134" s="18"/>
      <c r="P134" s="18"/>
      <c r="W134" s="17"/>
    </row>
    <row r="135">
      <c r="A135" s="3"/>
      <c r="B135" s="15"/>
      <c r="C135" s="15"/>
      <c r="D135" s="16"/>
      <c r="E135" s="15"/>
      <c r="F135" s="17"/>
      <c r="G135" s="17"/>
      <c r="H135" s="17"/>
      <c r="J135" s="18"/>
      <c r="L135" s="18"/>
      <c r="M135" s="18"/>
      <c r="N135" s="18"/>
      <c r="O135" s="18"/>
      <c r="P135" s="18"/>
      <c r="W135" s="17"/>
    </row>
    <row r="136">
      <c r="A136" s="3"/>
      <c r="B136" s="15"/>
      <c r="C136" s="15"/>
      <c r="D136" s="16"/>
      <c r="E136" s="15"/>
      <c r="F136" s="17"/>
      <c r="G136" s="17"/>
      <c r="H136" s="17"/>
      <c r="J136" s="18"/>
      <c r="L136" s="18"/>
      <c r="M136" s="18"/>
      <c r="N136" s="18"/>
      <c r="O136" s="18"/>
      <c r="P136" s="18"/>
      <c r="W136" s="17"/>
    </row>
    <row r="137">
      <c r="A137" s="3"/>
      <c r="B137" s="15"/>
      <c r="C137" s="15"/>
      <c r="D137" s="16"/>
      <c r="E137" s="15"/>
      <c r="F137" s="17"/>
      <c r="G137" s="17"/>
      <c r="H137" s="17"/>
      <c r="J137" s="18"/>
      <c r="L137" s="18"/>
      <c r="M137" s="18"/>
      <c r="N137" s="18"/>
      <c r="O137" s="18"/>
      <c r="P137" s="18"/>
      <c r="W137" s="17"/>
    </row>
    <row r="138">
      <c r="A138" s="3"/>
      <c r="B138" s="15"/>
      <c r="C138" s="15"/>
      <c r="D138" s="16"/>
      <c r="E138" s="15"/>
      <c r="F138" s="17"/>
      <c r="G138" s="17"/>
      <c r="H138" s="17"/>
      <c r="J138" s="18"/>
      <c r="L138" s="18"/>
      <c r="M138" s="18"/>
      <c r="N138" s="18"/>
      <c r="O138" s="18"/>
      <c r="P138" s="18"/>
      <c r="W138" s="17"/>
    </row>
    <row r="139">
      <c r="A139" s="3"/>
      <c r="B139" s="15"/>
      <c r="C139" s="15"/>
      <c r="D139" s="16"/>
      <c r="E139" s="15"/>
      <c r="F139" s="17"/>
      <c r="G139" s="17"/>
      <c r="H139" s="17"/>
      <c r="J139" s="18"/>
      <c r="L139" s="18"/>
      <c r="M139" s="18"/>
      <c r="N139" s="18"/>
      <c r="O139" s="18"/>
      <c r="P139" s="18"/>
      <c r="W139" s="21"/>
    </row>
    <row r="140">
      <c r="A140" s="3"/>
      <c r="B140" s="17"/>
      <c r="C140" s="15"/>
      <c r="D140" s="16"/>
      <c r="E140" s="15"/>
      <c r="F140" s="17"/>
      <c r="G140" s="17"/>
      <c r="H140" s="17"/>
      <c r="J140" s="18"/>
      <c r="L140" s="18"/>
      <c r="N140" s="18"/>
      <c r="O140" s="18"/>
      <c r="P140" s="18"/>
      <c r="W140" s="21"/>
    </row>
    <row r="141">
      <c r="A141" s="3"/>
      <c r="B141" s="17"/>
      <c r="C141" s="15"/>
      <c r="D141" s="16"/>
      <c r="E141" s="15"/>
      <c r="F141" s="17"/>
      <c r="G141" s="17"/>
      <c r="H141" s="17"/>
      <c r="L141" s="18"/>
      <c r="N141" s="18"/>
      <c r="O141" s="18"/>
      <c r="P141" s="18"/>
      <c r="W141" s="21"/>
    </row>
    <row r="142">
      <c r="A142" s="3"/>
      <c r="B142" s="17"/>
      <c r="C142" s="15"/>
      <c r="D142" s="16"/>
      <c r="E142" s="15"/>
      <c r="F142" s="17"/>
      <c r="G142" s="17"/>
      <c r="H142" s="17"/>
      <c r="L142" s="18"/>
      <c r="O142" s="18"/>
      <c r="P142" s="18"/>
      <c r="W142" s="21"/>
    </row>
    <row r="143">
      <c r="A143" s="3"/>
      <c r="B143" s="17"/>
      <c r="C143" s="15"/>
      <c r="D143" s="16"/>
      <c r="E143" s="15"/>
      <c r="F143" s="17"/>
      <c r="G143" s="17"/>
      <c r="H143" s="17"/>
      <c r="L143" s="18"/>
      <c r="O143" s="18"/>
      <c r="P143" s="18"/>
      <c r="W143" s="21"/>
    </row>
    <row r="144">
      <c r="A144" s="3"/>
      <c r="B144" s="17"/>
      <c r="C144" s="15"/>
      <c r="D144" s="16"/>
      <c r="E144" s="15"/>
      <c r="F144" s="17"/>
      <c r="G144" s="17"/>
      <c r="H144" s="17"/>
      <c r="L144" s="18"/>
      <c r="O144" s="18"/>
      <c r="P144" s="18"/>
      <c r="W144" s="21"/>
    </row>
    <row r="145">
      <c r="A145" s="3"/>
      <c r="B145" s="17"/>
      <c r="C145" s="15"/>
      <c r="D145" s="16"/>
      <c r="E145" s="15"/>
      <c r="F145" s="17"/>
      <c r="G145" s="17"/>
      <c r="H145" s="17"/>
      <c r="L145" s="18"/>
      <c r="O145" s="18"/>
      <c r="P145" s="18"/>
      <c r="W145" s="21"/>
    </row>
    <row r="146">
      <c r="A146" s="3"/>
      <c r="B146" s="17"/>
      <c r="C146" s="15"/>
      <c r="D146" s="16"/>
      <c r="E146" s="15"/>
      <c r="F146" s="17"/>
      <c r="G146" s="17"/>
      <c r="H146" s="17"/>
      <c r="L146" s="18"/>
      <c r="O146" s="18"/>
      <c r="P146" s="18"/>
      <c r="W146" s="21"/>
    </row>
    <row r="147">
      <c r="A147" s="3"/>
      <c r="B147" s="17"/>
      <c r="C147" s="15"/>
      <c r="D147" s="16"/>
      <c r="E147" s="15"/>
      <c r="F147" s="17"/>
      <c r="G147" s="17"/>
      <c r="H147" s="17"/>
      <c r="L147" s="18"/>
      <c r="O147" s="18"/>
      <c r="P147" s="18"/>
      <c r="W147" s="21"/>
    </row>
    <row r="148">
      <c r="A148" s="3"/>
      <c r="B148" s="17"/>
      <c r="C148" s="17"/>
      <c r="D148" s="16"/>
      <c r="E148" s="15"/>
      <c r="F148" s="17"/>
      <c r="G148" s="17"/>
      <c r="H148" s="17"/>
      <c r="L148" s="18"/>
      <c r="O148" s="18"/>
      <c r="P148" s="18"/>
      <c r="W148" s="21"/>
    </row>
    <row r="149">
      <c r="A149" s="3"/>
      <c r="B149" s="17"/>
      <c r="C149" s="17"/>
      <c r="D149" s="16"/>
      <c r="E149" s="15"/>
      <c r="F149" s="17"/>
      <c r="G149" s="17"/>
      <c r="H149" s="17"/>
      <c r="L149" s="18"/>
      <c r="M149" s="18"/>
      <c r="O149" s="18"/>
      <c r="P149" s="18"/>
      <c r="W149" s="21"/>
    </row>
    <row r="150">
      <c r="A150" s="3"/>
      <c r="B150" s="17"/>
      <c r="C150" s="17"/>
      <c r="D150" s="16"/>
      <c r="E150" s="15"/>
      <c r="F150" s="17"/>
      <c r="G150" s="17"/>
      <c r="H150" s="17"/>
      <c r="L150" s="18"/>
      <c r="O150" s="18"/>
      <c r="P150" s="18"/>
      <c r="W150" s="21"/>
    </row>
    <row r="151">
      <c r="A151" s="3"/>
      <c r="B151" s="17"/>
      <c r="C151" s="17"/>
      <c r="D151" s="16"/>
      <c r="E151" s="15"/>
      <c r="F151" s="17"/>
      <c r="G151" s="17"/>
      <c r="H151" s="17"/>
      <c r="L151" s="18"/>
      <c r="O151" s="18"/>
      <c r="P151" s="18"/>
      <c r="W151" s="21"/>
    </row>
    <row r="152">
      <c r="A152" s="3"/>
      <c r="B152" s="17"/>
      <c r="C152" s="17"/>
      <c r="D152" s="16"/>
      <c r="E152" s="15"/>
      <c r="F152" s="17"/>
      <c r="G152" s="17"/>
      <c r="H152" s="17"/>
      <c r="O152" s="18"/>
      <c r="P152" s="18"/>
      <c r="W152" s="21"/>
    </row>
    <row r="153">
      <c r="A153" s="3"/>
      <c r="B153" s="15"/>
      <c r="C153" s="17"/>
      <c r="D153" s="16"/>
      <c r="E153" s="15"/>
      <c r="F153" s="17"/>
      <c r="G153" s="17"/>
      <c r="H153" s="17"/>
      <c r="K153" s="18"/>
      <c r="O153" s="18"/>
      <c r="P153" s="18"/>
      <c r="W153" s="21"/>
    </row>
    <row r="154">
      <c r="A154" s="3"/>
      <c r="B154" s="17"/>
      <c r="C154" s="17"/>
      <c r="D154" s="16"/>
      <c r="E154" s="15"/>
      <c r="F154" s="17"/>
      <c r="G154" s="17"/>
      <c r="H154" s="17"/>
      <c r="O154" s="18"/>
      <c r="P154" s="18"/>
      <c r="W154" s="21"/>
    </row>
    <row r="155">
      <c r="A155" s="3"/>
      <c r="B155" s="17"/>
      <c r="C155" s="17"/>
      <c r="D155" s="16"/>
      <c r="E155" s="17"/>
      <c r="F155" s="17"/>
      <c r="G155" s="17"/>
      <c r="H155" s="17"/>
      <c r="O155" s="18"/>
      <c r="W155" s="21"/>
    </row>
    <row r="156">
      <c r="A156" s="3"/>
      <c r="B156" s="17"/>
      <c r="C156" s="17"/>
      <c r="D156" s="16"/>
      <c r="E156" s="17"/>
      <c r="F156" s="17"/>
      <c r="G156" s="17"/>
      <c r="H156" s="17"/>
      <c r="O156" s="18"/>
      <c r="W156" s="21"/>
    </row>
    <row r="157">
      <c r="A157" s="3"/>
      <c r="B157" s="17"/>
      <c r="C157" s="17"/>
      <c r="D157" s="16"/>
      <c r="E157" s="17"/>
      <c r="F157" s="17"/>
      <c r="G157" s="17"/>
      <c r="H157" s="17"/>
      <c r="O157" s="18"/>
      <c r="W157" s="21"/>
    </row>
    <row r="158">
      <c r="A158" s="3"/>
      <c r="B158" s="17"/>
      <c r="C158" s="17"/>
      <c r="D158" s="16"/>
      <c r="E158" s="17"/>
      <c r="F158" s="17"/>
      <c r="G158" s="17"/>
      <c r="H158" s="17"/>
      <c r="O158" s="18"/>
      <c r="W158" s="21"/>
    </row>
    <row r="159">
      <c r="A159" s="3"/>
      <c r="B159" s="17"/>
      <c r="C159" s="17"/>
      <c r="D159" s="16"/>
      <c r="E159" s="17"/>
      <c r="F159" s="17"/>
      <c r="G159" s="17"/>
      <c r="H159" s="17"/>
      <c r="O159" s="18"/>
      <c r="W159" s="21"/>
    </row>
    <row r="160">
      <c r="A160" s="3"/>
      <c r="B160" s="17"/>
      <c r="C160" s="17"/>
      <c r="D160" s="16"/>
      <c r="E160" s="17"/>
      <c r="F160" s="17"/>
      <c r="G160" s="17"/>
      <c r="H160" s="17"/>
      <c r="O160" s="18"/>
      <c r="W160" s="21"/>
    </row>
    <row r="161">
      <c r="A161" s="3"/>
      <c r="B161" s="17"/>
      <c r="C161" s="17"/>
      <c r="D161" s="16"/>
      <c r="E161" s="17"/>
      <c r="F161" s="17"/>
      <c r="G161" s="17"/>
      <c r="H161" s="17"/>
      <c r="O161" s="18"/>
      <c r="W161" s="21"/>
    </row>
    <row r="162">
      <c r="A162" s="3"/>
      <c r="B162" s="17"/>
      <c r="C162" s="17"/>
      <c r="D162" s="16"/>
      <c r="E162" s="17"/>
      <c r="F162" s="17"/>
      <c r="G162" s="17"/>
      <c r="H162" s="17"/>
      <c r="O162" s="18"/>
      <c r="W162" s="21"/>
    </row>
    <row r="163">
      <c r="A163" s="3"/>
      <c r="B163" s="17"/>
      <c r="C163" s="17"/>
      <c r="D163" s="16"/>
      <c r="E163" s="17"/>
      <c r="F163" s="17"/>
      <c r="G163" s="17"/>
      <c r="H163" s="17"/>
      <c r="O163" s="18"/>
      <c r="W163" s="21"/>
    </row>
    <row r="164">
      <c r="A164" s="3"/>
      <c r="B164" s="17"/>
      <c r="C164" s="17"/>
      <c r="D164" s="16"/>
      <c r="E164" s="17"/>
      <c r="F164" s="17"/>
      <c r="G164" s="17"/>
      <c r="H164" s="17"/>
      <c r="O164" s="18"/>
      <c r="W164" s="21"/>
    </row>
    <row r="165">
      <c r="A165" s="3"/>
      <c r="B165" s="17"/>
      <c r="C165" s="17"/>
      <c r="D165" s="16"/>
      <c r="E165" s="17"/>
      <c r="F165" s="17"/>
      <c r="G165" s="17"/>
      <c r="H165" s="17"/>
      <c r="O165" s="18"/>
      <c r="W165" s="21"/>
    </row>
    <row r="166">
      <c r="A166" s="3"/>
      <c r="B166" s="17"/>
      <c r="C166" s="17"/>
      <c r="D166" s="16"/>
      <c r="E166" s="17"/>
      <c r="F166" s="17"/>
      <c r="G166" s="17"/>
      <c r="H166" s="17"/>
      <c r="O166" s="18"/>
      <c r="W166" s="21"/>
    </row>
    <row r="167">
      <c r="A167" s="3"/>
      <c r="B167" s="17"/>
      <c r="C167" s="17"/>
      <c r="D167" s="16"/>
      <c r="E167" s="17"/>
      <c r="F167" s="17"/>
      <c r="G167" s="17"/>
      <c r="H167" s="17"/>
      <c r="O167" s="18"/>
      <c r="W167" s="21"/>
    </row>
    <row r="168">
      <c r="A168" s="3"/>
      <c r="B168" s="17"/>
      <c r="C168" s="17"/>
      <c r="D168" s="16"/>
      <c r="E168" s="17"/>
      <c r="F168" s="17"/>
      <c r="G168" s="17"/>
      <c r="H168" s="17"/>
      <c r="O168" s="18"/>
      <c r="W168" s="21"/>
    </row>
    <row r="169">
      <c r="A169" s="3"/>
      <c r="B169" s="17"/>
      <c r="C169" s="17"/>
      <c r="D169" s="16"/>
      <c r="E169" s="17"/>
      <c r="F169" s="17"/>
      <c r="G169" s="17"/>
      <c r="H169" s="17"/>
      <c r="O169" s="18"/>
      <c r="W169" s="21"/>
    </row>
    <row r="170">
      <c r="A170" s="3"/>
      <c r="B170" s="17"/>
      <c r="C170" s="17"/>
      <c r="D170" s="16"/>
      <c r="E170" s="17"/>
      <c r="F170" s="17"/>
      <c r="G170" s="17"/>
      <c r="H170" s="17"/>
      <c r="O170" s="18"/>
      <c r="W170" s="21"/>
    </row>
    <row r="171">
      <c r="A171" s="3"/>
      <c r="B171" s="17"/>
      <c r="C171" s="17"/>
      <c r="D171" s="16"/>
      <c r="E171" s="17"/>
      <c r="F171" s="17"/>
      <c r="G171" s="17"/>
      <c r="H171" s="17"/>
      <c r="O171" s="18"/>
      <c r="W171" s="21"/>
    </row>
    <row r="172">
      <c r="A172" s="3"/>
      <c r="B172" s="17"/>
      <c r="C172" s="17"/>
      <c r="D172" s="16"/>
      <c r="E172" s="17"/>
      <c r="F172" s="17"/>
      <c r="G172" s="17"/>
      <c r="H172" s="17"/>
      <c r="O172" s="18"/>
      <c r="W172" s="21"/>
    </row>
    <row r="173">
      <c r="A173" s="3"/>
      <c r="B173" s="17"/>
      <c r="C173" s="17"/>
      <c r="D173" s="16"/>
      <c r="E173" s="17"/>
      <c r="F173" s="17"/>
      <c r="G173" s="17"/>
      <c r="H173" s="17"/>
      <c r="O173" s="18"/>
      <c r="W173" s="21"/>
    </row>
    <row r="174">
      <c r="A174" s="3"/>
      <c r="B174" s="17"/>
      <c r="C174" s="17"/>
      <c r="D174" s="16"/>
      <c r="E174" s="17"/>
      <c r="F174" s="17"/>
      <c r="G174" s="17"/>
      <c r="H174" s="17"/>
      <c r="O174" s="18"/>
      <c r="W174" s="21"/>
    </row>
    <row r="175">
      <c r="A175" s="3"/>
      <c r="B175" s="17"/>
      <c r="C175" s="17"/>
      <c r="D175" s="16"/>
      <c r="E175" s="17"/>
      <c r="F175" s="17"/>
      <c r="G175" s="17"/>
      <c r="H175" s="17"/>
      <c r="O175" s="18"/>
      <c r="W175" s="21"/>
    </row>
    <row r="176">
      <c r="A176" s="3"/>
      <c r="B176" s="17"/>
      <c r="C176" s="17"/>
      <c r="D176" s="16"/>
      <c r="E176" s="17"/>
      <c r="F176" s="17"/>
      <c r="G176" s="17"/>
      <c r="H176" s="17"/>
      <c r="O176" s="18"/>
      <c r="W176" s="21"/>
    </row>
    <row r="177">
      <c r="A177" s="3"/>
      <c r="B177" s="17"/>
      <c r="C177" s="17"/>
      <c r="D177" s="16"/>
      <c r="E177" s="17"/>
      <c r="F177" s="17"/>
      <c r="G177" s="17"/>
      <c r="H177" s="17"/>
      <c r="O177" s="18"/>
      <c r="Q177" s="18"/>
      <c r="W177" s="21"/>
    </row>
    <row r="178">
      <c r="A178" s="3"/>
      <c r="B178" s="17"/>
      <c r="C178" s="17"/>
      <c r="D178" s="16"/>
      <c r="E178" s="17"/>
      <c r="F178" s="17"/>
      <c r="G178" s="17"/>
      <c r="H178" s="17"/>
      <c r="O178" s="18"/>
      <c r="Q178" s="18"/>
      <c r="W178" s="21"/>
    </row>
    <row r="179">
      <c r="A179" s="3"/>
      <c r="B179" s="17"/>
      <c r="C179" s="17"/>
      <c r="D179" s="16"/>
      <c r="E179" s="17"/>
      <c r="F179" s="17"/>
      <c r="G179" s="17"/>
      <c r="H179" s="17"/>
      <c r="O179" s="18"/>
      <c r="Q179" s="18"/>
      <c r="W179" s="21"/>
    </row>
    <row r="180">
      <c r="A180" s="3"/>
      <c r="B180" s="17"/>
      <c r="C180" s="17"/>
      <c r="D180" s="16"/>
      <c r="E180" s="17"/>
      <c r="F180" s="17"/>
      <c r="G180" s="17"/>
      <c r="H180" s="17"/>
      <c r="O180" s="18"/>
      <c r="Q180" s="18"/>
      <c r="W180" s="21"/>
    </row>
    <row r="181">
      <c r="A181" s="3"/>
      <c r="B181" s="17"/>
      <c r="C181" s="17"/>
      <c r="D181" s="16"/>
      <c r="E181" s="17"/>
      <c r="F181" s="17"/>
      <c r="G181" s="17"/>
      <c r="H181" s="17"/>
      <c r="O181" s="18"/>
      <c r="Q181" s="18"/>
      <c r="W181" s="21"/>
    </row>
    <row r="182">
      <c r="A182" s="3"/>
      <c r="B182" s="17"/>
      <c r="C182" s="17"/>
      <c r="D182" s="16"/>
      <c r="E182" s="17"/>
      <c r="F182" s="17"/>
      <c r="G182" s="17"/>
      <c r="H182" s="17"/>
      <c r="O182" s="18"/>
      <c r="Q182" s="18"/>
      <c r="W182" s="21"/>
    </row>
    <row r="183">
      <c r="A183" s="3"/>
      <c r="B183" s="17"/>
      <c r="C183" s="17"/>
      <c r="D183" s="16"/>
      <c r="E183" s="17"/>
      <c r="F183" s="17"/>
      <c r="G183" s="17"/>
      <c r="H183" s="17"/>
      <c r="O183" s="18"/>
      <c r="Q183" s="18"/>
      <c r="W183" s="21"/>
    </row>
    <row r="184">
      <c r="A184" s="3"/>
      <c r="B184" s="17"/>
      <c r="C184" s="17"/>
      <c r="D184" s="16"/>
      <c r="E184" s="17"/>
      <c r="F184" s="17"/>
      <c r="G184" s="17"/>
      <c r="H184" s="17"/>
      <c r="O184" s="18"/>
      <c r="Q184" s="18"/>
      <c r="W184" s="21"/>
    </row>
    <row r="185">
      <c r="A185" s="3"/>
      <c r="B185" s="17"/>
      <c r="C185" s="17"/>
      <c r="D185" s="16"/>
      <c r="E185" s="17"/>
      <c r="F185" s="17"/>
      <c r="G185" s="17"/>
      <c r="H185" s="17"/>
      <c r="O185" s="18"/>
      <c r="Q185" s="18"/>
      <c r="W185" s="21"/>
    </row>
    <row r="186">
      <c r="A186" s="3"/>
      <c r="B186" s="17"/>
      <c r="C186" s="17"/>
      <c r="D186" s="16"/>
      <c r="E186" s="17"/>
      <c r="F186" s="17"/>
      <c r="G186" s="17"/>
      <c r="H186" s="17"/>
      <c r="O186" s="18"/>
      <c r="Q186" s="18"/>
      <c r="W186" s="21"/>
    </row>
    <row r="187">
      <c r="A187" s="3"/>
      <c r="B187" s="17"/>
      <c r="C187" s="17"/>
      <c r="D187" s="16"/>
      <c r="E187" s="17"/>
      <c r="F187" s="17"/>
      <c r="G187" s="17"/>
      <c r="H187" s="17"/>
      <c r="O187" s="18"/>
      <c r="Q187" s="18"/>
      <c r="W187" s="21"/>
    </row>
    <row r="188">
      <c r="A188" s="3"/>
      <c r="B188" s="17"/>
      <c r="C188" s="17"/>
      <c r="D188" s="16"/>
      <c r="E188" s="17"/>
      <c r="F188" s="17"/>
      <c r="G188" s="17"/>
      <c r="H188" s="17"/>
      <c r="O188" s="18"/>
      <c r="Q188" s="18"/>
      <c r="W188" s="21"/>
    </row>
    <row r="189">
      <c r="A189" s="3"/>
      <c r="B189" s="17"/>
      <c r="C189" s="17"/>
      <c r="D189" s="16"/>
      <c r="E189" s="17"/>
      <c r="F189" s="17"/>
      <c r="G189" s="17"/>
      <c r="H189" s="17"/>
      <c r="O189" s="18"/>
      <c r="Q189" s="18"/>
      <c r="W189" s="21"/>
    </row>
    <row r="190">
      <c r="A190" s="3"/>
      <c r="B190" s="17"/>
      <c r="C190" s="17"/>
      <c r="D190" s="16"/>
      <c r="E190" s="17"/>
      <c r="F190" s="17"/>
      <c r="G190" s="17"/>
      <c r="H190" s="17"/>
      <c r="O190" s="18"/>
      <c r="Q190" s="18"/>
      <c r="W190" s="21"/>
    </row>
    <row r="191">
      <c r="A191" s="3"/>
      <c r="B191" s="17"/>
      <c r="C191" s="17"/>
      <c r="D191" s="16"/>
      <c r="E191" s="17"/>
      <c r="F191" s="17"/>
      <c r="G191" s="17"/>
      <c r="H191" s="17"/>
      <c r="O191" s="18"/>
      <c r="Q191" s="18"/>
      <c r="W191" s="21"/>
    </row>
    <row r="192">
      <c r="A192" s="3"/>
      <c r="B192" s="17"/>
      <c r="C192" s="17"/>
      <c r="D192" s="16"/>
      <c r="E192" s="17"/>
      <c r="F192" s="17"/>
      <c r="G192" s="17"/>
      <c r="H192" s="17"/>
      <c r="O192" s="18"/>
      <c r="Q192" s="18"/>
      <c r="W192" s="21"/>
    </row>
    <row r="193">
      <c r="A193" s="3"/>
      <c r="B193" s="17"/>
      <c r="C193" s="17"/>
      <c r="D193" s="16"/>
      <c r="E193" s="17"/>
      <c r="F193" s="17"/>
      <c r="G193" s="17"/>
      <c r="H193" s="17"/>
      <c r="O193" s="18"/>
      <c r="Q193" s="18"/>
      <c r="W193" s="21"/>
    </row>
    <row r="194">
      <c r="A194" s="3"/>
      <c r="B194" s="17"/>
      <c r="C194" s="17"/>
      <c r="D194" s="16"/>
      <c r="E194" s="17"/>
      <c r="F194" s="17"/>
      <c r="G194" s="17"/>
      <c r="H194" s="17"/>
      <c r="O194" s="18"/>
      <c r="Q194" s="18"/>
      <c r="W194" s="21"/>
    </row>
    <row r="195">
      <c r="A195" s="3"/>
      <c r="B195" s="17"/>
      <c r="C195" s="17"/>
      <c r="D195" s="16"/>
      <c r="E195" s="17"/>
      <c r="F195" s="17"/>
      <c r="G195" s="17"/>
      <c r="H195" s="17"/>
      <c r="O195" s="18"/>
      <c r="Q195" s="18"/>
      <c r="W195" s="21"/>
    </row>
    <row r="196">
      <c r="A196" s="3"/>
      <c r="B196" s="17"/>
      <c r="C196" s="17"/>
      <c r="D196" s="16"/>
      <c r="E196" s="17"/>
      <c r="F196" s="17"/>
      <c r="G196" s="17"/>
      <c r="H196" s="17"/>
      <c r="O196" s="18"/>
      <c r="Q196" s="18"/>
      <c r="W196" s="21"/>
    </row>
    <row r="197">
      <c r="A197" s="3"/>
      <c r="B197" s="17"/>
      <c r="C197" s="17"/>
      <c r="D197" s="16"/>
      <c r="E197" s="17"/>
      <c r="F197" s="17"/>
      <c r="G197" s="17"/>
      <c r="H197" s="17"/>
      <c r="O197" s="18"/>
      <c r="Q197" s="18"/>
      <c r="W197" s="21"/>
    </row>
    <row r="198">
      <c r="A198" s="3"/>
      <c r="B198" s="17"/>
      <c r="C198" s="17"/>
      <c r="D198" s="16"/>
      <c r="E198" s="17"/>
      <c r="F198" s="17"/>
      <c r="G198" s="17"/>
      <c r="H198" s="17"/>
      <c r="O198" s="18"/>
      <c r="Q198" s="18"/>
      <c r="W198" s="21"/>
    </row>
    <row r="199">
      <c r="A199" s="3"/>
      <c r="B199" s="17"/>
      <c r="C199" s="17"/>
      <c r="D199" s="16"/>
      <c r="E199" s="17"/>
      <c r="F199" s="17"/>
      <c r="G199" s="17"/>
      <c r="H199" s="17"/>
      <c r="O199" s="18"/>
      <c r="Q199" s="18"/>
      <c r="W199" s="21"/>
    </row>
    <row r="200">
      <c r="A200" s="3"/>
      <c r="B200" s="17"/>
      <c r="C200" s="17"/>
      <c r="D200" s="16"/>
      <c r="E200" s="17"/>
      <c r="F200" s="17"/>
      <c r="G200" s="17"/>
      <c r="H200" s="17"/>
      <c r="O200" s="18"/>
      <c r="Q200" s="18"/>
      <c r="W200" s="21"/>
    </row>
    <row r="201">
      <c r="A201" s="3"/>
      <c r="B201" s="17"/>
      <c r="C201" s="17"/>
      <c r="D201" s="16"/>
      <c r="E201" s="17"/>
      <c r="F201" s="17"/>
      <c r="G201" s="17"/>
      <c r="H201" s="17"/>
      <c r="O201" s="18"/>
      <c r="Q201" s="18"/>
      <c r="W201" s="21"/>
    </row>
    <row r="202">
      <c r="A202" s="3"/>
      <c r="B202" s="17"/>
      <c r="C202" s="17"/>
      <c r="D202" s="16"/>
      <c r="E202" s="17"/>
      <c r="F202" s="17"/>
      <c r="G202" s="17"/>
      <c r="H202" s="17"/>
      <c r="O202" s="18"/>
      <c r="Q202" s="18"/>
      <c r="W202" s="21"/>
    </row>
    <row r="203">
      <c r="A203" s="3"/>
      <c r="B203" s="17"/>
      <c r="C203" s="17"/>
      <c r="D203" s="16"/>
      <c r="E203" s="17"/>
      <c r="F203" s="17"/>
      <c r="G203" s="17"/>
      <c r="H203" s="17"/>
      <c r="M203" s="18"/>
      <c r="O203" s="18"/>
      <c r="Q203" s="18"/>
      <c r="W203" s="21"/>
    </row>
    <row r="204">
      <c r="A204" s="3"/>
      <c r="B204" s="17"/>
      <c r="C204" s="17"/>
      <c r="D204" s="16"/>
      <c r="E204" s="17"/>
      <c r="F204" s="17"/>
      <c r="G204" s="17"/>
      <c r="H204" s="17"/>
      <c r="O204" s="18"/>
      <c r="Q204" s="18"/>
      <c r="W204" s="21"/>
    </row>
    <row r="205">
      <c r="A205" s="3"/>
      <c r="B205" s="17"/>
      <c r="C205" s="17"/>
      <c r="D205" s="16"/>
      <c r="E205" s="17"/>
      <c r="F205" s="17"/>
      <c r="G205" s="17"/>
      <c r="H205" s="17"/>
      <c r="O205" s="18"/>
      <c r="Q205" s="18"/>
      <c r="W205" s="21"/>
    </row>
    <row r="206">
      <c r="A206" s="3"/>
      <c r="B206" s="17"/>
      <c r="C206" s="17"/>
      <c r="D206" s="16"/>
      <c r="E206" s="17"/>
      <c r="F206" s="17"/>
      <c r="G206" s="17"/>
      <c r="H206" s="17"/>
      <c r="O206" s="18"/>
      <c r="Q206" s="18"/>
      <c r="W206" s="21"/>
    </row>
    <row r="207">
      <c r="A207" s="3"/>
      <c r="B207" s="17"/>
      <c r="C207" s="17"/>
      <c r="D207" s="16"/>
      <c r="E207" s="17"/>
      <c r="F207" s="17"/>
      <c r="G207" s="17"/>
      <c r="H207" s="17"/>
      <c r="O207" s="18"/>
      <c r="Q207" s="18"/>
      <c r="W207" s="21"/>
    </row>
    <row r="208">
      <c r="A208" s="3"/>
      <c r="B208" s="17"/>
      <c r="C208" s="17"/>
      <c r="D208" s="16"/>
      <c r="E208" s="17"/>
      <c r="F208" s="17"/>
      <c r="G208" s="17"/>
      <c r="H208" s="17"/>
      <c r="O208" s="18"/>
      <c r="Q208" s="18"/>
      <c r="W208" s="21"/>
    </row>
    <row r="209">
      <c r="A209" s="3"/>
      <c r="B209" s="17"/>
      <c r="C209" s="17"/>
      <c r="D209" s="16"/>
      <c r="E209" s="17"/>
      <c r="F209" s="17"/>
      <c r="G209" s="17"/>
      <c r="H209" s="17"/>
      <c r="O209" s="18"/>
      <c r="Q209" s="18"/>
      <c r="W209" s="21"/>
    </row>
    <row r="210">
      <c r="A210" s="3"/>
      <c r="B210" s="17"/>
      <c r="C210" s="17"/>
      <c r="D210" s="16"/>
      <c r="E210" s="17"/>
      <c r="F210" s="17"/>
      <c r="G210" s="17"/>
      <c r="H210" s="17"/>
      <c r="O210" s="18"/>
      <c r="Q210" s="18"/>
      <c r="W210" s="21"/>
    </row>
    <row r="211">
      <c r="A211" s="3"/>
      <c r="B211" s="17"/>
      <c r="C211" s="17"/>
      <c r="D211" s="16"/>
      <c r="E211" s="17"/>
      <c r="F211" s="17"/>
      <c r="G211" s="17"/>
      <c r="H211" s="17"/>
      <c r="O211" s="18"/>
      <c r="Q211" s="18"/>
      <c r="W211" s="21"/>
    </row>
    <row r="212">
      <c r="A212" s="3"/>
      <c r="B212" s="17"/>
      <c r="C212" s="17"/>
      <c r="D212" s="16"/>
      <c r="E212" s="17"/>
      <c r="F212" s="17"/>
      <c r="G212" s="17"/>
      <c r="H212" s="17"/>
      <c r="O212" s="18"/>
      <c r="Q212" s="18"/>
      <c r="W212" s="21"/>
    </row>
    <row r="213">
      <c r="A213" s="3"/>
      <c r="B213" s="17"/>
      <c r="C213" s="17"/>
      <c r="D213" s="16"/>
      <c r="E213" s="17"/>
      <c r="F213" s="17"/>
      <c r="G213" s="17"/>
      <c r="H213" s="17"/>
      <c r="O213" s="18"/>
      <c r="Q213" s="18"/>
      <c r="W213" s="21"/>
    </row>
    <row r="214">
      <c r="A214" s="3"/>
      <c r="B214" s="17"/>
      <c r="C214" s="17"/>
      <c r="D214" s="16"/>
      <c r="E214" s="17"/>
      <c r="F214" s="17"/>
      <c r="G214" s="17"/>
      <c r="H214" s="17"/>
      <c r="O214" s="18"/>
      <c r="Q214" s="18"/>
      <c r="W214" s="21"/>
    </row>
    <row r="215">
      <c r="A215" s="3"/>
      <c r="B215" s="17"/>
      <c r="C215" s="17"/>
      <c r="D215" s="16"/>
      <c r="E215" s="17"/>
      <c r="F215" s="17"/>
      <c r="G215" s="17"/>
      <c r="H215" s="17"/>
      <c r="O215" s="18"/>
      <c r="Q215" s="18"/>
      <c r="W215" s="21"/>
    </row>
    <row r="216">
      <c r="A216" s="3"/>
      <c r="B216" s="17"/>
      <c r="C216" s="17"/>
      <c r="D216" s="16"/>
      <c r="E216" s="17"/>
      <c r="F216" s="17"/>
      <c r="G216" s="15"/>
      <c r="H216" s="17"/>
      <c r="O216" s="18"/>
      <c r="Q216" s="18"/>
      <c r="W216" s="21"/>
    </row>
    <row r="217">
      <c r="A217" s="3"/>
      <c r="B217" s="17"/>
      <c r="C217" s="17"/>
      <c r="D217" s="16"/>
      <c r="E217" s="17"/>
      <c r="F217" s="17"/>
      <c r="G217" s="15"/>
      <c r="H217" s="17"/>
      <c r="O217" s="18"/>
      <c r="Q217" s="18"/>
      <c r="W217" s="21"/>
    </row>
    <row r="218">
      <c r="A218" s="3"/>
      <c r="B218" s="17"/>
      <c r="C218" s="17"/>
      <c r="D218" s="16"/>
      <c r="E218" s="17"/>
      <c r="F218" s="17"/>
      <c r="G218" s="15"/>
      <c r="H218" s="17"/>
      <c r="O218" s="18"/>
      <c r="Q218" s="18"/>
      <c r="W218" s="21"/>
    </row>
    <row r="219">
      <c r="A219" s="3"/>
      <c r="B219" s="17"/>
      <c r="C219" s="17"/>
      <c r="D219" s="16"/>
      <c r="E219" s="17"/>
      <c r="F219" s="17"/>
      <c r="G219" s="15"/>
      <c r="H219" s="17"/>
      <c r="O219" s="18"/>
      <c r="Q219" s="18"/>
      <c r="W219" s="21"/>
    </row>
    <row r="220">
      <c r="A220" s="3"/>
      <c r="B220" s="17"/>
      <c r="C220" s="17"/>
      <c r="D220" s="16"/>
      <c r="E220" s="17"/>
      <c r="F220" s="17"/>
      <c r="G220" s="15"/>
      <c r="H220" s="17"/>
      <c r="O220" s="18"/>
      <c r="Q220" s="18"/>
      <c r="W220" s="21"/>
    </row>
    <row r="221">
      <c r="A221" s="3"/>
      <c r="B221" s="17"/>
      <c r="C221" s="17"/>
      <c r="D221" s="16"/>
      <c r="E221" s="17"/>
      <c r="F221" s="17"/>
      <c r="G221" s="15"/>
      <c r="H221" s="17"/>
      <c r="O221" s="18"/>
      <c r="Q221" s="18"/>
      <c r="W221" s="21"/>
    </row>
    <row r="222">
      <c r="A222" s="3"/>
      <c r="B222" s="17"/>
      <c r="C222" s="17"/>
      <c r="D222" s="16"/>
      <c r="E222" s="17"/>
      <c r="F222" s="17"/>
      <c r="G222" s="15"/>
      <c r="H222" s="17"/>
      <c r="O222" s="18"/>
      <c r="Q222" s="18"/>
      <c r="W222" s="21"/>
    </row>
    <row r="223">
      <c r="A223" s="3"/>
      <c r="B223" s="17"/>
      <c r="C223" s="17"/>
      <c r="D223" s="16"/>
      <c r="E223" s="17"/>
      <c r="F223" s="17"/>
      <c r="G223" s="15"/>
      <c r="H223" s="17"/>
      <c r="O223" s="18"/>
      <c r="Q223" s="18"/>
      <c r="W223" s="21"/>
    </row>
    <row r="224">
      <c r="A224" s="3"/>
      <c r="B224" s="17"/>
      <c r="C224" s="17"/>
      <c r="D224" s="16"/>
      <c r="E224" s="17"/>
      <c r="F224" s="17"/>
      <c r="G224" s="15"/>
      <c r="H224" s="17"/>
      <c r="O224" s="18"/>
      <c r="Q224" s="18"/>
      <c r="W224" s="21"/>
    </row>
    <row r="225">
      <c r="A225" s="3"/>
      <c r="B225" s="17"/>
      <c r="C225" s="17"/>
      <c r="D225" s="16"/>
      <c r="E225" s="17"/>
      <c r="F225" s="17"/>
      <c r="G225" s="15"/>
      <c r="H225" s="17"/>
      <c r="O225" s="18"/>
      <c r="Q225" s="18"/>
      <c r="W225" s="21"/>
    </row>
    <row r="226">
      <c r="A226" s="3"/>
      <c r="B226" s="17"/>
      <c r="C226" s="17"/>
      <c r="D226" s="16"/>
      <c r="E226" s="17"/>
      <c r="F226" s="17"/>
      <c r="G226" s="15"/>
      <c r="H226" s="17"/>
      <c r="O226" s="18"/>
      <c r="Q226" s="18"/>
      <c r="W226" s="21"/>
    </row>
    <row r="227">
      <c r="A227" s="3"/>
      <c r="B227" s="17"/>
      <c r="C227" s="17"/>
      <c r="D227" s="16"/>
      <c r="E227" s="17"/>
      <c r="F227" s="17"/>
      <c r="G227" s="15"/>
      <c r="H227" s="17"/>
      <c r="O227" s="18"/>
      <c r="Q227" s="18"/>
      <c r="W227" s="21"/>
    </row>
    <row r="228">
      <c r="A228" s="3"/>
      <c r="B228" s="17"/>
      <c r="C228" s="17"/>
      <c r="D228" s="16"/>
      <c r="E228" s="17"/>
      <c r="F228" s="17"/>
      <c r="G228" s="15"/>
      <c r="H228" s="17"/>
      <c r="O228" s="18"/>
      <c r="Q228" s="18"/>
      <c r="W228" s="21"/>
    </row>
    <row r="229">
      <c r="A229" s="3"/>
      <c r="B229" s="17"/>
      <c r="C229" s="17"/>
      <c r="D229" s="16"/>
      <c r="E229" s="17"/>
      <c r="F229" s="17"/>
      <c r="G229" s="15"/>
      <c r="H229" s="17"/>
      <c r="O229" s="18"/>
      <c r="Q229" s="18"/>
      <c r="W229" s="21"/>
    </row>
    <row r="230">
      <c r="A230" s="3"/>
      <c r="B230" s="17"/>
      <c r="C230" s="17"/>
      <c r="D230" s="16"/>
      <c r="E230" s="17"/>
      <c r="F230" s="17"/>
      <c r="G230" s="15"/>
      <c r="H230" s="17"/>
      <c r="O230" s="18"/>
      <c r="Q230" s="18"/>
      <c r="W230" s="21"/>
    </row>
    <row r="231">
      <c r="A231" s="3"/>
      <c r="B231" s="17"/>
      <c r="C231" s="17"/>
      <c r="D231" s="16"/>
      <c r="E231" s="17"/>
      <c r="F231" s="17"/>
      <c r="G231" s="15"/>
      <c r="H231" s="17"/>
      <c r="O231" s="18"/>
      <c r="W231" s="21"/>
    </row>
    <row r="232">
      <c r="A232" s="3"/>
      <c r="B232" s="17"/>
      <c r="C232" s="17"/>
      <c r="D232" s="16"/>
      <c r="E232" s="17"/>
      <c r="F232" s="17"/>
      <c r="G232" s="15"/>
      <c r="H232" s="17"/>
      <c r="O232" s="18"/>
      <c r="W232" s="21"/>
    </row>
    <row r="233">
      <c r="A233" s="3"/>
      <c r="B233" s="17"/>
      <c r="C233" s="17"/>
      <c r="D233" s="16"/>
      <c r="E233" s="17"/>
      <c r="F233" s="17"/>
      <c r="G233" s="17"/>
      <c r="H233" s="17"/>
      <c r="O233" s="18"/>
      <c r="W233" s="17"/>
    </row>
    <row r="234">
      <c r="A234" s="10"/>
      <c r="B234" s="10"/>
      <c r="C234" s="10"/>
      <c r="D234" s="22"/>
      <c r="E234" s="10"/>
      <c r="F234" s="10"/>
      <c r="G234" s="10"/>
      <c r="H234" s="10"/>
      <c r="W234" s="10"/>
    </row>
    <row r="235">
      <c r="A235" s="10"/>
      <c r="B235" s="10"/>
      <c r="C235" s="10"/>
      <c r="D235" s="22"/>
      <c r="E235" s="10"/>
      <c r="F235" s="10"/>
      <c r="G235" s="10"/>
      <c r="H235" s="10"/>
      <c r="W235" s="10"/>
    </row>
    <row r="236">
      <c r="A236" s="10"/>
      <c r="B236" s="10"/>
      <c r="C236" s="10"/>
      <c r="D236" s="22"/>
      <c r="E236" s="10"/>
      <c r="F236" s="10"/>
      <c r="G236" s="10"/>
      <c r="H236" s="10"/>
      <c r="W236" s="10"/>
    </row>
    <row r="237">
      <c r="A237" s="10"/>
      <c r="B237" s="10"/>
      <c r="C237" s="10"/>
      <c r="D237" s="22"/>
      <c r="E237" s="10"/>
      <c r="F237" s="10"/>
      <c r="G237" s="10"/>
      <c r="H237" s="10"/>
      <c r="W237" s="10"/>
    </row>
    <row r="238">
      <c r="A238" s="10"/>
      <c r="B238" s="10"/>
      <c r="C238" s="10"/>
      <c r="D238" s="22"/>
      <c r="E238" s="10"/>
      <c r="F238" s="10"/>
      <c r="G238" s="10"/>
      <c r="H238" s="10"/>
      <c r="W238" s="10"/>
    </row>
    <row r="239">
      <c r="A239" s="10"/>
      <c r="B239" s="10"/>
      <c r="C239" s="10"/>
      <c r="D239" s="22"/>
      <c r="E239" s="10"/>
      <c r="F239" s="10"/>
      <c r="G239" s="10"/>
      <c r="H239" s="10"/>
      <c r="W239" s="10"/>
    </row>
    <row r="240">
      <c r="A240" s="10"/>
      <c r="B240" s="10"/>
      <c r="C240" s="10"/>
      <c r="D240" s="22"/>
      <c r="E240" s="10"/>
      <c r="F240" s="10"/>
      <c r="G240" s="10"/>
      <c r="H240" s="10"/>
      <c r="W240" s="10"/>
    </row>
    <row r="241">
      <c r="A241" s="10"/>
      <c r="B241" s="10"/>
      <c r="C241" s="10"/>
      <c r="D241" s="22"/>
      <c r="E241" s="10"/>
      <c r="F241" s="10"/>
      <c r="G241" s="10"/>
      <c r="H241" s="10"/>
      <c r="W241" s="10"/>
    </row>
    <row r="242">
      <c r="A242" s="10"/>
      <c r="B242" s="10"/>
      <c r="C242" s="10"/>
      <c r="D242" s="22"/>
      <c r="E242" s="10"/>
      <c r="F242" s="10"/>
      <c r="G242" s="10"/>
      <c r="H242" s="10"/>
      <c r="W242" s="10"/>
    </row>
    <row r="243">
      <c r="A243" s="10"/>
      <c r="B243" s="10"/>
      <c r="C243" s="10"/>
      <c r="D243" s="22"/>
      <c r="E243" s="10"/>
      <c r="F243" s="10"/>
      <c r="G243" s="10"/>
      <c r="H243" s="10"/>
      <c r="W243" s="10"/>
    </row>
    <row r="244">
      <c r="A244" s="10"/>
      <c r="B244" s="10"/>
      <c r="C244" s="10"/>
      <c r="D244" s="22"/>
      <c r="E244" s="10"/>
      <c r="F244" s="10"/>
      <c r="G244" s="10"/>
      <c r="H244" s="10"/>
      <c r="W244" s="10"/>
    </row>
    <row r="245">
      <c r="A245" s="10"/>
      <c r="B245" s="10"/>
      <c r="C245" s="10"/>
      <c r="D245" s="22"/>
      <c r="E245" s="10"/>
      <c r="F245" s="10"/>
      <c r="G245" s="10"/>
      <c r="H245" s="10"/>
      <c r="W245" s="10"/>
    </row>
    <row r="246">
      <c r="A246" s="10"/>
      <c r="B246" s="10"/>
      <c r="C246" s="10"/>
      <c r="D246" s="22"/>
      <c r="E246" s="10"/>
      <c r="F246" s="10"/>
      <c r="G246" s="10"/>
      <c r="H246" s="10"/>
      <c r="W246" s="10"/>
    </row>
    <row r="247">
      <c r="A247" s="10"/>
      <c r="B247" s="10"/>
      <c r="C247" s="10"/>
      <c r="D247" s="22"/>
      <c r="E247" s="10"/>
      <c r="F247" s="10"/>
      <c r="G247" s="10"/>
      <c r="H247" s="10"/>
      <c r="W247" s="10"/>
    </row>
    <row r="248">
      <c r="A248" s="10"/>
      <c r="B248" s="10"/>
      <c r="C248" s="10"/>
      <c r="D248" s="22"/>
      <c r="E248" s="10"/>
      <c r="F248" s="10"/>
      <c r="G248" s="10"/>
      <c r="H248" s="10"/>
      <c r="W248" s="10"/>
    </row>
    <row r="249">
      <c r="A249" s="10"/>
      <c r="B249" s="10"/>
      <c r="C249" s="10"/>
      <c r="D249" s="22"/>
      <c r="E249" s="10"/>
      <c r="F249" s="10"/>
      <c r="G249" s="10"/>
      <c r="H249" s="10"/>
      <c r="W249" s="10"/>
    </row>
    <row r="250">
      <c r="A250" s="10"/>
      <c r="B250" s="10"/>
      <c r="C250" s="10"/>
      <c r="D250" s="22"/>
      <c r="E250" s="10"/>
      <c r="F250" s="10"/>
      <c r="G250" s="10"/>
      <c r="H250" s="10"/>
      <c r="W250" s="10"/>
    </row>
    <row r="251">
      <c r="A251" s="10"/>
      <c r="B251" s="10"/>
      <c r="C251" s="10"/>
      <c r="D251" s="22"/>
      <c r="E251" s="10"/>
      <c r="F251" s="10"/>
      <c r="G251" s="10"/>
      <c r="H251" s="10"/>
      <c r="W251" s="10"/>
    </row>
    <row r="252">
      <c r="A252" s="10"/>
      <c r="B252" s="10"/>
      <c r="C252" s="10"/>
      <c r="D252" s="22"/>
      <c r="E252" s="10"/>
      <c r="F252" s="10"/>
      <c r="G252" s="10"/>
      <c r="H252" s="10"/>
      <c r="W252" s="10"/>
    </row>
    <row r="253">
      <c r="A253" s="10"/>
      <c r="B253" s="10"/>
      <c r="C253" s="10"/>
      <c r="D253" s="22"/>
      <c r="E253" s="10"/>
      <c r="F253" s="10"/>
      <c r="G253" s="10"/>
      <c r="H253" s="10"/>
      <c r="W253" s="10"/>
    </row>
    <row r="254">
      <c r="A254" s="10"/>
      <c r="B254" s="10"/>
      <c r="C254" s="10"/>
      <c r="D254" s="22"/>
      <c r="E254" s="10"/>
      <c r="F254" s="10"/>
      <c r="G254" s="10"/>
      <c r="H254" s="10"/>
      <c r="W254" s="10"/>
    </row>
    <row r="255">
      <c r="A255" s="10"/>
      <c r="B255" s="10"/>
      <c r="C255" s="10"/>
      <c r="D255" s="22"/>
      <c r="E255" s="10"/>
      <c r="F255" s="10"/>
      <c r="G255" s="10"/>
      <c r="H255" s="10"/>
      <c r="W255" s="10"/>
    </row>
    <row r="256">
      <c r="A256" s="10"/>
      <c r="B256" s="10"/>
      <c r="C256" s="10"/>
      <c r="D256" s="22"/>
      <c r="E256" s="10"/>
      <c r="F256" s="10"/>
      <c r="G256" s="10"/>
      <c r="H256" s="10"/>
      <c r="W256" s="10"/>
    </row>
    <row r="257">
      <c r="A257" s="10"/>
      <c r="B257" s="10"/>
      <c r="C257" s="10"/>
      <c r="D257" s="22"/>
      <c r="E257" s="10"/>
      <c r="F257" s="10"/>
      <c r="G257" s="10"/>
      <c r="H257" s="10"/>
      <c r="W257" s="10"/>
    </row>
    <row r="258">
      <c r="A258" s="10"/>
      <c r="B258" s="10"/>
      <c r="C258" s="10"/>
      <c r="D258" s="22"/>
      <c r="E258" s="10"/>
      <c r="F258" s="10"/>
      <c r="G258" s="10"/>
      <c r="H258" s="10"/>
      <c r="W258" s="10"/>
    </row>
    <row r="259">
      <c r="A259" s="10"/>
      <c r="B259" s="10"/>
      <c r="C259" s="10"/>
      <c r="D259" s="22"/>
      <c r="E259" s="10"/>
      <c r="F259" s="10"/>
      <c r="G259" s="10"/>
      <c r="H259" s="10"/>
      <c r="W259" s="10"/>
    </row>
    <row r="260">
      <c r="A260" s="10"/>
      <c r="B260" s="10"/>
      <c r="C260" s="10"/>
      <c r="D260" s="22"/>
      <c r="E260" s="10"/>
      <c r="F260" s="10"/>
      <c r="G260" s="10"/>
      <c r="H260" s="10"/>
      <c r="W260" s="10"/>
    </row>
    <row r="261">
      <c r="A261" s="10"/>
      <c r="B261" s="10"/>
      <c r="C261" s="10"/>
      <c r="D261" s="22"/>
      <c r="E261" s="10"/>
      <c r="F261" s="10"/>
      <c r="G261" s="10"/>
      <c r="H261" s="10"/>
      <c r="W261" s="10"/>
    </row>
    <row r="262">
      <c r="A262" s="10"/>
      <c r="B262" s="10"/>
      <c r="C262" s="10"/>
      <c r="D262" s="22"/>
      <c r="E262" s="10"/>
      <c r="F262" s="10"/>
      <c r="G262" s="10"/>
      <c r="H262" s="10"/>
      <c r="W262" s="10"/>
    </row>
    <row r="263">
      <c r="A263" s="10"/>
      <c r="B263" s="10"/>
      <c r="C263" s="10"/>
      <c r="D263" s="22"/>
      <c r="E263" s="10"/>
      <c r="F263" s="10"/>
      <c r="G263" s="10"/>
      <c r="H263" s="10"/>
      <c r="W263" s="10"/>
    </row>
    <row r="264">
      <c r="A264" s="10"/>
      <c r="B264" s="10"/>
      <c r="C264" s="10"/>
      <c r="D264" s="22"/>
      <c r="E264" s="10"/>
      <c r="F264" s="10"/>
      <c r="G264" s="10"/>
      <c r="H264" s="10"/>
      <c r="W264" s="10"/>
    </row>
    <row r="265">
      <c r="A265" s="10"/>
      <c r="B265" s="10"/>
      <c r="C265" s="10"/>
      <c r="D265" s="22"/>
      <c r="E265" s="10"/>
      <c r="F265" s="10"/>
      <c r="G265" s="10"/>
      <c r="H265" s="10"/>
      <c r="W265" s="10"/>
    </row>
    <row r="266">
      <c r="A266" s="10"/>
      <c r="B266" s="10"/>
      <c r="C266" s="10"/>
      <c r="D266" s="22"/>
      <c r="E266" s="10"/>
      <c r="F266" s="10"/>
      <c r="G266" s="10"/>
      <c r="H266" s="10"/>
      <c r="W266" s="10"/>
    </row>
    <row r="267">
      <c r="A267" s="10"/>
      <c r="B267" s="10"/>
      <c r="C267" s="10"/>
      <c r="D267" s="22"/>
      <c r="E267" s="10"/>
      <c r="F267" s="10"/>
      <c r="G267" s="10"/>
      <c r="H267" s="10"/>
      <c r="W267" s="10"/>
    </row>
    <row r="268">
      <c r="A268" s="10"/>
      <c r="B268" s="10"/>
      <c r="C268" s="10"/>
      <c r="D268" s="22"/>
      <c r="E268" s="10"/>
      <c r="F268" s="10"/>
      <c r="G268" s="10"/>
      <c r="H268" s="10"/>
      <c r="W268" s="10"/>
    </row>
    <row r="269">
      <c r="A269" s="10"/>
      <c r="B269" s="10"/>
      <c r="C269" s="10"/>
      <c r="D269" s="22"/>
      <c r="E269" s="10"/>
      <c r="F269" s="10"/>
      <c r="G269" s="10"/>
      <c r="H269" s="10"/>
      <c r="W269" s="10"/>
    </row>
    <row r="270">
      <c r="A270" s="10"/>
      <c r="B270" s="10"/>
      <c r="C270" s="10"/>
      <c r="D270" s="22"/>
      <c r="E270" s="10"/>
      <c r="F270" s="10"/>
      <c r="G270" s="10"/>
      <c r="H270" s="10"/>
      <c r="W270" s="10"/>
    </row>
    <row r="271">
      <c r="A271" s="10"/>
      <c r="B271" s="10"/>
      <c r="C271" s="10"/>
      <c r="D271" s="22"/>
      <c r="E271" s="10"/>
      <c r="F271" s="10"/>
      <c r="G271" s="10"/>
      <c r="H271" s="10"/>
      <c r="W271" s="10"/>
    </row>
    <row r="272">
      <c r="A272" s="10"/>
      <c r="B272" s="10"/>
      <c r="C272" s="10"/>
      <c r="D272" s="22"/>
      <c r="E272" s="10"/>
      <c r="F272" s="10"/>
      <c r="G272" s="10"/>
      <c r="H272" s="10"/>
      <c r="W272" s="10"/>
    </row>
    <row r="273">
      <c r="A273" s="10"/>
      <c r="B273" s="10"/>
      <c r="C273" s="10"/>
      <c r="D273" s="22"/>
      <c r="E273" s="10"/>
      <c r="F273" s="10"/>
      <c r="G273" s="10"/>
      <c r="H273" s="10"/>
      <c r="W273" s="10"/>
    </row>
    <row r="274">
      <c r="A274" s="10"/>
      <c r="B274" s="10"/>
      <c r="C274" s="10"/>
      <c r="D274" s="22"/>
      <c r="E274" s="10"/>
      <c r="F274" s="10"/>
      <c r="G274" s="10"/>
      <c r="H274" s="10"/>
      <c r="W274" s="10"/>
    </row>
    <row r="275">
      <c r="A275" s="10"/>
      <c r="B275" s="10"/>
      <c r="C275" s="10"/>
      <c r="D275" s="22"/>
      <c r="E275" s="10"/>
      <c r="F275" s="10"/>
      <c r="G275" s="10"/>
      <c r="H275" s="10"/>
      <c r="W275" s="10"/>
    </row>
    <row r="276">
      <c r="A276" s="10"/>
      <c r="B276" s="10"/>
      <c r="C276" s="10"/>
      <c r="D276" s="22"/>
      <c r="E276" s="10"/>
      <c r="F276" s="10"/>
      <c r="G276" s="10"/>
      <c r="H276" s="10"/>
      <c r="W276" s="10"/>
    </row>
    <row r="277">
      <c r="A277" s="10"/>
      <c r="B277" s="10"/>
      <c r="C277" s="10"/>
      <c r="D277" s="22"/>
      <c r="E277" s="10"/>
      <c r="F277" s="10"/>
      <c r="G277" s="10"/>
      <c r="H277" s="10"/>
      <c r="W277" s="10"/>
    </row>
    <row r="278">
      <c r="A278" s="10"/>
      <c r="B278" s="10"/>
      <c r="C278" s="10"/>
      <c r="D278" s="22"/>
      <c r="E278" s="10"/>
      <c r="F278" s="10"/>
      <c r="G278" s="10"/>
      <c r="H278" s="10"/>
      <c r="W278" s="10"/>
    </row>
    <row r="279">
      <c r="A279" s="10"/>
      <c r="B279" s="10"/>
      <c r="C279" s="10"/>
      <c r="D279" s="22"/>
      <c r="E279" s="10"/>
      <c r="F279" s="10"/>
      <c r="G279" s="10"/>
      <c r="H279" s="10"/>
      <c r="W279" s="10"/>
    </row>
    <row r="280">
      <c r="A280" s="10"/>
      <c r="B280" s="10"/>
      <c r="C280" s="10"/>
      <c r="D280" s="22"/>
      <c r="E280" s="10"/>
      <c r="F280" s="10"/>
      <c r="G280" s="10"/>
      <c r="H280" s="10"/>
      <c r="W280" s="10"/>
    </row>
    <row r="281">
      <c r="A281" s="10"/>
      <c r="B281" s="10"/>
      <c r="C281" s="10"/>
      <c r="D281" s="22"/>
      <c r="E281" s="10"/>
      <c r="F281" s="10"/>
      <c r="G281" s="10"/>
      <c r="H281" s="10"/>
      <c r="W281" s="10"/>
    </row>
    <row r="282">
      <c r="A282" s="10"/>
      <c r="B282" s="10"/>
      <c r="C282" s="10"/>
      <c r="D282" s="22"/>
      <c r="E282" s="10"/>
      <c r="F282" s="10"/>
      <c r="G282" s="10"/>
      <c r="H282" s="10"/>
      <c r="W282" s="10"/>
    </row>
    <row r="283">
      <c r="A283" s="10"/>
      <c r="B283" s="10"/>
      <c r="C283" s="10"/>
      <c r="D283" s="22"/>
      <c r="E283" s="10"/>
      <c r="F283" s="10"/>
      <c r="G283" s="10"/>
      <c r="H283" s="10"/>
      <c r="W283" s="10"/>
    </row>
    <row r="284">
      <c r="A284" s="10"/>
      <c r="B284" s="10"/>
      <c r="C284" s="10"/>
      <c r="D284" s="22"/>
      <c r="E284" s="10"/>
      <c r="F284" s="10"/>
      <c r="G284" s="10"/>
      <c r="H284" s="10"/>
      <c r="W284" s="10"/>
    </row>
    <row r="285">
      <c r="A285" s="10"/>
      <c r="B285" s="10"/>
      <c r="C285" s="10"/>
      <c r="D285" s="22"/>
      <c r="E285" s="10"/>
      <c r="F285" s="10"/>
      <c r="G285" s="10"/>
      <c r="H285" s="10"/>
      <c r="W285" s="10"/>
    </row>
    <row r="286">
      <c r="A286" s="10"/>
      <c r="B286" s="10"/>
      <c r="C286" s="10"/>
      <c r="D286" s="22"/>
      <c r="E286" s="10"/>
      <c r="F286" s="10"/>
      <c r="G286" s="10"/>
      <c r="H286" s="10"/>
      <c r="W286" s="10"/>
    </row>
    <row r="287">
      <c r="A287" s="10"/>
      <c r="B287" s="10"/>
      <c r="C287" s="10"/>
      <c r="D287" s="22"/>
      <c r="E287" s="10"/>
      <c r="F287" s="10"/>
      <c r="G287" s="10"/>
      <c r="H287" s="10"/>
      <c r="W287" s="10"/>
    </row>
    <row r="288">
      <c r="A288" s="10"/>
      <c r="B288" s="10"/>
      <c r="C288" s="10"/>
      <c r="D288" s="22"/>
      <c r="E288" s="10"/>
      <c r="F288" s="10"/>
      <c r="G288" s="10"/>
      <c r="H288" s="10"/>
      <c r="W288" s="10"/>
    </row>
    <row r="289">
      <c r="A289" s="10"/>
      <c r="B289" s="10"/>
      <c r="C289" s="10"/>
      <c r="D289" s="22"/>
      <c r="E289" s="10"/>
      <c r="F289" s="10"/>
      <c r="G289" s="10"/>
      <c r="H289" s="10"/>
      <c r="W289" s="10"/>
    </row>
    <row r="290">
      <c r="A290" s="10"/>
      <c r="B290" s="10"/>
      <c r="C290" s="10"/>
      <c r="D290" s="22"/>
      <c r="E290" s="10"/>
      <c r="F290" s="10"/>
      <c r="G290" s="10"/>
      <c r="H290" s="10"/>
      <c r="W290" s="10"/>
    </row>
    <row r="291">
      <c r="A291" s="10"/>
      <c r="B291" s="10"/>
      <c r="C291" s="10"/>
      <c r="D291" s="22"/>
      <c r="E291" s="10"/>
      <c r="F291" s="10"/>
      <c r="G291" s="10"/>
      <c r="H291" s="10"/>
      <c r="W291" s="10"/>
    </row>
    <row r="292">
      <c r="A292" s="10"/>
      <c r="B292" s="10"/>
      <c r="C292" s="10"/>
      <c r="D292" s="22"/>
      <c r="E292" s="10"/>
      <c r="F292" s="10"/>
      <c r="G292" s="10"/>
      <c r="H292" s="10"/>
      <c r="W292" s="10"/>
    </row>
    <row r="293">
      <c r="A293" s="10"/>
      <c r="B293" s="10"/>
      <c r="C293" s="10"/>
      <c r="D293" s="22"/>
      <c r="E293" s="10"/>
      <c r="F293" s="10"/>
      <c r="G293" s="10"/>
      <c r="H293" s="10"/>
      <c r="W293" s="10"/>
    </row>
    <row r="294">
      <c r="A294" s="10"/>
      <c r="B294" s="10"/>
      <c r="C294" s="10"/>
      <c r="D294" s="22"/>
      <c r="E294" s="10"/>
      <c r="F294" s="10"/>
      <c r="G294" s="10"/>
      <c r="H294" s="10"/>
      <c r="W294" s="10"/>
    </row>
    <row r="295">
      <c r="A295" s="10"/>
      <c r="B295" s="10"/>
      <c r="C295" s="10"/>
      <c r="D295" s="22"/>
      <c r="E295" s="10"/>
      <c r="F295" s="10"/>
      <c r="G295" s="10"/>
      <c r="H295" s="10"/>
      <c r="W295" s="10"/>
    </row>
    <row r="296">
      <c r="A296" s="10"/>
      <c r="B296" s="10"/>
      <c r="C296" s="10"/>
      <c r="D296" s="22"/>
      <c r="E296" s="10"/>
      <c r="F296" s="10"/>
      <c r="G296" s="10"/>
      <c r="H296" s="10"/>
      <c r="W296" s="10"/>
    </row>
    <row r="297">
      <c r="A297" s="10"/>
      <c r="B297" s="10"/>
      <c r="C297" s="10"/>
      <c r="D297" s="22"/>
      <c r="E297" s="10"/>
      <c r="F297" s="10"/>
      <c r="G297" s="10"/>
      <c r="H297" s="10"/>
      <c r="W297" s="10"/>
    </row>
    <row r="298">
      <c r="A298" s="10"/>
      <c r="B298" s="10"/>
      <c r="C298" s="10"/>
      <c r="D298" s="22"/>
      <c r="E298" s="10"/>
      <c r="F298" s="10"/>
      <c r="G298" s="10"/>
      <c r="H298" s="10"/>
      <c r="W298" s="10"/>
    </row>
    <row r="299">
      <c r="A299" s="10"/>
      <c r="B299" s="10"/>
      <c r="C299" s="10"/>
      <c r="D299" s="22"/>
      <c r="E299" s="10"/>
      <c r="F299" s="10"/>
      <c r="G299" s="10"/>
      <c r="H299" s="10"/>
      <c r="W299" s="10"/>
    </row>
    <row r="300">
      <c r="A300" s="10"/>
      <c r="B300" s="10"/>
      <c r="C300" s="10"/>
      <c r="D300" s="22"/>
      <c r="E300" s="10"/>
      <c r="F300" s="10"/>
      <c r="G300" s="10"/>
      <c r="H300" s="10"/>
      <c r="W300" s="10"/>
    </row>
    <row r="301">
      <c r="A301" s="10"/>
      <c r="B301" s="10"/>
      <c r="C301" s="10"/>
      <c r="D301" s="22"/>
      <c r="E301" s="10"/>
      <c r="F301" s="10"/>
      <c r="G301" s="10"/>
      <c r="H301" s="10"/>
      <c r="W301" s="10"/>
    </row>
    <row r="302">
      <c r="A302" s="10"/>
      <c r="B302" s="10"/>
      <c r="C302" s="10"/>
      <c r="D302" s="22"/>
      <c r="E302" s="10"/>
      <c r="F302" s="10"/>
      <c r="G302" s="10"/>
      <c r="H302" s="10"/>
      <c r="W302" s="10"/>
    </row>
    <row r="303">
      <c r="A303" s="10"/>
      <c r="B303" s="10"/>
      <c r="C303" s="10"/>
      <c r="D303" s="22"/>
      <c r="E303" s="10"/>
      <c r="F303" s="10"/>
      <c r="G303" s="10"/>
      <c r="H303" s="10"/>
      <c r="W303" s="10"/>
    </row>
    <row r="304">
      <c r="A304" s="10"/>
      <c r="B304" s="10"/>
      <c r="C304" s="10"/>
      <c r="D304" s="22"/>
      <c r="E304" s="10"/>
      <c r="F304" s="10"/>
      <c r="G304" s="10"/>
      <c r="H304" s="10"/>
      <c r="W304" s="10"/>
    </row>
    <row r="305">
      <c r="A305" s="10"/>
      <c r="B305" s="10"/>
      <c r="C305" s="10"/>
      <c r="D305" s="22"/>
      <c r="E305" s="10"/>
      <c r="F305" s="10"/>
      <c r="G305" s="10"/>
      <c r="H305" s="10"/>
      <c r="W305" s="10"/>
    </row>
    <row r="306">
      <c r="A306" s="10"/>
      <c r="B306" s="10"/>
      <c r="C306" s="10"/>
      <c r="D306" s="22"/>
      <c r="E306" s="10"/>
      <c r="F306" s="10"/>
      <c r="G306" s="10"/>
      <c r="H306" s="10"/>
      <c r="W306" s="10"/>
    </row>
    <row r="307">
      <c r="A307" s="10"/>
      <c r="B307" s="10"/>
      <c r="C307" s="10"/>
      <c r="D307" s="22"/>
      <c r="E307" s="10"/>
      <c r="F307" s="10"/>
      <c r="G307" s="10"/>
      <c r="H307" s="10"/>
      <c r="W307" s="10"/>
    </row>
    <row r="308">
      <c r="A308" s="10"/>
      <c r="B308" s="10"/>
      <c r="C308" s="10"/>
      <c r="D308" s="22"/>
      <c r="E308" s="10"/>
      <c r="F308" s="10"/>
      <c r="G308" s="10"/>
      <c r="H308" s="10"/>
      <c r="W308" s="10"/>
    </row>
    <row r="309">
      <c r="A309" s="10"/>
      <c r="B309" s="10"/>
      <c r="C309" s="10"/>
      <c r="D309" s="22"/>
      <c r="E309" s="10"/>
      <c r="F309" s="10"/>
      <c r="G309" s="10"/>
      <c r="H309" s="10"/>
      <c r="W309" s="10"/>
    </row>
    <row r="310">
      <c r="A310" s="10"/>
      <c r="B310" s="10"/>
      <c r="C310" s="10"/>
      <c r="D310" s="22"/>
      <c r="E310" s="10"/>
      <c r="F310" s="10"/>
      <c r="G310" s="10"/>
      <c r="H310" s="10"/>
      <c r="W310" s="10"/>
    </row>
    <row r="311">
      <c r="A311" s="10"/>
      <c r="B311" s="10"/>
      <c r="C311" s="10"/>
      <c r="D311" s="22"/>
      <c r="E311" s="10"/>
      <c r="F311" s="10"/>
      <c r="G311" s="10"/>
      <c r="H311" s="10"/>
      <c r="W311" s="10"/>
    </row>
    <row r="312">
      <c r="A312" s="10"/>
      <c r="B312" s="10"/>
      <c r="C312" s="10"/>
      <c r="D312" s="22"/>
      <c r="E312" s="10"/>
      <c r="F312" s="10"/>
      <c r="G312" s="10"/>
      <c r="H312" s="10"/>
      <c r="W312" s="10"/>
    </row>
    <row r="313">
      <c r="A313" s="10"/>
      <c r="B313" s="10"/>
      <c r="C313" s="10"/>
      <c r="D313" s="22"/>
      <c r="E313" s="10"/>
      <c r="F313" s="10"/>
      <c r="G313" s="10"/>
      <c r="H313" s="10"/>
      <c r="W313" s="10"/>
    </row>
    <row r="314">
      <c r="A314" s="10"/>
      <c r="B314" s="10"/>
      <c r="C314" s="10"/>
      <c r="D314" s="22"/>
      <c r="E314" s="10"/>
      <c r="F314" s="10"/>
      <c r="G314" s="10"/>
      <c r="H314" s="10"/>
      <c r="W314" s="10"/>
    </row>
    <row r="315">
      <c r="A315" s="10"/>
      <c r="B315" s="10"/>
      <c r="C315" s="10"/>
      <c r="D315" s="22"/>
      <c r="E315" s="10"/>
      <c r="F315" s="10"/>
      <c r="G315" s="10"/>
      <c r="H315" s="10"/>
      <c r="W315" s="10"/>
    </row>
    <row r="316">
      <c r="A316" s="10"/>
      <c r="B316" s="10"/>
      <c r="C316" s="10"/>
      <c r="D316" s="22"/>
      <c r="E316" s="10"/>
      <c r="F316" s="10"/>
      <c r="G316" s="10"/>
      <c r="H316" s="10"/>
      <c r="W316" s="10"/>
    </row>
    <row r="317">
      <c r="A317" s="10"/>
      <c r="B317" s="10"/>
      <c r="C317" s="10"/>
      <c r="D317" s="22"/>
      <c r="E317" s="10"/>
      <c r="F317" s="10"/>
      <c r="G317" s="10"/>
      <c r="H317" s="10"/>
      <c r="W317" s="10"/>
    </row>
    <row r="318">
      <c r="A318" s="10"/>
      <c r="B318" s="10"/>
      <c r="C318" s="10"/>
      <c r="D318" s="22"/>
      <c r="E318" s="10"/>
      <c r="F318" s="10"/>
      <c r="G318" s="10"/>
      <c r="H318" s="10"/>
      <c r="W318" s="10"/>
    </row>
    <row r="319">
      <c r="A319" s="10"/>
      <c r="B319" s="10"/>
      <c r="C319" s="10"/>
      <c r="D319" s="22"/>
      <c r="E319" s="10"/>
      <c r="F319" s="10"/>
      <c r="G319" s="10"/>
      <c r="H319" s="10"/>
      <c r="W319" s="10"/>
    </row>
    <row r="320">
      <c r="A320" s="10"/>
      <c r="B320" s="10"/>
      <c r="C320" s="10"/>
      <c r="D320" s="22"/>
      <c r="E320" s="10"/>
      <c r="F320" s="10"/>
      <c r="G320" s="10"/>
      <c r="H320" s="10"/>
      <c r="W320" s="10"/>
    </row>
    <row r="321">
      <c r="A321" s="10"/>
      <c r="B321" s="10"/>
      <c r="C321" s="10"/>
      <c r="D321" s="22"/>
      <c r="E321" s="10"/>
      <c r="F321" s="10"/>
      <c r="G321" s="10"/>
      <c r="H321" s="10"/>
      <c r="W321" s="10"/>
    </row>
    <row r="322">
      <c r="A322" s="10"/>
      <c r="B322" s="10"/>
      <c r="C322" s="10"/>
      <c r="D322" s="22"/>
      <c r="E322" s="10"/>
      <c r="F322" s="10"/>
      <c r="G322" s="10"/>
      <c r="H322" s="10"/>
      <c r="W322" s="10"/>
    </row>
    <row r="323">
      <c r="A323" s="10"/>
      <c r="B323" s="10"/>
      <c r="C323" s="10"/>
      <c r="D323" s="22"/>
      <c r="E323" s="10"/>
      <c r="F323" s="10"/>
      <c r="G323" s="10"/>
      <c r="H323" s="10"/>
      <c r="W323" s="10"/>
    </row>
    <row r="324">
      <c r="A324" s="10"/>
      <c r="B324" s="10"/>
      <c r="C324" s="10"/>
      <c r="D324" s="22"/>
      <c r="E324" s="10"/>
      <c r="F324" s="10"/>
      <c r="G324" s="10"/>
      <c r="H324" s="10"/>
      <c r="W324" s="10"/>
    </row>
    <row r="325">
      <c r="A325" s="10"/>
      <c r="B325" s="10"/>
      <c r="C325" s="10"/>
      <c r="D325" s="22"/>
      <c r="E325" s="10"/>
      <c r="F325" s="10"/>
      <c r="G325" s="10"/>
      <c r="H325" s="10"/>
      <c r="W325" s="10"/>
    </row>
    <row r="326">
      <c r="A326" s="10"/>
      <c r="B326" s="10"/>
      <c r="C326" s="10"/>
      <c r="D326" s="22"/>
      <c r="E326" s="10"/>
      <c r="F326" s="10"/>
      <c r="G326" s="10"/>
      <c r="H326" s="10"/>
      <c r="W326" s="10"/>
    </row>
    <row r="327">
      <c r="A327" s="10"/>
      <c r="B327" s="10"/>
      <c r="C327" s="10"/>
      <c r="D327" s="22"/>
      <c r="E327" s="10"/>
      <c r="F327" s="10"/>
      <c r="G327" s="10"/>
      <c r="H327" s="10"/>
      <c r="W327" s="10"/>
    </row>
    <row r="328">
      <c r="A328" s="10"/>
      <c r="B328" s="10"/>
      <c r="C328" s="10"/>
      <c r="D328" s="22"/>
      <c r="E328" s="10"/>
      <c r="F328" s="10"/>
      <c r="G328" s="10"/>
      <c r="H328" s="10"/>
      <c r="W328" s="10"/>
    </row>
    <row r="329">
      <c r="A329" s="10"/>
      <c r="B329" s="10"/>
      <c r="C329" s="10"/>
      <c r="D329" s="22"/>
      <c r="E329" s="10"/>
      <c r="F329" s="10"/>
      <c r="G329" s="10"/>
      <c r="H329" s="10"/>
      <c r="W329" s="10"/>
    </row>
    <row r="330">
      <c r="A330" s="10"/>
      <c r="B330" s="10"/>
      <c r="C330" s="10"/>
      <c r="D330" s="22"/>
      <c r="E330" s="10"/>
      <c r="F330" s="10"/>
      <c r="G330" s="10"/>
      <c r="H330" s="10"/>
      <c r="W330" s="10"/>
    </row>
    <row r="331">
      <c r="A331" s="10"/>
      <c r="B331" s="10"/>
      <c r="C331" s="10"/>
      <c r="D331" s="22"/>
      <c r="E331" s="10"/>
      <c r="F331" s="10"/>
      <c r="G331" s="10"/>
      <c r="H331" s="10"/>
      <c r="W331" s="10"/>
    </row>
    <row r="332">
      <c r="A332" s="10"/>
      <c r="B332" s="10"/>
      <c r="C332" s="10"/>
      <c r="D332" s="22"/>
      <c r="E332" s="10"/>
      <c r="F332" s="10"/>
      <c r="G332" s="10"/>
      <c r="H332" s="10"/>
      <c r="W332" s="10"/>
    </row>
    <row r="333">
      <c r="A333" s="10"/>
      <c r="B333" s="10"/>
      <c r="C333" s="10"/>
      <c r="D333" s="22"/>
      <c r="E333" s="10"/>
      <c r="F333" s="10"/>
      <c r="G333" s="10"/>
      <c r="H333" s="10"/>
      <c r="W333" s="10"/>
    </row>
    <row r="334">
      <c r="A334" s="10"/>
      <c r="B334" s="10"/>
      <c r="C334" s="10"/>
      <c r="D334" s="22"/>
      <c r="E334" s="10"/>
      <c r="F334" s="10"/>
      <c r="G334" s="10"/>
      <c r="H334" s="10"/>
      <c r="W334" s="10"/>
    </row>
    <row r="335">
      <c r="A335" s="10"/>
      <c r="B335" s="10"/>
      <c r="C335" s="10"/>
      <c r="D335" s="22"/>
      <c r="E335" s="10"/>
      <c r="F335" s="10"/>
      <c r="G335" s="10"/>
      <c r="H335" s="10"/>
      <c r="W335" s="10"/>
    </row>
    <row r="336">
      <c r="A336" s="10"/>
      <c r="B336" s="10"/>
      <c r="C336" s="10"/>
      <c r="D336" s="22"/>
      <c r="E336" s="10"/>
      <c r="F336" s="10"/>
      <c r="G336" s="10"/>
      <c r="H336" s="10"/>
      <c r="W336" s="10"/>
    </row>
    <row r="337">
      <c r="A337" s="10"/>
      <c r="B337" s="10"/>
      <c r="C337" s="10"/>
      <c r="D337" s="22"/>
      <c r="E337" s="10"/>
      <c r="F337" s="10"/>
      <c r="G337" s="10"/>
      <c r="H337" s="10"/>
      <c r="W337" s="10"/>
    </row>
    <row r="338">
      <c r="A338" s="10"/>
      <c r="B338" s="10"/>
      <c r="C338" s="10"/>
      <c r="D338" s="22"/>
      <c r="E338" s="10"/>
      <c r="F338" s="10"/>
      <c r="G338" s="10"/>
      <c r="H338" s="10"/>
      <c r="W338" s="10"/>
    </row>
    <row r="339">
      <c r="A339" s="10"/>
      <c r="B339" s="10"/>
      <c r="C339" s="10"/>
      <c r="D339" s="22"/>
      <c r="E339" s="10"/>
      <c r="F339" s="10"/>
      <c r="G339" s="10"/>
      <c r="H339" s="10"/>
      <c r="W339" s="10"/>
    </row>
    <row r="340">
      <c r="A340" s="10"/>
      <c r="B340" s="10"/>
      <c r="C340" s="10"/>
      <c r="D340" s="22"/>
      <c r="E340" s="10"/>
      <c r="F340" s="10"/>
      <c r="G340" s="10"/>
      <c r="H340" s="10"/>
      <c r="W340" s="10"/>
    </row>
    <row r="341">
      <c r="A341" s="10"/>
      <c r="B341" s="10"/>
      <c r="C341" s="10"/>
      <c r="D341" s="22"/>
      <c r="E341" s="10"/>
      <c r="F341" s="10"/>
      <c r="G341" s="10"/>
      <c r="H341" s="10"/>
      <c r="W341" s="10"/>
    </row>
    <row r="342">
      <c r="A342" s="10"/>
      <c r="B342" s="10"/>
      <c r="C342" s="10"/>
      <c r="D342" s="22"/>
      <c r="E342" s="10"/>
      <c r="F342" s="10"/>
      <c r="G342" s="10"/>
      <c r="H342" s="10"/>
      <c r="W342" s="10"/>
    </row>
    <row r="343">
      <c r="A343" s="10"/>
      <c r="B343" s="10"/>
      <c r="C343" s="10"/>
      <c r="D343" s="22"/>
      <c r="E343" s="10"/>
      <c r="F343" s="10"/>
      <c r="G343" s="10"/>
      <c r="H343" s="10"/>
      <c r="W343" s="10"/>
    </row>
    <row r="344">
      <c r="A344" s="10"/>
      <c r="B344" s="10"/>
      <c r="C344" s="10"/>
      <c r="D344" s="22"/>
      <c r="E344" s="10"/>
      <c r="F344" s="10"/>
      <c r="G344" s="10"/>
      <c r="H344" s="10"/>
      <c r="W344" s="10"/>
    </row>
    <row r="345">
      <c r="A345" s="10"/>
      <c r="B345" s="10"/>
      <c r="C345" s="10"/>
      <c r="D345" s="22"/>
      <c r="E345" s="10"/>
      <c r="F345" s="10"/>
      <c r="G345" s="10"/>
      <c r="H345" s="10"/>
      <c r="W345" s="10"/>
    </row>
    <row r="346">
      <c r="A346" s="10"/>
      <c r="B346" s="10"/>
      <c r="C346" s="10"/>
      <c r="D346" s="22"/>
      <c r="E346" s="10"/>
      <c r="F346" s="10"/>
      <c r="G346" s="10"/>
      <c r="H346" s="10"/>
      <c r="W346" s="10"/>
    </row>
    <row r="347">
      <c r="A347" s="10"/>
      <c r="B347" s="10"/>
      <c r="C347" s="10"/>
      <c r="D347" s="22"/>
      <c r="E347" s="10"/>
      <c r="F347" s="10"/>
      <c r="G347" s="10"/>
      <c r="H347" s="10"/>
      <c r="W347" s="10"/>
    </row>
    <row r="348">
      <c r="A348" s="10"/>
      <c r="B348" s="10"/>
      <c r="C348" s="10"/>
      <c r="D348" s="22"/>
      <c r="E348" s="10"/>
      <c r="F348" s="10"/>
      <c r="G348" s="10"/>
      <c r="H348" s="10"/>
      <c r="W348" s="10"/>
    </row>
    <row r="349">
      <c r="A349" s="10"/>
      <c r="B349" s="10"/>
      <c r="C349" s="10"/>
      <c r="D349" s="22"/>
      <c r="E349" s="10"/>
      <c r="F349" s="10"/>
      <c r="G349" s="10"/>
      <c r="H349" s="10"/>
      <c r="W349" s="10"/>
    </row>
    <row r="350">
      <c r="A350" s="10"/>
      <c r="B350" s="10"/>
      <c r="C350" s="10"/>
      <c r="D350" s="22"/>
      <c r="E350" s="10"/>
      <c r="F350" s="10"/>
      <c r="G350" s="10"/>
      <c r="H350" s="10"/>
      <c r="W350" s="10"/>
    </row>
    <row r="351">
      <c r="A351" s="10"/>
      <c r="B351" s="10"/>
      <c r="C351" s="10"/>
      <c r="D351" s="22"/>
      <c r="E351" s="10"/>
      <c r="F351" s="10"/>
      <c r="G351" s="10"/>
      <c r="H351" s="10"/>
      <c r="W351" s="10"/>
    </row>
    <row r="352">
      <c r="A352" s="10"/>
      <c r="B352" s="10"/>
      <c r="C352" s="10"/>
      <c r="D352" s="22"/>
      <c r="E352" s="10"/>
      <c r="F352" s="10"/>
      <c r="G352" s="10"/>
      <c r="H352" s="10"/>
      <c r="W352" s="10"/>
    </row>
    <row r="353">
      <c r="A353" s="10"/>
      <c r="B353" s="10"/>
      <c r="C353" s="10"/>
      <c r="D353" s="22"/>
      <c r="E353" s="10"/>
      <c r="F353" s="10"/>
      <c r="G353" s="10"/>
      <c r="H353" s="10"/>
      <c r="W353" s="10"/>
    </row>
    <row r="354">
      <c r="A354" s="10"/>
      <c r="B354" s="10"/>
      <c r="C354" s="10"/>
      <c r="D354" s="22"/>
      <c r="E354" s="10"/>
      <c r="F354" s="10"/>
      <c r="G354" s="10"/>
      <c r="H354" s="10"/>
      <c r="W354" s="10"/>
    </row>
    <row r="355">
      <c r="A355" s="10"/>
      <c r="B355" s="10"/>
      <c r="C355" s="10"/>
      <c r="D355" s="22"/>
      <c r="E355" s="10"/>
      <c r="F355" s="10"/>
      <c r="G355" s="10"/>
      <c r="H355" s="10"/>
      <c r="W355" s="10"/>
    </row>
    <row r="356">
      <c r="A356" s="10"/>
      <c r="B356" s="10"/>
      <c r="C356" s="10"/>
      <c r="D356" s="22"/>
      <c r="E356" s="10"/>
      <c r="F356" s="10"/>
      <c r="G356" s="10"/>
      <c r="H356" s="10"/>
      <c r="W356" s="10"/>
    </row>
    <row r="357">
      <c r="A357" s="10"/>
      <c r="B357" s="10"/>
      <c r="C357" s="10"/>
      <c r="D357" s="22"/>
      <c r="E357" s="10"/>
      <c r="F357" s="10"/>
      <c r="G357" s="10"/>
      <c r="H357" s="10"/>
      <c r="W357" s="10"/>
    </row>
    <row r="358">
      <c r="A358" s="10"/>
      <c r="B358" s="10"/>
      <c r="C358" s="10"/>
      <c r="D358" s="22"/>
      <c r="E358" s="10"/>
      <c r="F358" s="10"/>
      <c r="G358" s="10"/>
      <c r="H358" s="10"/>
      <c r="W358" s="10"/>
    </row>
    <row r="359">
      <c r="A359" s="10"/>
      <c r="B359" s="10"/>
      <c r="C359" s="10"/>
      <c r="D359" s="22"/>
      <c r="E359" s="10"/>
      <c r="F359" s="10"/>
      <c r="G359" s="10"/>
      <c r="H359" s="10"/>
      <c r="W359" s="10"/>
    </row>
    <row r="360">
      <c r="A360" s="10"/>
      <c r="B360" s="10"/>
      <c r="C360" s="10"/>
      <c r="D360" s="22"/>
      <c r="E360" s="10"/>
      <c r="F360" s="10"/>
      <c r="G360" s="10"/>
      <c r="H360" s="10"/>
      <c r="W360" s="10"/>
    </row>
    <row r="361">
      <c r="A361" s="10"/>
      <c r="B361" s="10"/>
      <c r="C361" s="10"/>
      <c r="D361" s="22"/>
      <c r="E361" s="10"/>
      <c r="F361" s="10"/>
      <c r="G361" s="10"/>
      <c r="H361" s="10"/>
      <c r="W361" s="10"/>
    </row>
    <row r="362">
      <c r="A362" s="10"/>
      <c r="B362" s="10"/>
      <c r="C362" s="10"/>
      <c r="D362" s="22"/>
      <c r="E362" s="10"/>
      <c r="F362" s="10"/>
      <c r="G362" s="10"/>
      <c r="H362" s="10"/>
      <c r="W362" s="10"/>
    </row>
    <row r="363">
      <c r="A363" s="10"/>
      <c r="B363" s="10"/>
      <c r="C363" s="10"/>
      <c r="D363" s="22"/>
      <c r="E363" s="10"/>
      <c r="F363" s="10"/>
      <c r="G363" s="10"/>
      <c r="H363" s="10"/>
      <c r="W363" s="10"/>
    </row>
    <row r="364">
      <c r="A364" s="10"/>
      <c r="B364" s="10"/>
      <c r="C364" s="10"/>
      <c r="D364" s="22"/>
      <c r="E364" s="10"/>
      <c r="F364" s="10"/>
      <c r="G364" s="10"/>
      <c r="H364" s="10"/>
      <c r="W364" s="10"/>
    </row>
    <row r="365">
      <c r="A365" s="10"/>
      <c r="B365" s="10"/>
      <c r="C365" s="10"/>
      <c r="D365" s="22"/>
      <c r="E365" s="10"/>
      <c r="F365" s="10"/>
      <c r="G365" s="10"/>
      <c r="H365" s="10"/>
      <c r="W365" s="10"/>
    </row>
    <row r="366">
      <c r="A366" s="10"/>
      <c r="B366" s="10"/>
      <c r="C366" s="10"/>
      <c r="D366" s="22"/>
      <c r="E366" s="10"/>
      <c r="F366" s="10"/>
      <c r="G366" s="10"/>
      <c r="H366" s="10"/>
      <c r="W366" s="10"/>
    </row>
    <row r="367">
      <c r="A367" s="10"/>
      <c r="B367" s="10"/>
      <c r="C367" s="10"/>
      <c r="D367" s="22"/>
      <c r="E367" s="10"/>
      <c r="F367" s="10"/>
      <c r="G367" s="10"/>
      <c r="H367" s="10"/>
      <c r="W367" s="10"/>
    </row>
    <row r="368">
      <c r="A368" s="10"/>
      <c r="B368" s="10"/>
      <c r="C368" s="10"/>
      <c r="D368" s="22"/>
      <c r="E368" s="10"/>
      <c r="F368" s="10"/>
      <c r="G368" s="10"/>
      <c r="H368" s="10"/>
      <c r="W368" s="10"/>
    </row>
    <row r="369">
      <c r="A369" s="10"/>
      <c r="B369" s="10"/>
      <c r="C369" s="10"/>
      <c r="D369" s="22"/>
      <c r="E369" s="10"/>
      <c r="F369" s="10"/>
      <c r="G369" s="10"/>
      <c r="H369" s="10"/>
      <c r="W369" s="10"/>
    </row>
    <row r="370">
      <c r="A370" s="10"/>
      <c r="B370" s="10"/>
      <c r="C370" s="10"/>
      <c r="D370" s="22"/>
      <c r="E370" s="10"/>
      <c r="F370" s="10"/>
      <c r="G370" s="10"/>
      <c r="H370" s="10"/>
      <c r="W370" s="10"/>
    </row>
    <row r="371">
      <c r="A371" s="10"/>
      <c r="B371" s="10"/>
      <c r="C371" s="10"/>
      <c r="D371" s="22"/>
      <c r="E371" s="10"/>
      <c r="F371" s="10"/>
      <c r="G371" s="10"/>
      <c r="H371" s="10"/>
      <c r="W371" s="10"/>
    </row>
    <row r="372">
      <c r="A372" s="10"/>
      <c r="B372" s="10"/>
      <c r="C372" s="10"/>
      <c r="D372" s="22"/>
      <c r="E372" s="10"/>
      <c r="F372" s="10"/>
      <c r="G372" s="10"/>
      <c r="H372" s="10"/>
      <c r="W372" s="10"/>
    </row>
    <row r="373">
      <c r="A373" s="10"/>
      <c r="B373" s="10"/>
      <c r="C373" s="10"/>
      <c r="D373" s="22"/>
      <c r="E373" s="10"/>
      <c r="F373" s="10"/>
      <c r="G373" s="10"/>
      <c r="H373" s="10"/>
      <c r="W373" s="10"/>
    </row>
    <row r="374">
      <c r="A374" s="10"/>
      <c r="B374" s="10"/>
      <c r="C374" s="10"/>
      <c r="D374" s="22"/>
      <c r="E374" s="10"/>
      <c r="F374" s="10"/>
      <c r="G374" s="10"/>
      <c r="H374" s="10"/>
      <c r="W374" s="10"/>
    </row>
    <row r="375">
      <c r="A375" s="10"/>
      <c r="B375" s="10"/>
      <c r="C375" s="10"/>
      <c r="D375" s="22"/>
      <c r="E375" s="10"/>
      <c r="F375" s="10"/>
      <c r="G375" s="10"/>
      <c r="H375" s="10"/>
      <c r="W375" s="10"/>
    </row>
    <row r="376">
      <c r="A376" s="10"/>
      <c r="B376" s="10"/>
      <c r="C376" s="10"/>
      <c r="D376" s="22"/>
      <c r="E376" s="10"/>
      <c r="F376" s="10"/>
      <c r="G376" s="10"/>
      <c r="H376" s="10"/>
      <c r="W376" s="10"/>
    </row>
    <row r="377">
      <c r="A377" s="10"/>
      <c r="B377" s="10"/>
      <c r="C377" s="10"/>
      <c r="D377" s="22"/>
      <c r="E377" s="10"/>
      <c r="F377" s="10"/>
      <c r="G377" s="10"/>
      <c r="H377" s="10"/>
      <c r="W377" s="10"/>
    </row>
    <row r="378">
      <c r="A378" s="10"/>
      <c r="B378" s="10"/>
      <c r="C378" s="10"/>
      <c r="D378" s="22"/>
      <c r="E378" s="10"/>
      <c r="F378" s="10"/>
      <c r="G378" s="10"/>
      <c r="H378" s="10"/>
      <c r="W378" s="10"/>
    </row>
    <row r="379">
      <c r="A379" s="10"/>
      <c r="B379" s="10"/>
      <c r="C379" s="10"/>
      <c r="D379" s="22"/>
      <c r="E379" s="10"/>
      <c r="F379" s="10"/>
      <c r="G379" s="10"/>
      <c r="H379" s="10"/>
      <c r="W379" s="10"/>
    </row>
    <row r="380">
      <c r="A380" s="10"/>
      <c r="B380" s="10"/>
      <c r="C380" s="10"/>
      <c r="D380" s="22"/>
      <c r="E380" s="10"/>
      <c r="F380" s="10"/>
      <c r="G380" s="10"/>
      <c r="H380" s="10"/>
      <c r="W380" s="10"/>
    </row>
    <row r="381">
      <c r="A381" s="10"/>
      <c r="B381" s="10"/>
      <c r="C381" s="10"/>
      <c r="D381" s="22"/>
      <c r="E381" s="10"/>
      <c r="F381" s="10"/>
      <c r="G381" s="10"/>
      <c r="H381" s="10"/>
      <c r="W381" s="10"/>
    </row>
    <row r="382">
      <c r="A382" s="10"/>
      <c r="B382" s="10"/>
      <c r="C382" s="10"/>
      <c r="D382" s="22"/>
      <c r="E382" s="10"/>
      <c r="F382" s="10"/>
      <c r="G382" s="10"/>
      <c r="H382" s="10"/>
      <c r="W382" s="10"/>
    </row>
    <row r="383">
      <c r="A383" s="10"/>
      <c r="B383" s="10"/>
      <c r="C383" s="10"/>
      <c r="D383" s="22"/>
      <c r="E383" s="10"/>
      <c r="F383" s="10"/>
      <c r="G383" s="10"/>
      <c r="H383" s="10"/>
      <c r="W383" s="10"/>
    </row>
    <row r="384">
      <c r="A384" s="10"/>
      <c r="B384" s="10"/>
      <c r="C384" s="10"/>
      <c r="D384" s="22"/>
      <c r="E384" s="10"/>
      <c r="F384" s="10"/>
      <c r="G384" s="10"/>
      <c r="H384" s="10"/>
      <c r="W384" s="10"/>
    </row>
    <row r="385">
      <c r="A385" s="10"/>
      <c r="B385" s="10"/>
      <c r="C385" s="10"/>
      <c r="D385" s="22"/>
      <c r="E385" s="10"/>
      <c r="F385" s="10"/>
      <c r="G385" s="10"/>
      <c r="H385" s="10"/>
      <c r="W385" s="10"/>
    </row>
    <row r="386">
      <c r="A386" s="10"/>
      <c r="B386" s="10"/>
      <c r="C386" s="10"/>
      <c r="D386" s="22"/>
      <c r="E386" s="10"/>
      <c r="F386" s="10"/>
      <c r="G386" s="10"/>
      <c r="H386" s="10"/>
      <c r="W386" s="10"/>
    </row>
    <row r="387">
      <c r="A387" s="10"/>
      <c r="B387" s="10"/>
      <c r="C387" s="10"/>
      <c r="D387" s="22"/>
      <c r="E387" s="10"/>
      <c r="F387" s="10"/>
      <c r="G387" s="10"/>
      <c r="H387" s="10"/>
      <c r="W387" s="10"/>
    </row>
    <row r="388">
      <c r="A388" s="10"/>
      <c r="B388" s="10"/>
      <c r="C388" s="10"/>
      <c r="D388" s="22"/>
      <c r="E388" s="10"/>
      <c r="F388" s="10"/>
      <c r="G388" s="10"/>
      <c r="H388" s="10"/>
      <c r="W388" s="10"/>
    </row>
    <row r="389">
      <c r="A389" s="10"/>
      <c r="B389" s="10"/>
      <c r="C389" s="10"/>
      <c r="D389" s="22"/>
      <c r="E389" s="10"/>
      <c r="F389" s="10"/>
      <c r="G389" s="10"/>
      <c r="H389" s="10"/>
      <c r="W389" s="10"/>
    </row>
    <row r="390">
      <c r="A390" s="10"/>
      <c r="B390" s="10"/>
      <c r="C390" s="10"/>
      <c r="D390" s="22"/>
      <c r="E390" s="10"/>
      <c r="F390" s="10"/>
      <c r="G390" s="10"/>
      <c r="H390" s="10"/>
      <c r="W390" s="10"/>
    </row>
    <row r="391">
      <c r="A391" s="10"/>
      <c r="B391" s="10"/>
      <c r="C391" s="10"/>
      <c r="D391" s="22"/>
      <c r="E391" s="10"/>
      <c r="F391" s="10"/>
      <c r="G391" s="10"/>
      <c r="H391" s="10"/>
      <c r="W391" s="10"/>
    </row>
    <row r="392">
      <c r="A392" s="10"/>
      <c r="B392" s="10"/>
      <c r="C392" s="10"/>
      <c r="D392" s="22"/>
      <c r="E392" s="10"/>
      <c r="F392" s="10"/>
      <c r="G392" s="10"/>
      <c r="H392" s="10"/>
      <c r="W392" s="10"/>
    </row>
    <row r="393">
      <c r="A393" s="10"/>
      <c r="B393" s="10"/>
      <c r="C393" s="10"/>
      <c r="D393" s="22"/>
      <c r="E393" s="10"/>
      <c r="F393" s="10"/>
      <c r="G393" s="10"/>
      <c r="H393" s="10"/>
      <c r="W393" s="10"/>
    </row>
    <row r="394">
      <c r="A394" s="10"/>
      <c r="B394" s="10"/>
      <c r="C394" s="10"/>
      <c r="D394" s="22"/>
      <c r="E394" s="10"/>
      <c r="F394" s="10"/>
      <c r="G394" s="10"/>
      <c r="H394" s="10"/>
      <c r="W394" s="10"/>
    </row>
    <row r="395">
      <c r="A395" s="10"/>
      <c r="B395" s="10"/>
      <c r="C395" s="10"/>
      <c r="D395" s="22"/>
      <c r="E395" s="10"/>
      <c r="F395" s="10"/>
      <c r="G395" s="10"/>
      <c r="H395" s="10"/>
      <c r="W395" s="10"/>
    </row>
    <row r="396">
      <c r="A396" s="10"/>
      <c r="B396" s="10"/>
      <c r="C396" s="10"/>
      <c r="D396" s="22"/>
      <c r="E396" s="10"/>
      <c r="F396" s="10"/>
      <c r="G396" s="10"/>
      <c r="H396" s="10"/>
      <c r="W396" s="10"/>
    </row>
    <row r="397">
      <c r="A397" s="10"/>
      <c r="B397" s="10"/>
      <c r="C397" s="10"/>
      <c r="D397" s="22"/>
      <c r="E397" s="10"/>
      <c r="F397" s="10"/>
      <c r="G397" s="10"/>
      <c r="H397" s="10"/>
      <c r="W397" s="10"/>
    </row>
    <row r="398">
      <c r="A398" s="10"/>
      <c r="B398" s="10"/>
      <c r="C398" s="10"/>
      <c r="D398" s="22"/>
      <c r="E398" s="10"/>
      <c r="F398" s="10"/>
      <c r="G398" s="10"/>
      <c r="H398" s="10"/>
      <c r="W398" s="10"/>
    </row>
    <row r="399">
      <c r="A399" s="10"/>
      <c r="B399" s="10"/>
      <c r="C399" s="10"/>
      <c r="D399" s="22"/>
      <c r="E399" s="10"/>
      <c r="F399" s="10"/>
      <c r="G399" s="10"/>
      <c r="H399" s="10"/>
      <c r="W399" s="10"/>
    </row>
    <row r="400">
      <c r="A400" s="10"/>
      <c r="B400" s="10"/>
      <c r="C400" s="10"/>
      <c r="D400" s="22"/>
      <c r="E400" s="10"/>
      <c r="F400" s="10"/>
      <c r="G400" s="10"/>
      <c r="H400" s="10"/>
      <c r="W400" s="10"/>
    </row>
    <row r="401">
      <c r="A401" s="10"/>
      <c r="B401" s="10"/>
      <c r="C401" s="10"/>
      <c r="D401" s="22"/>
      <c r="E401" s="10"/>
      <c r="F401" s="10"/>
      <c r="G401" s="10"/>
      <c r="H401" s="10"/>
      <c r="W401" s="10"/>
    </row>
    <row r="402">
      <c r="A402" s="10"/>
      <c r="B402" s="10"/>
      <c r="C402" s="10"/>
      <c r="D402" s="22"/>
      <c r="E402" s="10"/>
      <c r="F402" s="10"/>
      <c r="G402" s="10"/>
      <c r="H402" s="10"/>
      <c r="W402" s="10"/>
    </row>
    <row r="403">
      <c r="A403" s="10"/>
      <c r="B403" s="10"/>
      <c r="C403" s="10"/>
      <c r="D403" s="22"/>
      <c r="E403" s="10"/>
      <c r="F403" s="10"/>
      <c r="G403" s="10"/>
      <c r="H403" s="10"/>
      <c r="W403" s="10"/>
    </row>
    <row r="404">
      <c r="A404" s="10"/>
      <c r="B404" s="10"/>
      <c r="C404" s="10"/>
      <c r="D404" s="22"/>
      <c r="E404" s="10"/>
      <c r="F404" s="10"/>
      <c r="G404" s="10"/>
      <c r="H404" s="10"/>
      <c r="W404" s="10"/>
    </row>
    <row r="405">
      <c r="A405" s="10"/>
      <c r="B405" s="10"/>
      <c r="C405" s="10"/>
      <c r="D405" s="22"/>
      <c r="E405" s="10"/>
      <c r="F405" s="10"/>
      <c r="G405" s="10"/>
      <c r="H405" s="10"/>
      <c r="W405" s="10"/>
    </row>
    <row r="406">
      <c r="A406" s="10"/>
      <c r="B406" s="10"/>
      <c r="C406" s="10"/>
      <c r="D406" s="22"/>
      <c r="E406" s="10"/>
      <c r="F406" s="10"/>
      <c r="G406" s="10"/>
      <c r="H406" s="10"/>
      <c r="W406" s="10"/>
    </row>
    <row r="407">
      <c r="A407" s="10"/>
      <c r="B407" s="10"/>
      <c r="C407" s="10"/>
      <c r="D407" s="22"/>
      <c r="E407" s="10"/>
      <c r="F407" s="10"/>
      <c r="G407" s="10"/>
      <c r="H407" s="10"/>
      <c r="W407" s="10"/>
    </row>
    <row r="408">
      <c r="A408" s="10"/>
      <c r="B408" s="10"/>
      <c r="C408" s="10"/>
      <c r="D408" s="22"/>
      <c r="E408" s="10"/>
      <c r="F408" s="10"/>
      <c r="G408" s="10"/>
      <c r="H408" s="10"/>
      <c r="W408" s="10"/>
    </row>
    <row r="409">
      <c r="A409" s="10"/>
      <c r="B409" s="10"/>
      <c r="C409" s="10"/>
      <c r="D409" s="22"/>
      <c r="E409" s="10"/>
      <c r="F409" s="10"/>
      <c r="G409" s="10"/>
      <c r="H409" s="10"/>
      <c r="W409" s="10"/>
    </row>
    <row r="410">
      <c r="A410" s="10"/>
      <c r="B410" s="10"/>
      <c r="C410" s="10"/>
      <c r="D410" s="22"/>
      <c r="E410" s="10"/>
      <c r="F410" s="10"/>
      <c r="G410" s="10"/>
      <c r="H410" s="10"/>
      <c r="W410" s="10"/>
    </row>
    <row r="411">
      <c r="A411" s="10"/>
      <c r="B411" s="10"/>
      <c r="C411" s="10"/>
      <c r="D411" s="22"/>
      <c r="E411" s="10"/>
      <c r="F411" s="10"/>
      <c r="G411" s="10"/>
      <c r="H411" s="10"/>
      <c r="W411" s="10"/>
    </row>
    <row r="412">
      <c r="A412" s="10"/>
      <c r="B412" s="10"/>
      <c r="C412" s="10"/>
      <c r="D412" s="22"/>
      <c r="E412" s="10"/>
      <c r="F412" s="10"/>
      <c r="G412" s="10"/>
      <c r="H412" s="10"/>
      <c r="W412" s="10"/>
    </row>
    <row r="413">
      <c r="A413" s="10"/>
      <c r="B413" s="10"/>
      <c r="C413" s="10"/>
      <c r="D413" s="22"/>
      <c r="E413" s="10"/>
      <c r="F413" s="10"/>
      <c r="G413" s="10"/>
      <c r="H413" s="10"/>
      <c r="W413" s="10"/>
    </row>
    <row r="414">
      <c r="A414" s="10"/>
      <c r="B414" s="10"/>
      <c r="C414" s="10"/>
      <c r="D414" s="22"/>
      <c r="E414" s="10"/>
      <c r="F414" s="10"/>
      <c r="G414" s="10"/>
      <c r="H414" s="10"/>
      <c r="W414" s="10"/>
    </row>
    <row r="415">
      <c r="A415" s="10"/>
      <c r="B415" s="10"/>
      <c r="C415" s="10"/>
      <c r="D415" s="22"/>
      <c r="E415" s="10"/>
      <c r="F415" s="10"/>
      <c r="G415" s="10"/>
      <c r="H415" s="10"/>
      <c r="W415" s="10"/>
    </row>
    <row r="416">
      <c r="A416" s="10"/>
      <c r="B416" s="10"/>
      <c r="C416" s="10"/>
      <c r="D416" s="22"/>
      <c r="E416" s="10"/>
      <c r="F416" s="10"/>
      <c r="G416" s="10"/>
      <c r="H416" s="10"/>
      <c r="W416" s="10"/>
    </row>
    <row r="417">
      <c r="A417" s="10"/>
      <c r="B417" s="10"/>
      <c r="C417" s="10"/>
      <c r="D417" s="22"/>
      <c r="E417" s="10"/>
      <c r="F417" s="10"/>
      <c r="G417" s="10"/>
      <c r="H417" s="10"/>
      <c r="W417" s="10"/>
    </row>
    <row r="418">
      <c r="A418" s="10"/>
      <c r="B418" s="10"/>
      <c r="C418" s="10"/>
      <c r="D418" s="22"/>
      <c r="E418" s="10"/>
      <c r="F418" s="10"/>
      <c r="G418" s="10"/>
      <c r="H418" s="10"/>
      <c r="W418" s="10"/>
    </row>
    <row r="419">
      <c r="A419" s="10"/>
      <c r="B419" s="10"/>
      <c r="C419" s="10"/>
      <c r="D419" s="22"/>
      <c r="E419" s="10"/>
      <c r="F419" s="10"/>
      <c r="G419" s="10"/>
      <c r="H419" s="10"/>
      <c r="W419" s="10"/>
    </row>
    <row r="420">
      <c r="A420" s="10"/>
      <c r="B420" s="10"/>
      <c r="C420" s="10"/>
      <c r="D420" s="22"/>
      <c r="E420" s="10"/>
      <c r="F420" s="10"/>
      <c r="G420" s="10"/>
      <c r="H420" s="10"/>
      <c r="W420" s="10"/>
    </row>
    <row r="421">
      <c r="A421" s="10"/>
      <c r="B421" s="10"/>
      <c r="C421" s="10"/>
      <c r="D421" s="22"/>
      <c r="E421" s="10"/>
      <c r="F421" s="10"/>
      <c r="G421" s="10"/>
      <c r="H421" s="10"/>
      <c r="W421" s="10"/>
    </row>
    <row r="422">
      <c r="A422" s="10"/>
      <c r="B422" s="10"/>
      <c r="C422" s="10"/>
      <c r="D422" s="22"/>
      <c r="E422" s="10"/>
      <c r="F422" s="10"/>
      <c r="G422" s="10"/>
      <c r="H422" s="10"/>
      <c r="W422" s="10"/>
    </row>
    <row r="423">
      <c r="A423" s="10"/>
      <c r="B423" s="10"/>
      <c r="C423" s="10"/>
      <c r="D423" s="22"/>
      <c r="E423" s="10"/>
      <c r="F423" s="10"/>
      <c r="G423" s="10"/>
      <c r="H423" s="10"/>
      <c r="W423" s="10"/>
    </row>
    <row r="424">
      <c r="A424" s="10"/>
      <c r="B424" s="10"/>
      <c r="C424" s="10"/>
      <c r="D424" s="22"/>
      <c r="E424" s="10"/>
      <c r="F424" s="10"/>
      <c r="G424" s="10"/>
      <c r="H424" s="10"/>
      <c r="W424" s="10"/>
    </row>
    <row r="425">
      <c r="A425" s="10"/>
      <c r="B425" s="10"/>
      <c r="C425" s="10"/>
      <c r="D425" s="22"/>
      <c r="E425" s="10"/>
      <c r="F425" s="10"/>
      <c r="G425" s="10"/>
      <c r="H425" s="10"/>
      <c r="W425" s="10"/>
    </row>
    <row r="426">
      <c r="A426" s="10"/>
      <c r="B426" s="10"/>
      <c r="C426" s="10"/>
      <c r="D426" s="22"/>
      <c r="E426" s="10"/>
      <c r="F426" s="10"/>
      <c r="G426" s="10"/>
      <c r="H426" s="10"/>
      <c r="W426" s="10"/>
    </row>
    <row r="427">
      <c r="A427" s="10"/>
      <c r="B427" s="10"/>
      <c r="C427" s="10"/>
      <c r="D427" s="22"/>
      <c r="E427" s="10"/>
      <c r="F427" s="10"/>
      <c r="G427" s="10"/>
      <c r="H427" s="10"/>
      <c r="W427" s="10"/>
    </row>
    <row r="428">
      <c r="A428" s="10"/>
      <c r="B428" s="10"/>
      <c r="C428" s="10"/>
      <c r="D428" s="22"/>
      <c r="E428" s="10"/>
      <c r="F428" s="10"/>
      <c r="G428" s="10"/>
      <c r="H428" s="10"/>
      <c r="W428" s="10"/>
    </row>
    <row r="429">
      <c r="A429" s="10"/>
      <c r="B429" s="10"/>
      <c r="C429" s="10"/>
      <c r="D429" s="22"/>
      <c r="E429" s="10"/>
      <c r="F429" s="10"/>
      <c r="G429" s="10"/>
      <c r="H429" s="10"/>
      <c r="W429" s="10"/>
    </row>
    <row r="430">
      <c r="A430" s="10"/>
      <c r="B430" s="10"/>
      <c r="C430" s="10"/>
      <c r="D430" s="22"/>
      <c r="E430" s="10"/>
      <c r="F430" s="10"/>
      <c r="G430" s="10"/>
      <c r="H430" s="10"/>
      <c r="W430" s="10"/>
    </row>
    <row r="431">
      <c r="A431" s="10"/>
      <c r="B431" s="10"/>
      <c r="C431" s="10"/>
      <c r="D431" s="22"/>
      <c r="E431" s="10"/>
      <c r="F431" s="10"/>
      <c r="G431" s="10"/>
      <c r="H431" s="10"/>
      <c r="W431" s="10"/>
    </row>
    <row r="432">
      <c r="A432" s="10"/>
      <c r="B432" s="10"/>
      <c r="C432" s="10"/>
      <c r="D432" s="22"/>
      <c r="E432" s="10"/>
      <c r="F432" s="10"/>
      <c r="G432" s="10"/>
      <c r="H432" s="10"/>
      <c r="W432" s="10"/>
    </row>
    <row r="433">
      <c r="A433" s="10"/>
      <c r="B433" s="10"/>
      <c r="C433" s="10"/>
      <c r="D433" s="22"/>
      <c r="E433" s="10"/>
      <c r="F433" s="10"/>
      <c r="G433" s="10"/>
      <c r="H433" s="10"/>
      <c r="W433" s="10"/>
    </row>
    <row r="434">
      <c r="A434" s="10"/>
      <c r="B434" s="10"/>
      <c r="C434" s="10"/>
      <c r="D434" s="22"/>
      <c r="E434" s="10"/>
      <c r="F434" s="10"/>
      <c r="G434" s="10"/>
      <c r="H434" s="10"/>
      <c r="W434" s="10"/>
    </row>
    <row r="435">
      <c r="A435" s="10"/>
      <c r="B435" s="10"/>
      <c r="C435" s="10"/>
      <c r="D435" s="22"/>
      <c r="E435" s="10"/>
      <c r="F435" s="10"/>
      <c r="G435" s="10"/>
      <c r="H435" s="10"/>
      <c r="W435" s="10"/>
    </row>
    <row r="436">
      <c r="A436" s="10"/>
      <c r="B436" s="10"/>
      <c r="C436" s="10"/>
      <c r="D436" s="22"/>
      <c r="E436" s="10"/>
      <c r="F436" s="10"/>
      <c r="G436" s="10"/>
      <c r="H436" s="10"/>
      <c r="W436" s="10"/>
    </row>
    <row r="437">
      <c r="A437" s="10"/>
      <c r="B437" s="10"/>
      <c r="C437" s="10"/>
      <c r="D437" s="22"/>
      <c r="E437" s="10"/>
      <c r="F437" s="10"/>
      <c r="G437" s="10"/>
      <c r="H437" s="10"/>
      <c r="W437" s="10"/>
    </row>
    <row r="438">
      <c r="A438" s="10"/>
      <c r="B438" s="10"/>
      <c r="C438" s="10"/>
      <c r="D438" s="22"/>
      <c r="E438" s="10"/>
      <c r="F438" s="10"/>
      <c r="G438" s="10"/>
      <c r="H438" s="10"/>
      <c r="W438" s="10"/>
    </row>
    <row r="439">
      <c r="A439" s="10"/>
      <c r="B439" s="10"/>
      <c r="C439" s="10"/>
      <c r="D439" s="22"/>
      <c r="E439" s="10"/>
      <c r="F439" s="10"/>
      <c r="G439" s="10"/>
      <c r="H439" s="10"/>
      <c r="W439" s="10"/>
    </row>
    <row r="440">
      <c r="A440" s="10"/>
      <c r="B440" s="10"/>
      <c r="C440" s="10"/>
      <c r="D440" s="22"/>
      <c r="E440" s="10"/>
      <c r="F440" s="10"/>
      <c r="G440" s="10"/>
      <c r="H440" s="10"/>
      <c r="W440" s="10"/>
    </row>
    <row r="441">
      <c r="A441" s="10"/>
      <c r="B441" s="10"/>
      <c r="C441" s="10"/>
      <c r="D441" s="22"/>
      <c r="E441" s="10"/>
      <c r="F441" s="10"/>
      <c r="G441" s="10"/>
      <c r="H441" s="10"/>
      <c r="W441" s="10"/>
    </row>
    <row r="442">
      <c r="A442" s="10"/>
      <c r="B442" s="10"/>
      <c r="C442" s="10"/>
      <c r="D442" s="22"/>
      <c r="E442" s="10"/>
      <c r="F442" s="10"/>
      <c r="G442" s="10"/>
      <c r="H442" s="10"/>
      <c r="W442" s="10"/>
    </row>
    <row r="443">
      <c r="A443" s="10"/>
      <c r="B443" s="10"/>
      <c r="C443" s="10"/>
      <c r="D443" s="22"/>
      <c r="E443" s="10"/>
      <c r="F443" s="10"/>
      <c r="G443" s="10"/>
      <c r="H443" s="10"/>
      <c r="W443" s="10"/>
    </row>
    <row r="444">
      <c r="A444" s="10"/>
      <c r="B444" s="10"/>
      <c r="C444" s="10"/>
      <c r="D444" s="22"/>
      <c r="E444" s="10"/>
      <c r="F444" s="10"/>
      <c r="G444" s="10"/>
      <c r="H444" s="10"/>
      <c r="W444" s="10"/>
    </row>
    <row r="445">
      <c r="A445" s="10"/>
      <c r="B445" s="10"/>
      <c r="C445" s="10"/>
      <c r="D445" s="22"/>
      <c r="E445" s="10"/>
      <c r="F445" s="10"/>
      <c r="G445" s="10"/>
      <c r="H445" s="10"/>
      <c r="W445" s="10"/>
    </row>
    <row r="446">
      <c r="A446" s="10"/>
      <c r="B446" s="10"/>
      <c r="C446" s="10"/>
      <c r="D446" s="22"/>
      <c r="E446" s="10"/>
      <c r="F446" s="10"/>
      <c r="G446" s="10"/>
      <c r="H446" s="10"/>
      <c r="W446" s="10"/>
    </row>
    <row r="447">
      <c r="A447" s="10"/>
      <c r="B447" s="10"/>
      <c r="C447" s="10"/>
      <c r="D447" s="22"/>
      <c r="E447" s="10"/>
      <c r="F447" s="10"/>
      <c r="G447" s="10"/>
      <c r="H447" s="10"/>
      <c r="W447" s="10"/>
    </row>
    <row r="448">
      <c r="A448" s="10"/>
      <c r="B448" s="10"/>
      <c r="C448" s="10"/>
      <c r="D448" s="22"/>
      <c r="E448" s="10"/>
      <c r="F448" s="10"/>
      <c r="G448" s="10"/>
      <c r="H448" s="10"/>
      <c r="W448" s="10"/>
    </row>
    <row r="449">
      <c r="A449" s="10"/>
      <c r="B449" s="10"/>
      <c r="C449" s="10"/>
      <c r="D449" s="22"/>
      <c r="E449" s="10"/>
      <c r="F449" s="10"/>
      <c r="G449" s="10"/>
      <c r="H449" s="10"/>
      <c r="W449" s="10"/>
    </row>
    <row r="450">
      <c r="A450" s="10"/>
      <c r="B450" s="10"/>
      <c r="C450" s="10"/>
      <c r="D450" s="22"/>
      <c r="E450" s="10"/>
      <c r="F450" s="10"/>
      <c r="G450" s="10"/>
      <c r="H450" s="10"/>
      <c r="W450" s="10"/>
    </row>
    <row r="451">
      <c r="A451" s="10"/>
      <c r="B451" s="10"/>
      <c r="C451" s="10"/>
      <c r="D451" s="22"/>
      <c r="E451" s="10"/>
      <c r="F451" s="10"/>
      <c r="G451" s="10"/>
      <c r="H451" s="10"/>
      <c r="W451" s="10"/>
    </row>
    <row r="452">
      <c r="A452" s="10"/>
      <c r="B452" s="10"/>
      <c r="C452" s="10"/>
      <c r="D452" s="22"/>
      <c r="E452" s="10"/>
      <c r="F452" s="10"/>
      <c r="G452" s="10"/>
      <c r="H452" s="10"/>
      <c r="W452" s="10"/>
    </row>
    <row r="453">
      <c r="A453" s="10"/>
      <c r="B453" s="10"/>
      <c r="C453" s="10"/>
      <c r="D453" s="22"/>
      <c r="E453" s="10"/>
      <c r="F453" s="10"/>
      <c r="G453" s="10"/>
      <c r="H453" s="10"/>
      <c r="W453" s="10"/>
    </row>
    <row r="454">
      <c r="A454" s="10"/>
      <c r="B454" s="10"/>
      <c r="C454" s="10"/>
      <c r="D454" s="22"/>
      <c r="E454" s="10"/>
      <c r="F454" s="10"/>
      <c r="G454" s="10"/>
      <c r="H454" s="10"/>
      <c r="W454" s="10"/>
    </row>
    <row r="455">
      <c r="A455" s="10"/>
      <c r="B455" s="10"/>
      <c r="C455" s="10"/>
      <c r="D455" s="22"/>
      <c r="E455" s="10"/>
      <c r="F455" s="10"/>
      <c r="G455" s="10"/>
      <c r="H455" s="10"/>
      <c r="W455" s="10"/>
    </row>
    <row r="456">
      <c r="A456" s="10"/>
      <c r="B456" s="10"/>
      <c r="C456" s="10"/>
      <c r="D456" s="22"/>
      <c r="E456" s="10"/>
      <c r="F456" s="10"/>
      <c r="G456" s="10"/>
      <c r="H456" s="10"/>
      <c r="W456" s="10"/>
    </row>
    <row r="457">
      <c r="A457" s="10"/>
      <c r="B457" s="10"/>
      <c r="C457" s="10"/>
      <c r="D457" s="22"/>
      <c r="E457" s="10"/>
      <c r="F457" s="10"/>
      <c r="G457" s="10"/>
      <c r="H457" s="10"/>
      <c r="W457" s="10"/>
    </row>
    <row r="458">
      <c r="A458" s="10"/>
      <c r="B458" s="10"/>
      <c r="C458" s="10"/>
      <c r="D458" s="22"/>
      <c r="E458" s="10"/>
      <c r="F458" s="10"/>
      <c r="G458" s="10"/>
      <c r="H458" s="10"/>
      <c r="W458" s="10"/>
    </row>
    <row r="459">
      <c r="A459" s="10"/>
      <c r="B459" s="10"/>
      <c r="C459" s="10"/>
      <c r="D459" s="22"/>
      <c r="E459" s="10"/>
      <c r="F459" s="10"/>
      <c r="G459" s="10"/>
      <c r="H459" s="10"/>
      <c r="W459" s="10"/>
    </row>
    <row r="460">
      <c r="A460" s="10"/>
      <c r="B460" s="10"/>
      <c r="C460" s="10"/>
      <c r="D460" s="22"/>
      <c r="E460" s="10"/>
      <c r="F460" s="10"/>
      <c r="G460" s="10"/>
      <c r="H460" s="10"/>
      <c r="W460" s="10"/>
    </row>
    <row r="461">
      <c r="A461" s="10"/>
      <c r="B461" s="10"/>
      <c r="C461" s="10"/>
      <c r="D461" s="22"/>
      <c r="E461" s="10"/>
      <c r="F461" s="10"/>
      <c r="G461" s="10"/>
      <c r="H461" s="10"/>
      <c r="W461" s="10"/>
    </row>
    <row r="462">
      <c r="A462" s="10"/>
      <c r="B462" s="10"/>
      <c r="C462" s="10"/>
      <c r="D462" s="22"/>
      <c r="E462" s="10"/>
      <c r="F462" s="10"/>
      <c r="G462" s="10"/>
      <c r="H462" s="10"/>
      <c r="W462" s="10"/>
    </row>
    <row r="463">
      <c r="A463" s="10"/>
      <c r="B463" s="10"/>
      <c r="C463" s="10"/>
      <c r="D463" s="22"/>
      <c r="E463" s="10"/>
      <c r="F463" s="10"/>
      <c r="G463" s="10"/>
      <c r="H463" s="10"/>
      <c r="W463" s="10"/>
    </row>
    <row r="464">
      <c r="A464" s="10"/>
      <c r="B464" s="10"/>
      <c r="C464" s="10"/>
      <c r="D464" s="22"/>
      <c r="E464" s="10"/>
      <c r="F464" s="10"/>
      <c r="G464" s="10"/>
      <c r="H464" s="10"/>
      <c r="W464" s="10"/>
    </row>
    <row r="465">
      <c r="A465" s="10"/>
      <c r="B465" s="10"/>
      <c r="C465" s="10"/>
      <c r="D465" s="22"/>
      <c r="E465" s="10"/>
      <c r="F465" s="10"/>
      <c r="G465" s="10"/>
      <c r="H465" s="10"/>
      <c r="W465" s="10"/>
    </row>
    <row r="466">
      <c r="A466" s="10"/>
      <c r="B466" s="10"/>
      <c r="C466" s="10"/>
      <c r="D466" s="22"/>
      <c r="E466" s="10"/>
      <c r="F466" s="10"/>
      <c r="G466" s="10"/>
      <c r="H466" s="10"/>
      <c r="W466" s="10"/>
    </row>
    <row r="467">
      <c r="A467" s="10"/>
      <c r="B467" s="10"/>
      <c r="C467" s="10"/>
      <c r="D467" s="22"/>
      <c r="E467" s="10"/>
      <c r="F467" s="10"/>
      <c r="G467" s="10"/>
      <c r="H467" s="10"/>
      <c r="W467" s="10"/>
    </row>
    <row r="468">
      <c r="A468" s="10"/>
      <c r="B468" s="10"/>
      <c r="C468" s="10"/>
      <c r="D468" s="22"/>
      <c r="E468" s="10"/>
      <c r="F468" s="10"/>
      <c r="G468" s="10"/>
      <c r="H468" s="10"/>
      <c r="W468" s="10"/>
    </row>
    <row r="469">
      <c r="A469" s="10"/>
      <c r="B469" s="10"/>
      <c r="C469" s="10"/>
      <c r="D469" s="22"/>
      <c r="E469" s="10"/>
      <c r="F469" s="10"/>
      <c r="G469" s="10"/>
      <c r="H469" s="10"/>
      <c r="W469" s="10"/>
    </row>
    <row r="470">
      <c r="A470" s="10"/>
      <c r="B470" s="10"/>
      <c r="C470" s="10"/>
      <c r="D470" s="22"/>
      <c r="E470" s="10"/>
      <c r="F470" s="10"/>
      <c r="G470" s="10"/>
      <c r="H470" s="10"/>
      <c r="W470" s="10"/>
    </row>
    <row r="471">
      <c r="A471" s="10"/>
      <c r="B471" s="10"/>
      <c r="C471" s="10"/>
      <c r="D471" s="22"/>
      <c r="E471" s="10"/>
      <c r="F471" s="10"/>
      <c r="G471" s="10"/>
      <c r="H471" s="10"/>
      <c r="W471" s="10"/>
    </row>
    <row r="472">
      <c r="A472" s="10"/>
      <c r="B472" s="10"/>
      <c r="C472" s="10"/>
      <c r="D472" s="22"/>
      <c r="E472" s="10"/>
      <c r="F472" s="10"/>
      <c r="G472" s="10"/>
      <c r="H472" s="10"/>
      <c r="W472" s="10"/>
    </row>
    <row r="473">
      <c r="A473" s="10"/>
      <c r="B473" s="10"/>
      <c r="C473" s="10"/>
      <c r="D473" s="22"/>
      <c r="E473" s="10"/>
      <c r="F473" s="10"/>
      <c r="G473" s="10"/>
      <c r="H473" s="10"/>
      <c r="W473" s="10"/>
    </row>
    <row r="474">
      <c r="A474" s="10"/>
      <c r="B474" s="10"/>
      <c r="C474" s="10"/>
      <c r="D474" s="22"/>
      <c r="E474" s="10"/>
      <c r="F474" s="10"/>
      <c r="G474" s="10"/>
      <c r="H474" s="10"/>
      <c r="W474" s="10"/>
    </row>
    <row r="475">
      <c r="A475" s="10"/>
      <c r="B475" s="10"/>
      <c r="C475" s="10"/>
      <c r="D475" s="22"/>
      <c r="E475" s="10"/>
      <c r="F475" s="10"/>
      <c r="G475" s="10"/>
      <c r="H475" s="10"/>
      <c r="W475" s="10"/>
    </row>
    <row r="476">
      <c r="A476" s="10"/>
      <c r="B476" s="10"/>
      <c r="C476" s="10"/>
      <c r="D476" s="22"/>
      <c r="E476" s="10"/>
      <c r="F476" s="10"/>
      <c r="G476" s="10"/>
      <c r="H476" s="10"/>
      <c r="W476" s="10"/>
    </row>
    <row r="477">
      <c r="A477" s="10"/>
      <c r="B477" s="10"/>
      <c r="C477" s="10"/>
      <c r="D477" s="22"/>
      <c r="E477" s="10"/>
      <c r="F477" s="10"/>
      <c r="G477" s="10"/>
      <c r="H477" s="10"/>
      <c r="W477" s="10"/>
    </row>
    <row r="478">
      <c r="A478" s="10"/>
      <c r="B478" s="10"/>
      <c r="C478" s="10"/>
      <c r="D478" s="22"/>
      <c r="E478" s="10"/>
      <c r="F478" s="10"/>
      <c r="G478" s="10"/>
      <c r="H478" s="10"/>
      <c r="W478" s="10"/>
    </row>
    <row r="479">
      <c r="A479" s="10"/>
      <c r="B479" s="10"/>
      <c r="C479" s="10"/>
      <c r="D479" s="22"/>
      <c r="E479" s="10"/>
      <c r="F479" s="10"/>
      <c r="G479" s="10"/>
      <c r="H479" s="10"/>
      <c r="W479" s="10"/>
    </row>
    <row r="480">
      <c r="A480" s="10"/>
      <c r="B480" s="10"/>
      <c r="C480" s="10"/>
      <c r="D480" s="22"/>
      <c r="E480" s="10"/>
      <c r="F480" s="10"/>
      <c r="G480" s="10"/>
      <c r="H480" s="10"/>
      <c r="W480" s="10"/>
    </row>
    <row r="481">
      <c r="A481" s="10"/>
      <c r="B481" s="10"/>
      <c r="C481" s="10"/>
      <c r="D481" s="22"/>
      <c r="E481" s="10"/>
      <c r="F481" s="10"/>
      <c r="G481" s="10"/>
      <c r="H481" s="10"/>
      <c r="W481" s="10"/>
    </row>
    <row r="482">
      <c r="A482" s="10"/>
      <c r="B482" s="10"/>
      <c r="C482" s="10"/>
      <c r="D482" s="22"/>
      <c r="E482" s="10"/>
      <c r="F482" s="10"/>
      <c r="G482" s="10"/>
      <c r="H482" s="10"/>
      <c r="W482" s="10"/>
    </row>
    <row r="483">
      <c r="A483" s="10"/>
      <c r="B483" s="10"/>
      <c r="C483" s="10"/>
      <c r="D483" s="22"/>
      <c r="E483" s="10"/>
      <c r="F483" s="10"/>
      <c r="G483" s="10"/>
      <c r="H483" s="10"/>
      <c r="W483" s="10"/>
    </row>
    <row r="484">
      <c r="A484" s="10"/>
      <c r="B484" s="10"/>
      <c r="C484" s="10"/>
      <c r="D484" s="22"/>
      <c r="E484" s="10"/>
      <c r="F484" s="10"/>
      <c r="G484" s="10"/>
      <c r="H484" s="10"/>
      <c r="W484" s="10"/>
    </row>
    <row r="485">
      <c r="A485" s="10"/>
      <c r="B485" s="10"/>
      <c r="C485" s="10"/>
      <c r="D485" s="22"/>
      <c r="E485" s="10"/>
      <c r="F485" s="10"/>
      <c r="G485" s="10"/>
      <c r="H485" s="10"/>
      <c r="W485" s="10"/>
    </row>
    <row r="486">
      <c r="A486" s="10"/>
      <c r="B486" s="10"/>
      <c r="C486" s="10"/>
      <c r="D486" s="22"/>
      <c r="E486" s="10"/>
      <c r="F486" s="10"/>
      <c r="G486" s="10"/>
      <c r="H486" s="10"/>
      <c r="W486" s="10"/>
    </row>
    <row r="487">
      <c r="A487" s="10"/>
      <c r="B487" s="10"/>
      <c r="C487" s="10"/>
      <c r="D487" s="22"/>
      <c r="E487" s="10"/>
      <c r="F487" s="10"/>
      <c r="G487" s="10"/>
      <c r="H487" s="10"/>
      <c r="W487" s="10"/>
    </row>
    <row r="488">
      <c r="A488" s="10"/>
      <c r="B488" s="10"/>
      <c r="C488" s="10"/>
      <c r="D488" s="22"/>
      <c r="E488" s="10"/>
      <c r="F488" s="10"/>
      <c r="G488" s="10"/>
      <c r="H488" s="10"/>
      <c r="W488" s="10"/>
    </row>
    <row r="489">
      <c r="A489" s="10"/>
      <c r="B489" s="10"/>
      <c r="C489" s="10"/>
      <c r="D489" s="22"/>
      <c r="E489" s="10"/>
      <c r="F489" s="10"/>
      <c r="G489" s="10"/>
      <c r="H489" s="10"/>
      <c r="W489" s="10"/>
    </row>
    <row r="490">
      <c r="A490" s="10"/>
      <c r="B490" s="10"/>
      <c r="C490" s="10"/>
      <c r="D490" s="22"/>
      <c r="E490" s="10"/>
      <c r="F490" s="10"/>
      <c r="G490" s="10"/>
      <c r="H490" s="10"/>
      <c r="W490" s="10"/>
    </row>
    <row r="491">
      <c r="A491" s="10"/>
      <c r="B491" s="10"/>
      <c r="C491" s="10"/>
      <c r="D491" s="22"/>
      <c r="E491" s="10"/>
      <c r="F491" s="10"/>
      <c r="G491" s="10"/>
      <c r="H491" s="10"/>
      <c r="W491" s="10"/>
    </row>
    <row r="492">
      <c r="A492" s="10"/>
      <c r="B492" s="10"/>
      <c r="C492" s="10"/>
      <c r="D492" s="22"/>
      <c r="E492" s="10"/>
      <c r="F492" s="10"/>
      <c r="G492" s="10"/>
      <c r="H492" s="10"/>
      <c r="W492" s="10"/>
    </row>
    <row r="493">
      <c r="A493" s="10"/>
      <c r="B493" s="10"/>
      <c r="C493" s="10"/>
      <c r="D493" s="22"/>
      <c r="E493" s="10"/>
      <c r="F493" s="10"/>
      <c r="G493" s="10"/>
      <c r="H493" s="10"/>
      <c r="W493" s="10"/>
    </row>
    <row r="494">
      <c r="A494" s="10"/>
      <c r="B494" s="10"/>
      <c r="C494" s="10"/>
      <c r="D494" s="22"/>
      <c r="E494" s="10"/>
      <c r="F494" s="10"/>
      <c r="G494" s="10"/>
      <c r="H494" s="10"/>
      <c r="W494" s="10"/>
    </row>
    <row r="495">
      <c r="A495" s="10"/>
      <c r="B495" s="10"/>
      <c r="C495" s="10"/>
      <c r="D495" s="22"/>
      <c r="E495" s="10"/>
      <c r="F495" s="10"/>
      <c r="G495" s="10"/>
      <c r="H495" s="10"/>
      <c r="W495" s="10"/>
    </row>
    <row r="496">
      <c r="A496" s="10"/>
      <c r="B496" s="10"/>
      <c r="C496" s="10"/>
      <c r="D496" s="22"/>
      <c r="E496" s="10"/>
      <c r="F496" s="10"/>
      <c r="G496" s="10"/>
      <c r="H496" s="10"/>
      <c r="W496" s="10"/>
    </row>
    <row r="497">
      <c r="A497" s="10"/>
      <c r="B497" s="10"/>
      <c r="C497" s="10"/>
      <c r="D497" s="22"/>
      <c r="E497" s="10"/>
      <c r="F497" s="10"/>
      <c r="G497" s="10"/>
      <c r="H497" s="10"/>
      <c r="W497" s="10"/>
    </row>
    <row r="498">
      <c r="A498" s="10"/>
      <c r="B498" s="10"/>
      <c r="C498" s="10"/>
      <c r="D498" s="22"/>
      <c r="E498" s="10"/>
      <c r="F498" s="10"/>
      <c r="G498" s="10"/>
      <c r="H498" s="10"/>
      <c r="W498" s="10"/>
    </row>
    <row r="499">
      <c r="A499" s="10"/>
      <c r="B499" s="10"/>
      <c r="C499" s="10"/>
      <c r="D499" s="22"/>
      <c r="E499" s="10"/>
      <c r="F499" s="10"/>
      <c r="G499" s="10"/>
      <c r="H499" s="10"/>
      <c r="W499" s="10"/>
    </row>
    <row r="500">
      <c r="A500" s="10"/>
      <c r="B500" s="10"/>
      <c r="C500" s="10"/>
      <c r="D500" s="22"/>
      <c r="E500" s="10"/>
      <c r="F500" s="10"/>
      <c r="G500" s="10"/>
      <c r="H500" s="10"/>
      <c r="W500" s="10"/>
    </row>
    <row r="501">
      <c r="A501" s="10"/>
      <c r="B501" s="10"/>
      <c r="C501" s="10"/>
      <c r="D501" s="22"/>
      <c r="E501" s="10"/>
      <c r="F501" s="10"/>
      <c r="G501" s="10"/>
      <c r="H501" s="10"/>
      <c r="W501" s="10"/>
    </row>
    <row r="502">
      <c r="A502" s="10"/>
      <c r="B502" s="10"/>
      <c r="C502" s="10"/>
      <c r="D502" s="22"/>
      <c r="E502" s="10"/>
      <c r="F502" s="10"/>
      <c r="G502" s="10"/>
      <c r="H502" s="10"/>
      <c r="W502" s="10"/>
    </row>
    <row r="503">
      <c r="A503" s="10"/>
      <c r="B503" s="10"/>
      <c r="C503" s="10"/>
      <c r="D503" s="22"/>
      <c r="E503" s="10"/>
      <c r="F503" s="10"/>
      <c r="G503" s="10"/>
      <c r="H503" s="10"/>
      <c r="W503" s="10"/>
    </row>
    <row r="504">
      <c r="A504" s="10"/>
      <c r="B504" s="10"/>
      <c r="C504" s="10"/>
      <c r="D504" s="22"/>
      <c r="E504" s="10"/>
      <c r="F504" s="10"/>
      <c r="G504" s="10"/>
      <c r="H504" s="10"/>
      <c r="W504" s="10"/>
    </row>
    <row r="505">
      <c r="A505" s="10"/>
      <c r="B505" s="10"/>
      <c r="C505" s="10"/>
      <c r="D505" s="22"/>
      <c r="E505" s="10"/>
      <c r="F505" s="10"/>
      <c r="G505" s="10"/>
      <c r="H505" s="10"/>
      <c r="W505" s="10"/>
    </row>
    <row r="506">
      <c r="A506" s="10"/>
      <c r="B506" s="10"/>
      <c r="C506" s="10"/>
      <c r="D506" s="22"/>
      <c r="E506" s="10"/>
      <c r="F506" s="10"/>
      <c r="G506" s="10"/>
      <c r="H506" s="10"/>
      <c r="W506" s="10"/>
    </row>
    <row r="507">
      <c r="A507" s="10"/>
      <c r="B507" s="10"/>
      <c r="C507" s="10"/>
      <c r="D507" s="22"/>
      <c r="E507" s="10"/>
      <c r="F507" s="10"/>
      <c r="G507" s="10"/>
      <c r="H507" s="10"/>
      <c r="W507" s="10"/>
    </row>
    <row r="508">
      <c r="A508" s="10"/>
      <c r="B508" s="10"/>
      <c r="C508" s="10"/>
      <c r="D508" s="22"/>
      <c r="E508" s="10"/>
      <c r="F508" s="10"/>
      <c r="G508" s="10"/>
      <c r="H508" s="10"/>
      <c r="W508" s="10"/>
    </row>
    <row r="509">
      <c r="A509" s="10"/>
      <c r="B509" s="10"/>
      <c r="C509" s="10"/>
      <c r="D509" s="22"/>
      <c r="E509" s="10"/>
      <c r="F509" s="10"/>
      <c r="G509" s="10"/>
      <c r="H509" s="10"/>
      <c r="W509" s="10"/>
    </row>
    <row r="510">
      <c r="A510" s="10"/>
      <c r="B510" s="10"/>
      <c r="C510" s="10"/>
      <c r="D510" s="22"/>
      <c r="E510" s="10"/>
      <c r="F510" s="10"/>
      <c r="G510" s="10"/>
      <c r="H510" s="10"/>
      <c r="W510" s="10"/>
    </row>
    <row r="511">
      <c r="A511" s="10"/>
      <c r="B511" s="10"/>
      <c r="C511" s="10"/>
      <c r="D511" s="22"/>
      <c r="E511" s="10"/>
      <c r="F511" s="10"/>
      <c r="G511" s="10"/>
      <c r="H511" s="10"/>
      <c r="W511" s="10"/>
    </row>
    <row r="512">
      <c r="A512" s="10"/>
      <c r="B512" s="10"/>
      <c r="C512" s="10"/>
      <c r="D512" s="22"/>
      <c r="E512" s="10"/>
      <c r="F512" s="10"/>
      <c r="G512" s="10"/>
      <c r="H512" s="10"/>
      <c r="W512" s="10"/>
    </row>
    <row r="513">
      <c r="A513" s="10"/>
      <c r="B513" s="10"/>
      <c r="C513" s="10"/>
      <c r="D513" s="22"/>
      <c r="E513" s="10"/>
      <c r="F513" s="10"/>
      <c r="G513" s="10"/>
      <c r="H513" s="10"/>
      <c r="W513" s="10"/>
    </row>
    <row r="514">
      <c r="A514" s="10"/>
      <c r="B514" s="10"/>
      <c r="C514" s="10"/>
      <c r="D514" s="22"/>
      <c r="E514" s="10"/>
      <c r="F514" s="10"/>
      <c r="G514" s="10"/>
      <c r="H514" s="10"/>
      <c r="W514" s="10"/>
    </row>
    <row r="515">
      <c r="A515" s="10"/>
      <c r="B515" s="10"/>
      <c r="C515" s="10"/>
      <c r="D515" s="22"/>
      <c r="E515" s="10"/>
      <c r="F515" s="10"/>
      <c r="G515" s="10"/>
      <c r="H515" s="10"/>
      <c r="W515" s="10"/>
    </row>
    <row r="516">
      <c r="A516" s="10"/>
      <c r="B516" s="10"/>
      <c r="C516" s="10"/>
      <c r="D516" s="22"/>
      <c r="E516" s="10"/>
      <c r="F516" s="10"/>
      <c r="G516" s="10"/>
      <c r="H516" s="10"/>
      <c r="W516" s="10"/>
    </row>
    <row r="517">
      <c r="A517" s="10"/>
      <c r="B517" s="10"/>
      <c r="C517" s="10"/>
      <c r="D517" s="22"/>
      <c r="E517" s="10"/>
      <c r="F517" s="10"/>
      <c r="G517" s="10"/>
      <c r="H517" s="10"/>
      <c r="W517" s="10"/>
    </row>
    <row r="518">
      <c r="A518" s="10"/>
      <c r="B518" s="10"/>
      <c r="C518" s="10"/>
      <c r="D518" s="22"/>
      <c r="E518" s="10"/>
      <c r="F518" s="10"/>
      <c r="G518" s="10"/>
      <c r="H518" s="10"/>
      <c r="W518" s="10"/>
    </row>
    <row r="519">
      <c r="A519" s="10"/>
      <c r="B519" s="10"/>
      <c r="C519" s="10"/>
      <c r="D519" s="22"/>
      <c r="E519" s="10"/>
      <c r="F519" s="10"/>
      <c r="G519" s="10"/>
      <c r="H519" s="10"/>
      <c r="W519" s="10"/>
    </row>
    <row r="520">
      <c r="A520" s="10"/>
      <c r="B520" s="10"/>
      <c r="C520" s="10"/>
      <c r="D520" s="22"/>
      <c r="E520" s="10"/>
      <c r="F520" s="10"/>
      <c r="G520" s="10"/>
      <c r="H520" s="10"/>
      <c r="W520" s="10"/>
    </row>
    <row r="521">
      <c r="A521" s="10"/>
      <c r="B521" s="10"/>
      <c r="C521" s="10"/>
      <c r="D521" s="22"/>
      <c r="E521" s="10"/>
      <c r="F521" s="10"/>
      <c r="G521" s="10"/>
      <c r="H521" s="10"/>
      <c r="W521" s="10"/>
    </row>
    <row r="522">
      <c r="A522" s="10"/>
      <c r="B522" s="10"/>
      <c r="C522" s="10"/>
      <c r="D522" s="22"/>
      <c r="E522" s="10"/>
      <c r="F522" s="10"/>
      <c r="G522" s="10"/>
      <c r="H522" s="10"/>
      <c r="W522" s="10"/>
    </row>
    <row r="523">
      <c r="A523" s="10"/>
      <c r="B523" s="10"/>
      <c r="C523" s="10"/>
      <c r="D523" s="22"/>
      <c r="E523" s="10"/>
      <c r="F523" s="10"/>
      <c r="G523" s="10"/>
      <c r="H523" s="10"/>
      <c r="W523" s="10"/>
    </row>
    <row r="524">
      <c r="A524" s="10"/>
      <c r="B524" s="10"/>
      <c r="C524" s="10"/>
      <c r="D524" s="22"/>
      <c r="E524" s="10"/>
      <c r="F524" s="10"/>
      <c r="G524" s="10"/>
      <c r="H524" s="10"/>
      <c r="W524" s="10"/>
    </row>
    <row r="525">
      <c r="A525" s="10"/>
      <c r="B525" s="10"/>
      <c r="C525" s="10"/>
      <c r="D525" s="22"/>
      <c r="E525" s="10"/>
      <c r="F525" s="10"/>
      <c r="G525" s="10"/>
      <c r="H525" s="10"/>
      <c r="W525" s="10"/>
    </row>
    <row r="526">
      <c r="A526" s="10"/>
      <c r="B526" s="10"/>
      <c r="C526" s="10"/>
      <c r="D526" s="22"/>
      <c r="E526" s="10"/>
      <c r="F526" s="10"/>
      <c r="G526" s="10"/>
      <c r="H526" s="10"/>
      <c r="W526" s="10"/>
    </row>
    <row r="527">
      <c r="A527" s="10"/>
      <c r="B527" s="10"/>
      <c r="C527" s="10"/>
      <c r="D527" s="22"/>
      <c r="E527" s="10"/>
      <c r="F527" s="10"/>
      <c r="G527" s="10"/>
      <c r="H527" s="10"/>
      <c r="W527" s="10"/>
    </row>
    <row r="528">
      <c r="A528" s="10"/>
      <c r="B528" s="10"/>
      <c r="C528" s="10"/>
      <c r="D528" s="22"/>
      <c r="E528" s="10"/>
      <c r="F528" s="10"/>
      <c r="G528" s="10"/>
      <c r="H528" s="10"/>
      <c r="W528" s="10"/>
    </row>
    <row r="529">
      <c r="A529" s="10"/>
      <c r="B529" s="10"/>
      <c r="C529" s="10"/>
      <c r="D529" s="22"/>
      <c r="E529" s="10"/>
      <c r="F529" s="10"/>
      <c r="G529" s="10"/>
      <c r="H529" s="10"/>
      <c r="W529" s="10"/>
    </row>
    <row r="530">
      <c r="A530" s="10"/>
      <c r="B530" s="10"/>
      <c r="C530" s="10"/>
      <c r="D530" s="22"/>
      <c r="E530" s="10"/>
      <c r="F530" s="10"/>
      <c r="G530" s="10"/>
      <c r="H530" s="10"/>
      <c r="W530" s="10"/>
    </row>
    <row r="531">
      <c r="A531" s="10"/>
      <c r="B531" s="10"/>
      <c r="C531" s="10"/>
      <c r="D531" s="22"/>
      <c r="E531" s="10"/>
      <c r="F531" s="10"/>
      <c r="G531" s="10"/>
      <c r="H531" s="10"/>
      <c r="W531" s="10"/>
    </row>
    <row r="532">
      <c r="A532" s="10"/>
      <c r="B532" s="10"/>
      <c r="C532" s="10"/>
      <c r="D532" s="22"/>
      <c r="E532" s="10"/>
      <c r="F532" s="10"/>
      <c r="G532" s="10"/>
      <c r="H532" s="10"/>
      <c r="W532" s="10"/>
    </row>
    <row r="533">
      <c r="A533" s="10"/>
      <c r="B533" s="10"/>
      <c r="C533" s="10"/>
      <c r="D533" s="22"/>
      <c r="E533" s="10"/>
      <c r="F533" s="10"/>
      <c r="G533" s="10"/>
      <c r="H533" s="10"/>
      <c r="W533" s="10"/>
    </row>
    <row r="534">
      <c r="A534" s="10"/>
      <c r="B534" s="10"/>
      <c r="C534" s="10"/>
      <c r="D534" s="22"/>
      <c r="E534" s="10"/>
      <c r="F534" s="10"/>
      <c r="G534" s="10"/>
      <c r="H534" s="10"/>
      <c r="W534" s="10"/>
    </row>
    <row r="535">
      <c r="A535" s="10"/>
      <c r="B535" s="10"/>
      <c r="C535" s="10"/>
      <c r="D535" s="22"/>
      <c r="E535" s="10"/>
      <c r="F535" s="10"/>
      <c r="G535" s="10"/>
      <c r="H535" s="10"/>
      <c r="W535" s="10"/>
    </row>
    <row r="536">
      <c r="A536" s="10"/>
      <c r="B536" s="10"/>
      <c r="C536" s="10"/>
      <c r="D536" s="22"/>
      <c r="E536" s="10"/>
      <c r="F536" s="10"/>
      <c r="G536" s="10"/>
      <c r="H536" s="10"/>
      <c r="W536" s="10"/>
    </row>
    <row r="537">
      <c r="A537" s="10"/>
      <c r="B537" s="10"/>
      <c r="C537" s="10"/>
      <c r="D537" s="22"/>
      <c r="E537" s="10"/>
      <c r="F537" s="10"/>
      <c r="G537" s="10"/>
      <c r="H537" s="10"/>
      <c r="W537" s="10"/>
    </row>
    <row r="538">
      <c r="A538" s="10"/>
      <c r="B538" s="10"/>
      <c r="C538" s="10"/>
      <c r="D538" s="22"/>
      <c r="E538" s="10"/>
      <c r="F538" s="10"/>
      <c r="G538" s="10"/>
      <c r="H538" s="10"/>
      <c r="W538" s="10"/>
    </row>
    <row r="539">
      <c r="A539" s="10"/>
      <c r="B539" s="10"/>
      <c r="C539" s="10"/>
      <c r="D539" s="22"/>
      <c r="E539" s="10"/>
      <c r="F539" s="10"/>
      <c r="G539" s="10"/>
      <c r="H539" s="10"/>
      <c r="W539" s="10"/>
    </row>
    <row r="540">
      <c r="A540" s="10"/>
      <c r="B540" s="10"/>
      <c r="C540" s="10"/>
      <c r="D540" s="22"/>
      <c r="E540" s="10"/>
      <c r="F540" s="10"/>
      <c r="G540" s="10"/>
      <c r="H540" s="10"/>
      <c r="W540" s="10"/>
    </row>
    <row r="541">
      <c r="A541" s="10"/>
      <c r="B541" s="10"/>
      <c r="C541" s="10"/>
      <c r="D541" s="22"/>
      <c r="E541" s="10"/>
      <c r="F541" s="10"/>
      <c r="G541" s="10"/>
      <c r="H541" s="10"/>
      <c r="W541" s="10"/>
    </row>
    <row r="542">
      <c r="A542" s="10"/>
      <c r="B542" s="10"/>
      <c r="C542" s="10"/>
      <c r="D542" s="22"/>
      <c r="E542" s="10"/>
      <c r="F542" s="10"/>
      <c r="G542" s="10"/>
      <c r="H542" s="10"/>
      <c r="W542" s="10"/>
    </row>
    <row r="543">
      <c r="A543" s="10"/>
      <c r="B543" s="10"/>
      <c r="C543" s="10"/>
      <c r="D543" s="22"/>
      <c r="E543" s="10"/>
      <c r="F543" s="10"/>
      <c r="G543" s="10"/>
      <c r="H543" s="10"/>
      <c r="W543" s="10"/>
    </row>
    <row r="544">
      <c r="A544" s="10"/>
      <c r="B544" s="10"/>
      <c r="C544" s="10"/>
      <c r="D544" s="22"/>
      <c r="E544" s="10"/>
      <c r="F544" s="10"/>
      <c r="G544" s="10"/>
      <c r="H544" s="10"/>
      <c r="W544" s="10"/>
    </row>
    <row r="545">
      <c r="A545" s="10"/>
      <c r="B545" s="10"/>
      <c r="C545" s="10"/>
      <c r="D545" s="22"/>
      <c r="E545" s="10"/>
      <c r="F545" s="10"/>
      <c r="G545" s="10"/>
      <c r="H545" s="10"/>
      <c r="W545" s="10"/>
    </row>
    <row r="546">
      <c r="A546" s="10"/>
      <c r="B546" s="10"/>
      <c r="C546" s="10"/>
      <c r="D546" s="22"/>
      <c r="E546" s="10"/>
      <c r="F546" s="10"/>
      <c r="G546" s="10"/>
      <c r="H546" s="10"/>
      <c r="W546" s="10"/>
    </row>
    <row r="547">
      <c r="A547" s="10"/>
      <c r="B547" s="10"/>
      <c r="C547" s="10"/>
      <c r="D547" s="22"/>
      <c r="E547" s="10"/>
      <c r="F547" s="10"/>
      <c r="G547" s="10"/>
      <c r="H547" s="10"/>
      <c r="W547" s="10"/>
    </row>
    <row r="548">
      <c r="A548" s="10"/>
      <c r="B548" s="10"/>
      <c r="C548" s="10"/>
      <c r="D548" s="22"/>
      <c r="E548" s="10"/>
      <c r="F548" s="10"/>
      <c r="G548" s="10"/>
      <c r="H548" s="10"/>
      <c r="W548" s="10"/>
    </row>
    <row r="549">
      <c r="A549" s="10"/>
      <c r="B549" s="10"/>
      <c r="C549" s="10"/>
      <c r="D549" s="22"/>
      <c r="E549" s="10"/>
      <c r="F549" s="10"/>
      <c r="G549" s="10"/>
      <c r="H549" s="10"/>
      <c r="W549" s="10"/>
    </row>
    <row r="550">
      <c r="A550" s="10"/>
      <c r="B550" s="10"/>
      <c r="C550" s="10"/>
      <c r="D550" s="22"/>
      <c r="E550" s="10"/>
      <c r="F550" s="10"/>
      <c r="G550" s="10"/>
      <c r="H550" s="10"/>
      <c r="W550" s="10"/>
    </row>
    <row r="551">
      <c r="A551" s="10"/>
      <c r="B551" s="10"/>
      <c r="C551" s="10"/>
      <c r="D551" s="22"/>
      <c r="E551" s="10"/>
      <c r="F551" s="10"/>
      <c r="G551" s="10"/>
      <c r="H551" s="10"/>
      <c r="W551" s="10"/>
    </row>
    <row r="552">
      <c r="A552" s="10"/>
      <c r="B552" s="10"/>
      <c r="C552" s="10"/>
      <c r="D552" s="22"/>
      <c r="E552" s="10"/>
      <c r="F552" s="10"/>
      <c r="G552" s="10"/>
      <c r="H552" s="10"/>
      <c r="W552" s="10"/>
    </row>
    <row r="553">
      <c r="A553" s="10"/>
      <c r="B553" s="10"/>
      <c r="C553" s="10"/>
      <c r="D553" s="22"/>
      <c r="E553" s="10"/>
      <c r="F553" s="10"/>
      <c r="G553" s="10"/>
      <c r="H553" s="10"/>
      <c r="W553" s="10"/>
    </row>
    <row r="554">
      <c r="A554" s="10"/>
      <c r="B554" s="10"/>
      <c r="C554" s="10"/>
      <c r="D554" s="22"/>
      <c r="E554" s="10"/>
      <c r="F554" s="10"/>
      <c r="G554" s="10"/>
      <c r="H554" s="10"/>
      <c r="W554" s="10"/>
    </row>
    <row r="555">
      <c r="A555" s="10"/>
      <c r="B555" s="10"/>
      <c r="C555" s="10"/>
      <c r="D555" s="22"/>
      <c r="E555" s="10"/>
      <c r="F555" s="10"/>
      <c r="G555" s="10"/>
      <c r="H555" s="10"/>
      <c r="W555" s="10"/>
    </row>
    <row r="556">
      <c r="A556" s="10"/>
      <c r="B556" s="10"/>
      <c r="C556" s="10"/>
      <c r="D556" s="22"/>
      <c r="E556" s="10"/>
      <c r="F556" s="10"/>
      <c r="G556" s="10"/>
      <c r="H556" s="10"/>
      <c r="W556" s="10"/>
    </row>
    <row r="557">
      <c r="A557" s="10"/>
      <c r="B557" s="10"/>
      <c r="C557" s="10"/>
      <c r="D557" s="22"/>
      <c r="E557" s="10"/>
      <c r="F557" s="10"/>
      <c r="G557" s="10"/>
      <c r="H557" s="10"/>
      <c r="W557" s="10"/>
    </row>
    <row r="558">
      <c r="A558" s="10"/>
      <c r="B558" s="10"/>
      <c r="C558" s="10"/>
      <c r="D558" s="22"/>
      <c r="E558" s="10"/>
      <c r="F558" s="10"/>
      <c r="G558" s="10"/>
      <c r="H558" s="10"/>
      <c r="W558" s="10"/>
    </row>
    <row r="559">
      <c r="A559" s="10"/>
      <c r="B559" s="10"/>
      <c r="C559" s="10"/>
      <c r="D559" s="22"/>
      <c r="E559" s="10"/>
      <c r="F559" s="10"/>
      <c r="G559" s="10"/>
      <c r="H559" s="10"/>
      <c r="W559" s="10"/>
    </row>
    <row r="560">
      <c r="A560" s="10"/>
      <c r="B560" s="10"/>
      <c r="C560" s="10"/>
      <c r="D560" s="22"/>
      <c r="E560" s="10"/>
      <c r="F560" s="10"/>
      <c r="G560" s="10"/>
      <c r="H560" s="10"/>
      <c r="W560" s="10"/>
    </row>
    <row r="561">
      <c r="A561" s="10"/>
      <c r="B561" s="10"/>
      <c r="C561" s="10"/>
      <c r="D561" s="22"/>
      <c r="E561" s="10"/>
      <c r="F561" s="10"/>
      <c r="G561" s="10"/>
      <c r="H561" s="10"/>
      <c r="W561" s="10"/>
    </row>
    <row r="562">
      <c r="A562" s="10"/>
      <c r="B562" s="10"/>
      <c r="C562" s="10"/>
      <c r="D562" s="22"/>
      <c r="E562" s="10"/>
      <c r="F562" s="10"/>
      <c r="G562" s="10"/>
      <c r="H562" s="10"/>
      <c r="W562" s="10"/>
    </row>
    <row r="563">
      <c r="A563" s="10"/>
      <c r="B563" s="10"/>
      <c r="C563" s="10"/>
      <c r="D563" s="22"/>
      <c r="E563" s="10"/>
      <c r="F563" s="10"/>
      <c r="G563" s="10"/>
      <c r="H563" s="10"/>
      <c r="W563" s="10"/>
    </row>
    <row r="564">
      <c r="A564" s="10"/>
      <c r="B564" s="10"/>
      <c r="C564" s="10"/>
      <c r="D564" s="22"/>
      <c r="E564" s="10"/>
      <c r="F564" s="10"/>
      <c r="G564" s="10"/>
      <c r="H564" s="10"/>
      <c r="W564" s="10"/>
    </row>
    <row r="565">
      <c r="A565" s="10"/>
      <c r="B565" s="10"/>
      <c r="C565" s="10"/>
      <c r="D565" s="22"/>
      <c r="E565" s="10"/>
      <c r="F565" s="10"/>
      <c r="G565" s="10"/>
      <c r="H565" s="10"/>
      <c r="W565" s="10"/>
    </row>
    <row r="566">
      <c r="A566" s="10"/>
      <c r="B566" s="10"/>
      <c r="C566" s="10"/>
      <c r="D566" s="22"/>
      <c r="E566" s="10"/>
      <c r="F566" s="10"/>
      <c r="G566" s="10"/>
      <c r="H566" s="10"/>
      <c r="W566" s="10"/>
    </row>
    <row r="567">
      <c r="A567" s="10"/>
      <c r="B567" s="10"/>
      <c r="C567" s="10"/>
      <c r="D567" s="22"/>
      <c r="E567" s="10"/>
      <c r="F567" s="10"/>
      <c r="G567" s="10"/>
      <c r="H567" s="10"/>
      <c r="W567" s="10"/>
    </row>
    <row r="568">
      <c r="A568" s="10"/>
      <c r="B568" s="10"/>
      <c r="C568" s="10"/>
      <c r="D568" s="22"/>
      <c r="E568" s="10"/>
      <c r="F568" s="10"/>
      <c r="G568" s="10"/>
      <c r="H568" s="10"/>
      <c r="W568" s="10"/>
    </row>
    <row r="569">
      <c r="A569" s="10"/>
      <c r="B569" s="10"/>
      <c r="C569" s="10"/>
      <c r="D569" s="22"/>
      <c r="E569" s="10"/>
      <c r="F569" s="10"/>
      <c r="G569" s="10"/>
      <c r="H569" s="10"/>
      <c r="W569" s="10"/>
    </row>
    <row r="570">
      <c r="A570" s="10"/>
      <c r="B570" s="10"/>
      <c r="C570" s="10"/>
      <c r="D570" s="22"/>
      <c r="E570" s="10"/>
      <c r="F570" s="10"/>
      <c r="G570" s="10"/>
      <c r="H570" s="10"/>
      <c r="W570" s="10"/>
    </row>
    <row r="571">
      <c r="A571" s="10"/>
      <c r="B571" s="10"/>
      <c r="C571" s="10"/>
      <c r="D571" s="22"/>
      <c r="E571" s="10"/>
      <c r="F571" s="10"/>
      <c r="G571" s="10"/>
      <c r="H571" s="10"/>
      <c r="W571" s="10"/>
    </row>
    <row r="572">
      <c r="A572" s="10"/>
      <c r="B572" s="10"/>
      <c r="C572" s="10"/>
      <c r="D572" s="22"/>
      <c r="E572" s="10"/>
      <c r="F572" s="10"/>
      <c r="G572" s="10"/>
      <c r="H572" s="10"/>
      <c r="W572" s="10"/>
    </row>
    <row r="573">
      <c r="A573" s="10"/>
      <c r="B573" s="10"/>
      <c r="C573" s="10"/>
      <c r="D573" s="22"/>
      <c r="E573" s="10"/>
      <c r="F573" s="10"/>
      <c r="G573" s="10"/>
      <c r="H573" s="10"/>
      <c r="W573" s="10"/>
    </row>
    <row r="574">
      <c r="A574" s="10"/>
      <c r="B574" s="10"/>
      <c r="C574" s="10"/>
      <c r="D574" s="22"/>
      <c r="E574" s="10"/>
      <c r="F574" s="10"/>
      <c r="G574" s="10"/>
      <c r="H574" s="10"/>
      <c r="W574" s="10"/>
    </row>
    <row r="575">
      <c r="A575" s="10"/>
      <c r="B575" s="10"/>
      <c r="C575" s="10"/>
      <c r="D575" s="22"/>
      <c r="E575" s="10"/>
      <c r="F575" s="10"/>
      <c r="G575" s="10"/>
      <c r="H575" s="10"/>
      <c r="W575" s="10"/>
    </row>
    <row r="576">
      <c r="A576" s="10"/>
      <c r="B576" s="10"/>
      <c r="C576" s="10"/>
      <c r="D576" s="22"/>
      <c r="E576" s="10"/>
      <c r="F576" s="10"/>
      <c r="G576" s="10"/>
      <c r="H576" s="10"/>
      <c r="W576" s="10"/>
    </row>
    <row r="577">
      <c r="A577" s="10"/>
      <c r="B577" s="10"/>
      <c r="C577" s="10"/>
      <c r="D577" s="22"/>
      <c r="E577" s="10"/>
      <c r="F577" s="10"/>
      <c r="G577" s="10"/>
      <c r="H577" s="10"/>
      <c r="W577" s="10"/>
    </row>
    <row r="578">
      <c r="A578" s="10"/>
      <c r="B578" s="10"/>
      <c r="C578" s="10"/>
      <c r="D578" s="22"/>
      <c r="E578" s="10"/>
      <c r="F578" s="10"/>
      <c r="G578" s="10"/>
      <c r="H578" s="10"/>
      <c r="W578" s="10"/>
    </row>
    <row r="579">
      <c r="A579" s="10"/>
      <c r="B579" s="10"/>
      <c r="C579" s="10"/>
      <c r="D579" s="22"/>
      <c r="E579" s="10"/>
      <c r="F579" s="10"/>
      <c r="G579" s="10"/>
      <c r="H579" s="10"/>
      <c r="W579" s="10"/>
    </row>
    <row r="580">
      <c r="A580" s="10"/>
      <c r="B580" s="10"/>
      <c r="C580" s="10"/>
      <c r="D580" s="22"/>
      <c r="E580" s="10"/>
      <c r="F580" s="10"/>
      <c r="G580" s="10"/>
      <c r="H580" s="10"/>
      <c r="W580" s="10"/>
    </row>
    <row r="581">
      <c r="A581" s="10"/>
      <c r="B581" s="10"/>
      <c r="C581" s="10"/>
      <c r="D581" s="22"/>
      <c r="E581" s="10"/>
      <c r="F581" s="10"/>
      <c r="G581" s="10"/>
      <c r="H581" s="10"/>
      <c r="W581" s="10"/>
    </row>
    <row r="582">
      <c r="A582" s="10"/>
      <c r="B582" s="10"/>
      <c r="C582" s="10"/>
      <c r="D582" s="22"/>
      <c r="E582" s="10"/>
      <c r="F582" s="10"/>
      <c r="G582" s="10"/>
      <c r="H582" s="10"/>
      <c r="W582" s="10"/>
    </row>
    <row r="583">
      <c r="A583" s="10"/>
      <c r="B583" s="10"/>
      <c r="C583" s="10"/>
      <c r="D583" s="22"/>
      <c r="E583" s="10"/>
      <c r="F583" s="10"/>
      <c r="G583" s="10"/>
      <c r="H583" s="10"/>
      <c r="W583" s="10"/>
    </row>
    <row r="584">
      <c r="A584" s="10"/>
      <c r="B584" s="10"/>
      <c r="C584" s="10"/>
      <c r="D584" s="22"/>
      <c r="E584" s="10"/>
      <c r="F584" s="10"/>
      <c r="G584" s="10"/>
      <c r="H584" s="10"/>
      <c r="W584" s="10"/>
    </row>
    <row r="585">
      <c r="A585" s="10"/>
      <c r="B585" s="10"/>
      <c r="C585" s="10"/>
      <c r="D585" s="22"/>
      <c r="E585" s="10"/>
      <c r="F585" s="10"/>
      <c r="G585" s="10"/>
      <c r="H585" s="10"/>
      <c r="W585" s="10"/>
    </row>
    <row r="586">
      <c r="A586" s="10"/>
      <c r="B586" s="10"/>
      <c r="C586" s="10"/>
      <c r="D586" s="22"/>
      <c r="E586" s="10"/>
      <c r="F586" s="10"/>
      <c r="G586" s="10"/>
      <c r="H586" s="10"/>
      <c r="W586" s="10"/>
    </row>
    <row r="587">
      <c r="A587" s="10"/>
      <c r="B587" s="10"/>
      <c r="C587" s="10"/>
      <c r="D587" s="22"/>
      <c r="E587" s="10"/>
      <c r="F587" s="10"/>
      <c r="G587" s="10"/>
      <c r="H587" s="10"/>
      <c r="W587" s="10"/>
    </row>
    <row r="588">
      <c r="A588" s="10"/>
      <c r="B588" s="10"/>
      <c r="C588" s="10"/>
      <c r="D588" s="22"/>
      <c r="E588" s="10"/>
      <c r="F588" s="10"/>
      <c r="G588" s="10"/>
      <c r="H588" s="10"/>
      <c r="W588" s="10"/>
    </row>
    <row r="589">
      <c r="A589" s="10"/>
      <c r="B589" s="10"/>
      <c r="C589" s="10"/>
      <c r="D589" s="22"/>
      <c r="E589" s="10"/>
      <c r="F589" s="10"/>
      <c r="G589" s="10"/>
      <c r="H589" s="10"/>
      <c r="W589" s="10"/>
    </row>
    <row r="590">
      <c r="A590" s="10"/>
      <c r="B590" s="10"/>
      <c r="C590" s="10"/>
      <c r="D590" s="22"/>
      <c r="E590" s="10"/>
      <c r="F590" s="10"/>
      <c r="G590" s="10"/>
      <c r="H590" s="10"/>
      <c r="W590" s="10"/>
    </row>
    <row r="591">
      <c r="A591" s="10"/>
      <c r="B591" s="10"/>
      <c r="C591" s="10"/>
      <c r="D591" s="22"/>
      <c r="E591" s="10"/>
      <c r="F591" s="10"/>
      <c r="G591" s="10"/>
      <c r="H591" s="10"/>
      <c r="W591" s="10"/>
    </row>
    <row r="592">
      <c r="A592" s="10"/>
      <c r="B592" s="10"/>
      <c r="C592" s="10"/>
      <c r="D592" s="22"/>
      <c r="E592" s="10"/>
      <c r="F592" s="10"/>
      <c r="G592" s="10"/>
      <c r="H592" s="10"/>
      <c r="W592" s="10"/>
    </row>
    <row r="593">
      <c r="A593" s="10"/>
      <c r="B593" s="10"/>
      <c r="C593" s="10"/>
      <c r="D593" s="22"/>
      <c r="E593" s="10"/>
      <c r="F593" s="10"/>
      <c r="G593" s="10"/>
      <c r="H593" s="10"/>
      <c r="W593" s="10"/>
    </row>
    <row r="594">
      <c r="A594" s="10"/>
      <c r="B594" s="10"/>
      <c r="C594" s="10"/>
      <c r="D594" s="22"/>
      <c r="E594" s="10"/>
      <c r="F594" s="10"/>
      <c r="G594" s="10"/>
      <c r="H594" s="10"/>
      <c r="W594" s="10"/>
    </row>
    <row r="595">
      <c r="A595" s="10"/>
      <c r="B595" s="10"/>
      <c r="C595" s="10"/>
      <c r="D595" s="22"/>
      <c r="E595" s="10"/>
      <c r="F595" s="10"/>
      <c r="G595" s="10"/>
      <c r="H595" s="10"/>
      <c r="W595" s="10"/>
    </row>
    <row r="596">
      <c r="A596" s="10"/>
      <c r="B596" s="10"/>
      <c r="C596" s="10"/>
      <c r="D596" s="22"/>
      <c r="E596" s="10"/>
      <c r="F596" s="10"/>
      <c r="G596" s="10"/>
      <c r="H596" s="10"/>
      <c r="W596" s="10"/>
    </row>
    <row r="597">
      <c r="A597" s="10"/>
      <c r="B597" s="10"/>
      <c r="C597" s="10"/>
      <c r="D597" s="22"/>
      <c r="E597" s="10"/>
      <c r="F597" s="10"/>
      <c r="G597" s="10"/>
      <c r="H597" s="10"/>
      <c r="W597" s="10"/>
    </row>
    <row r="598">
      <c r="A598" s="10"/>
      <c r="B598" s="10"/>
      <c r="C598" s="10"/>
      <c r="D598" s="22"/>
      <c r="E598" s="10"/>
      <c r="F598" s="10"/>
      <c r="G598" s="10"/>
      <c r="H598" s="10"/>
      <c r="W598" s="10"/>
    </row>
    <row r="599">
      <c r="A599" s="10"/>
      <c r="B599" s="10"/>
      <c r="C599" s="10"/>
      <c r="D599" s="22"/>
      <c r="E599" s="10"/>
      <c r="F599" s="10"/>
      <c r="G599" s="10"/>
      <c r="H599" s="10"/>
      <c r="W599" s="10"/>
    </row>
    <row r="600">
      <c r="A600" s="10"/>
      <c r="B600" s="10"/>
      <c r="C600" s="10"/>
      <c r="D600" s="22"/>
      <c r="E600" s="10"/>
      <c r="F600" s="10"/>
      <c r="G600" s="10"/>
      <c r="H600" s="10"/>
      <c r="W600" s="10"/>
    </row>
    <row r="601">
      <c r="A601" s="10"/>
      <c r="B601" s="10"/>
      <c r="C601" s="10"/>
      <c r="D601" s="22"/>
      <c r="E601" s="10"/>
      <c r="F601" s="10"/>
      <c r="G601" s="10"/>
      <c r="H601" s="10"/>
      <c r="W601" s="10"/>
    </row>
    <row r="602">
      <c r="A602" s="10"/>
      <c r="B602" s="10"/>
      <c r="C602" s="10"/>
      <c r="D602" s="22"/>
      <c r="E602" s="10"/>
      <c r="F602" s="10"/>
      <c r="G602" s="10"/>
      <c r="H602" s="10"/>
      <c r="W602" s="10"/>
    </row>
    <row r="603">
      <c r="A603" s="10"/>
      <c r="B603" s="10"/>
      <c r="C603" s="10"/>
      <c r="D603" s="22"/>
      <c r="E603" s="10"/>
      <c r="F603" s="10"/>
      <c r="G603" s="10"/>
      <c r="H603" s="10"/>
      <c r="W603" s="10"/>
    </row>
    <row r="604">
      <c r="A604" s="10"/>
      <c r="B604" s="10"/>
      <c r="C604" s="10"/>
      <c r="D604" s="22"/>
      <c r="E604" s="10"/>
      <c r="F604" s="10"/>
      <c r="G604" s="10"/>
      <c r="H604" s="10"/>
      <c r="W604" s="10"/>
    </row>
    <row r="605">
      <c r="A605" s="10"/>
      <c r="B605" s="10"/>
      <c r="C605" s="10"/>
      <c r="D605" s="22"/>
      <c r="E605" s="10"/>
      <c r="F605" s="10"/>
      <c r="G605" s="10"/>
      <c r="H605" s="10"/>
      <c r="W605" s="10"/>
    </row>
    <row r="606">
      <c r="A606" s="10"/>
      <c r="B606" s="10"/>
      <c r="C606" s="10"/>
      <c r="D606" s="22"/>
      <c r="E606" s="10"/>
      <c r="F606" s="10"/>
      <c r="G606" s="10"/>
      <c r="H606" s="10"/>
      <c r="W606" s="10"/>
    </row>
    <row r="607">
      <c r="A607" s="10"/>
      <c r="B607" s="10"/>
      <c r="C607" s="10"/>
      <c r="D607" s="22"/>
      <c r="E607" s="10"/>
      <c r="F607" s="10"/>
      <c r="G607" s="10"/>
      <c r="H607" s="10"/>
      <c r="W607" s="10"/>
    </row>
    <row r="608">
      <c r="A608" s="10"/>
      <c r="B608" s="10"/>
      <c r="C608" s="10"/>
      <c r="D608" s="22"/>
      <c r="E608" s="10"/>
      <c r="F608" s="10"/>
      <c r="G608" s="10"/>
      <c r="H608" s="10"/>
      <c r="W608" s="10"/>
    </row>
    <row r="609">
      <c r="A609" s="10"/>
      <c r="B609" s="10"/>
      <c r="C609" s="10"/>
      <c r="D609" s="22"/>
      <c r="E609" s="10"/>
      <c r="F609" s="10"/>
      <c r="G609" s="10"/>
      <c r="H609" s="10"/>
      <c r="W609" s="10"/>
    </row>
    <row r="610">
      <c r="A610" s="10"/>
      <c r="B610" s="10"/>
      <c r="C610" s="10"/>
      <c r="D610" s="22"/>
      <c r="E610" s="10"/>
      <c r="F610" s="10"/>
      <c r="G610" s="10"/>
      <c r="H610" s="10"/>
      <c r="W610" s="10"/>
    </row>
    <row r="611">
      <c r="A611" s="10"/>
      <c r="B611" s="10"/>
      <c r="C611" s="10"/>
      <c r="D611" s="22"/>
      <c r="E611" s="10"/>
      <c r="F611" s="10"/>
      <c r="G611" s="10"/>
      <c r="H611" s="10"/>
      <c r="W611" s="10"/>
    </row>
    <row r="612">
      <c r="A612" s="10"/>
      <c r="B612" s="10"/>
      <c r="C612" s="10"/>
      <c r="D612" s="22"/>
      <c r="E612" s="10"/>
      <c r="F612" s="10"/>
      <c r="G612" s="10"/>
      <c r="H612" s="10"/>
      <c r="W612" s="10"/>
    </row>
    <row r="613">
      <c r="A613" s="10"/>
      <c r="B613" s="10"/>
      <c r="C613" s="10"/>
      <c r="D613" s="22"/>
      <c r="E613" s="10"/>
      <c r="F613" s="10"/>
      <c r="G613" s="10"/>
      <c r="H613" s="10"/>
      <c r="W613" s="10"/>
    </row>
    <row r="614">
      <c r="A614" s="10"/>
      <c r="B614" s="10"/>
      <c r="C614" s="10"/>
      <c r="D614" s="22"/>
      <c r="E614" s="10"/>
      <c r="F614" s="10"/>
      <c r="G614" s="10"/>
      <c r="H614" s="10"/>
      <c r="W614" s="10"/>
    </row>
    <row r="615">
      <c r="A615" s="10"/>
      <c r="B615" s="10"/>
      <c r="C615" s="10"/>
      <c r="D615" s="22"/>
      <c r="E615" s="10"/>
      <c r="F615" s="10"/>
      <c r="G615" s="10"/>
      <c r="H615" s="10"/>
      <c r="W615" s="10"/>
    </row>
    <row r="616">
      <c r="A616" s="10"/>
      <c r="B616" s="10"/>
      <c r="C616" s="10"/>
      <c r="D616" s="22"/>
      <c r="E616" s="10"/>
      <c r="F616" s="10"/>
      <c r="G616" s="10"/>
      <c r="H616" s="10"/>
      <c r="W616" s="10"/>
    </row>
    <row r="617">
      <c r="A617" s="10"/>
      <c r="B617" s="10"/>
      <c r="C617" s="10"/>
      <c r="D617" s="22"/>
      <c r="E617" s="10"/>
      <c r="F617" s="10"/>
      <c r="G617" s="10"/>
      <c r="H617" s="10"/>
      <c r="W617" s="10"/>
    </row>
    <row r="618">
      <c r="A618" s="10"/>
      <c r="B618" s="10"/>
      <c r="C618" s="10"/>
      <c r="D618" s="22"/>
      <c r="E618" s="10"/>
      <c r="F618" s="10"/>
      <c r="G618" s="10"/>
      <c r="H618" s="10"/>
      <c r="W618" s="10"/>
    </row>
    <row r="619">
      <c r="A619" s="10"/>
      <c r="B619" s="10"/>
      <c r="C619" s="10"/>
      <c r="D619" s="22"/>
      <c r="E619" s="10"/>
      <c r="F619" s="10"/>
      <c r="G619" s="10"/>
      <c r="H619" s="10"/>
      <c r="W619" s="10"/>
    </row>
    <row r="620">
      <c r="A620" s="10"/>
      <c r="B620" s="10"/>
      <c r="C620" s="10"/>
      <c r="D620" s="22"/>
      <c r="E620" s="10"/>
      <c r="F620" s="10"/>
      <c r="G620" s="10"/>
      <c r="H620" s="10"/>
      <c r="W620" s="10"/>
    </row>
    <row r="621">
      <c r="A621" s="10"/>
      <c r="B621" s="10"/>
      <c r="C621" s="10"/>
      <c r="D621" s="22"/>
      <c r="E621" s="10"/>
      <c r="F621" s="10"/>
      <c r="G621" s="10"/>
      <c r="H621" s="10"/>
      <c r="W621" s="10"/>
    </row>
    <row r="622">
      <c r="A622" s="10"/>
      <c r="B622" s="10"/>
      <c r="C622" s="10"/>
      <c r="D622" s="22"/>
      <c r="E622" s="10"/>
      <c r="F622" s="10"/>
      <c r="G622" s="10"/>
      <c r="H622" s="10"/>
      <c r="W622" s="10"/>
    </row>
    <row r="623">
      <c r="A623" s="10"/>
      <c r="B623" s="10"/>
      <c r="C623" s="10"/>
      <c r="D623" s="22"/>
      <c r="E623" s="10"/>
      <c r="F623" s="10"/>
      <c r="G623" s="10"/>
      <c r="H623" s="10"/>
      <c r="W623" s="10"/>
    </row>
    <row r="624">
      <c r="A624" s="10"/>
      <c r="B624" s="10"/>
      <c r="C624" s="10"/>
      <c r="D624" s="22"/>
      <c r="E624" s="10"/>
      <c r="F624" s="10"/>
      <c r="G624" s="10"/>
      <c r="H624" s="10"/>
      <c r="W624" s="10"/>
    </row>
    <row r="625">
      <c r="A625" s="10"/>
      <c r="B625" s="10"/>
      <c r="C625" s="10"/>
      <c r="D625" s="22"/>
      <c r="E625" s="10"/>
      <c r="F625" s="10"/>
      <c r="G625" s="10"/>
      <c r="H625" s="10"/>
      <c r="W625" s="10"/>
    </row>
    <row r="626">
      <c r="A626" s="10"/>
      <c r="B626" s="10"/>
      <c r="C626" s="10"/>
      <c r="D626" s="22"/>
      <c r="E626" s="10"/>
      <c r="F626" s="10"/>
      <c r="G626" s="10"/>
      <c r="H626" s="10"/>
      <c r="W626" s="10"/>
    </row>
    <row r="627">
      <c r="A627" s="10"/>
      <c r="B627" s="10"/>
      <c r="C627" s="10"/>
      <c r="D627" s="22"/>
      <c r="E627" s="10"/>
      <c r="F627" s="10"/>
      <c r="G627" s="10"/>
      <c r="H627" s="10"/>
      <c r="W627" s="10"/>
    </row>
    <row r="628">
      <c r="A628" s="10"/>
      <c r="B628" s="10"/>
      <c r="C628" s="10"/>
      <c r="D628" s="22"/>
      <c r="E628" s="10"/>
      <c r="F628" s="10"/>
      <c r="G628" s="10"/>
      <c r="H628" s="10"/>
      <c r="W628" s="10"/>
    </row>
    <row r="629">
      <c r="A629" s="10"/>
      <c r="B629" s="10"/>
      <c r="C629" s="10"/>
      <c r="D629" s="22"/>
      <c r="E629" s="10"/>
      <c r="F629" s="10"/>
      <c r="G629" s="10"/>
      <c r="H629" s="10"/>
      <c r="W629" s="10"/>
    </row>
    <row r="630">
      <c r="A630" s="10"/>
      <c r="B630" s="10"/>
      <c r="C630" s="10"/>
      <c r="D630" s="22"/>
      <c r="E630" s="10"/>
      <c r="F630" s="10"/>
      <c r="G630" s="10"/>
      <c r="H630" s="10"/>
      <c r="W630" s="10"/>
    </row>
    <row r="631">
      <c r="A631" s="10"/>
      <c r="B631" s="10"/>
      <c r="C631" s="10"/>
      <c r="D631" s="22"/>
      <c r="E631" s="10"/>
      <c r="F631" s="10"/>
      <c r="G631" s="10"/>
      <c r="H631" s="10"/>
      <c r="W631" s="10"/>
    </row>
    <row r="632">
      <c r="A632" s="10"/>
      <c r="B632" s="10"/>
      <c r="C632" s="10"/>
      <c r="D632" s="22"/>
      <c r="E632" s="10"/>
      <c r="F632" s="10"/>
      <c r="G632" s="10"/>
      <c r="H632" s="10"/>
      <c r="W632" s="10"/>
    </row>
    <row r="633">
      <c r="A633" s="10"/>
      <c r="B633" s="10"/>
      <c r="C633" s="10"/>
      <c r="D633" s="22"/>
      <c r="E633" s="10"/>
      <c r="F633" s="10"/>
      <c r="G633" s="10"/>
      <c r="H633" s="10"/>
      <c r="W633" s="10"/>
    </row>
    <row r="634">
      <c r="A634" s="10"/>
      <c r="B634" s="10"/>
      <c r="C634" s="10"/>
      <c r="D634" s="22"/>
      <c r="E634" s="10"/>
      <c r="F634" s="10"/>
      <c r="G634" s="10"/>
      <c r="H634" s="10"/>
      <c r="W634" s="10"/>
    </row>
    <row r="635">
      <c r="A635" s="10"/>
      <c r="B635" s="10"/>
      <c r="C635" s="10"/>
      <c r="D635" s="22"/>
      <c r="E635" s="10"/>
      <c r="F635" s="10"/>
      <c r="G635" s="10"/>
      <c r="H635" s="10"/>
      <c r="W635" s="10"/>
    </row>
    <row r="636">
      <c r="A636" s="10"/>
      <c r="B636" s="10"/>
      <c r="C636" s="10"/>
      <c r="D636" s="22"/>
      <c r="E636" s="10"/>
      <c r="F636" s="10"/>
      <c r="G636" s="10"/>
      <c r="H636" s="10"/>
      <c r="W636" s="10"/>
    </row>
    <row r="637">
      <c r="A637" s="10"/>
      <c r="B637" s="10"/>
      <c r="C637" s="10"/>
      <c r="D637" s="22"/>
      <c r="E637" s="10"/>
      <c r="F637" s="10"/>
      <c r="G637" s="10"/>
      <c r="H637" s="10"/>
      <c r="W637" s="10"/>
    </row>
    <row r="638">
      <c r="A638" s="10"/>
      <c r="B638" s="10"/>
      <c r="C638" s="10"/>
      <c r="D638" s="22"/>
      <c r="E638" s="10"/>
      <c r="F638" s="10"/>
      <c r="G638" s="10"/>
      <c r="H638" s="10"/>
      <c r="W638" s="10"/>
    </row>
    <row r="639">
      <c r="A639" s="10"/>
      <c r="B639" s="10"/>
      <c r="C639" s="10"/>
      <c r="D639" s="22"/>
      <c r="E639" s="10"/>
      <c r="F639" s="10"/>
      <c r="G639" s="10"/>
      <c r="H639" s="10"/>
      <c r="W639" s="10"/>
    </row>
    <row r="640">
      <c r="A640" s="10"/>
      <c r="B640" s="10"/>
      <c r="C640" s="10"/>
      <c r="D640" s="22"/>
      <c r="E640" s="10"/>
      <c r="F640" s="10"/>
      <c r="G640" s="10"/>
      <c r="H640" s="10"/>
      <c r="W640" s="10"/>
    </row>
    <row r="641">
      <c r="A641" s="10"/>
      <c r="B641" s="10"/>
      <c r="C641" s="10"/>
      <c r="D641" s="22"/>
      <c r="E641" s="10"/>
      <c r="F641" s="10"/>
      <c r="G641" s="10"/>
      <c r="H641" s="10"/>
      <c r="W641" s="10"/>
    </row>
    <row r="642">
      <c r="A642" s="10"/>
      <c r="B642" s="10"/>
      <c r="C642" s="10"/>
      <c r="D642" s="22"/>
      <c r="E642" s="10"/>
      <c r="F642" s="10"/>
      <c r="G642" s="10"/>
      <c r="H642" s="10"/>
      <c r="W642" s="10"/>
    </row>
    <row r="643">
      <c r="A643" s="10"/>
      <c r="B643" s="10"/>
      <c r="C643" s="10"/>
      <c r="D643" s="22"/>
      <c r="E643" s="10"/>
      <c r="F643" s="10"/>
      <c r="G643" s="10"/>
      <c r="H643" s="10"/>
      <c r="W643" s="10"/>
    </row>
    <row r="644">
      <c r="A644" s="10"/>
      <c r="B644" s="10"/>
      <c r="C644" s="10"/>
      <c r="D644" s="22"/>
      <c r="E644" s="10"/>
      <c r="F644" s="10"/>
      <c r="G644" s="10"/>
      <c r="H644" s="10"/>
      <c r="W644" s="10"/>
    </row>
    <row r="645">
      <c r="A645" s="10"/>
      <c r="B645" s="10"/>
      <c r="C645" s="10"/>
      <c r="D645" s="22"/>
      <c r="E645" s="10"/>
      <c r="F645" s="10"/>
      <c r="G645" s="10"/>
      <c r="H645" s="10"/>
      <c r="W645" s="10"/>
    </row>
    <row r="646">
      <c r="A646" s="10"/>
      <c r="B646" s="10"/>
      <c r="C646" s="10"/>
      <c r="D646" s="22"/>
      <c r="E646" s="10"/>
      <c r="F646" s="10"/>
      <c r="G646" s="10"/>
      <c r="H646" s="10"/>
      <c r="W646" s="10"/>
    </row>
    <row r="647">
      <c r="A647" s="10"/>
      <c r="B647" s="10"/>
      <c r="C647" s="10"/>
      <c r="D647" s="22"/>
      <c r="E647" s="10"/>
      <c r="F647" s="10"/>
      <c r="G647" s="10"/>
      <c r="H647" s="10"/>
      <c r="W647" s="10"/>
    </row>
    <row r="648">
      <c r="A648" s="10"/>
      <c r="B648" s="10"/>
      <c r="C648" s="10"/>
      <c r="D648" s="22"/>
      <c r="E648" s="10"/>
      <c r="F648" s="10"/>
      <c r="G648" s="10"/>
      <c r="H648" s="10"/>
      <c r="W648" s="10"/>
    </row>
    <row r="649">
      <c r="A649" s="10"/>
      <c r="B649" s="10"/>
      <c r="C649" s="10"/>
      <c r="D649" s="22"/>
      <c r="E649" s="10"/>
      <c r="F649" s="10"/>
      <c r="G649" s="10"/>
      <c r="H649" s="10"/>
      <c r="W649" s="10"/>
    </row>
    <row r="650">
      <c r="A650" s="10"/>
      <c r="B650" s="10"/>
      <c r="C650" s="10"/>
      <c r="D650" s="22"/>
      <c r="E650" s="10"/>
      <c r="F650" s="10"/>
      <c r="G650" s="10"/>
      <c r="H650" s="10"/>
      <c r="W650" s="10"/>
    </row>
    <row r="651">
      <c r="A651" s="10"/>
      <c r="B651" s="10"/>
      <c r="C651" s="10"/>
      <c r="D651" s="22"/>
      <c r="E651" s="10"/>
      <c r="F651" s="10"/>
      <c r="G651" s="10"/>
      <c r="H651" s="10"/>
      <c r="W651" s="10"/>
    </row>
    <row r="652">
      <c r="A652" s="10"/>
      <c r="B652" s="10"/>
      <c r="C652" s="10"/>
      <c r="D652" s="22"/>
      <c r="E652" s="10"/>
      <c r="F652" s="10"/>
      <c r="G652" s="10"/>
      <c r="H652" s="10"/>
      <c r="W652" s="10"/>
    </row>
    <row r="653">
      <c r="A653" s="10"/>
      <c r="B653" s="10"/>
      <c r="C653" s="10"/>
      <c r="D653" s="22"/>
      <c r="E653" s="10"/>
      <c r="F653" s="10"/>
      <c r="G653" s="10"/>
      <c r="H653" s="10"/>
      <c r="W653" s="10"/>
    </row>
    <row r="654">
      <c r="A654" s="10"/>
      <c r="B654" s="10"/>
      <c r="C654" s="10"/>
      <c r="D654" s="22"/>
      <c r="E654" s="10"/>
      <c r="F654" s="10"/>
      <c r="G654" s="10"/>
      <c r="H654" s="10"/>
      <c r="W654" s="10"/>
    </row>
    <row r="655">
      <c r="A655" s="10"/>
      <c r="B655" s="10"/>
      <c r="C655" s="10"/>
      <c r="D655" s="22"/>
      <c r="E655" s="10"/>
      <c r="F655" s="10"/>
      <c r="G655" s="10"/>
      <c r="H655" s="10"/>
      <c r="W655" s="10"/>
    </row>
    <row r="656">
      <c r="A656" s="10"/>
      <c r="B656" s="10"/>
      <c r="C656" s="10"/>
      <c r="D656" s="22"/>
      <c r="E656" s="10"/>
      <c r="F656" s="10"/>
      <c r="G656" s="10"/>
      <c r="H656" s="10"/>
      <c r="W656" s="10"/>
    </row>
    <row r="657">
      <c r="A657" s="10"/>
      <c r="B657" s="10"/>
      <c r="C657" s="10"/>
      <c r="D657" s="22"/>
      <c r="E657" s="10"/>
      <c r="F657" s="10"/>
      <c r="G657" s="10"/>
      <c r="H657" s="10"/>
      <c r="W657" s="10"/>
    </row>
    <row r="658">
      <c r="A658" s="10"/>
      <c r="B658" s="10"/>
      <c r="C658" s="10"/>
      <c r="D658" s="22"/>
      <c r="E658" s="10"/>
      <c r="F658" s="10"/>
      <c r="G658" s="10"/>
      <c r="H658" s="10"/>
      <c r="W658" s="10"/>
    </row>
    <row r="659">
      <c r="A659" s="10"/>
      <c r="B659" s="10"/>
      <c r="C659" s="10"/>
      <c r="D659" s="22"/>
      <c r="E659" s="10"/>
      <c r="F659" s="10"/>
      <c r="G659" s="10"/>
      <c r="H659" s="10"/>
      <c r="W659" s="10"/>
    </row>
    <row r="660">
      <c r="A660" s="10"/>
      <c r="B660" s="10"/>
      <c r="C660" s="10"/>
      <c r="D660" s="22"/>
      <c r="E660" s="10"/>
      <c r="F660" s="10"/>
      <c r="G660" s="10"/>
      <c r="H660" s="10"/>
      <c r="W660" s="10"/>
    </row>
    <row r="661">
      <c r="A661" s="10"/>
      <c r="B661" s="10"/>
      <c r="C661" s="10"/>
      <c r="D661" s="22"/>
      <c r="E661" s="10"/>
      <c r="F661" s="10"/>
      <c r="G661" s="10"/>
      <c r="H661" s="10"/>
      <c r="W661" s="10"/>
    </row>
    <row r="662">
      <c r="A662" s="10"/>
      <c r="B662" s="10"/>
      <c r="C662" s="10"/>
      <c r="D662" s="22"/>
      <c r="E662" s="10"/>
      <c r="F662" s="10"/>
      <c r="G662" s="10"/>
      <c r="H662" s="10"/>
      <c r="W662" s="10"/>
    </row>
    <row r="663">
      <c r="A663" s="10"/>
      <c r="B663" s="10"/>
      <c r="C663" s="10"/>
      <c r="D663" s="22"/>
      <c r="E663" s="10"/>
      <c r="F663" s="10"/>
      <c r="G663" s="10"/>
      <c r="H663" s="10"/>
      <c r="W663" s="10"/>
    </row>
    <row r="664">
      <c r="A664" s="10"/>
      <c r="B664" s="10"/>
      <c r="C664" s="10"/>
      <c r="D664" s="22"/>
      <c r="E664" s="10"/>
      <c r="F664" s="10"/>
      <c r="G664" s="10"/>
      <c r="H664" s="10"/>
      <c r="W664" s="10"/>
    </row>
    <row r="665">
      <c r="A665" s="10"/>
      <c r="B665" s="10"/>
      <c r="C665" s="10"/>
      <c r="D665" s="22"/>
      <c r="E665" s="10"/>
      <c r="F665" s="10"/>
      <c r="G665" s="10"/>
      <c r="H665" s="10"/>
      <c r="W665" s="10"/>
    </row>
    <row r="666">
      <c r="A666" s="10"/>
      <c r="B666" s="10"/>
      <c r="C666" s="10"/>
      <c r="D666" s="22"/>
      <c r="E666" s="10"/>
      <c r="F666" s="10"/>
      <c r="G666" s="10"/>
      <c r="H666" s="10"/>
      <c r="W666" s="10"/>
    </row>
    <row r="667">
      <c r="A667" s="10"/>
      <c r="B667" s="10"/>
      <c r="C667" s="10"/>
      <c r="D667" s="22"/>
      <c r="E667" s="10"/>
      <c r="F667" s="10"/>
      <c r="G667" s="10"/>
      <c r="H667" s="10"/>
      <c r="W667" s="10"/>
    </row>
    <row r="668">
      <c r="A668" s="10"/>
      <c r="B668" s="10"/>
      <c r="C668" s="10"/>
      <c r="D668" s="22"/>
      <c r="E668" s="10"/>
      <c r="F668" s="10"/>
      <c r="G668" s="10"/>
      <c r="H668" s="10"/>
      <c r="W668" s="10"/>
    </row>
    <row r="669">
      <c r="A669" s="10"/>
      <c r="B669" s="10"/>
      <c r="C669" s="10"/>
      <c r="D669" s="22"/>
      <c r="E669" s="10"/>
      <c r="F669" s="10"/>
      <c r="G669" s="10"/>
      <c r="H669" s="10"/>
      <c r="W669" s="10"/>
    </row>
    <row r="670">
      <c r="A670" s="10"/>
      <c r="B670" s="10"/>
      <c r="C670" s="10"/>
      <c r="D670" s="22"/>
      <c r="E670" s="10"/>
      <c r="F670" s="10"/>
      <c r="G670" s="10"/>
      <c r="H670" s="10"/>
      <c r="W670" s="10"/>
    </row>
    <row r="671">
      <c r="A671" s="10"/>
      <c r="B671" s="10"/>
      <c r="C671" s="10"/>
      <c r="D671" s="22"/>
      <c r="E671" s="10"/>
      <c r="F671" s="10"/>
      <c r="G671" s="10"/>
      <c r="H671" s="10"/>
      <c r="W671" s="10"/>
    </row>
    <row r="672">
      <c r="A672" s="10"/>
      <c r="B672" s="10"/>
      <c r="C672" s="10"/>
      <c r="D672" s="22"/>
      <c r="E672" s="10"/>
      <c r="F672" s="10"/>
      <c r="G672" s="10"/>
      <c r="H672" s="10"/>
      <c r="W672" s="10"/>
    </row>
    <row r="673">
      <c r="A673" s="10"/>
      <c r="B673" s="10"/>
      <c r="C673" s="10"/>
      <c r="D673" s="22"/>
      <c r="E673" s="10"/>
      <c r="F673" s="10"/>
      <c r="G673" s="10"/>
      <c r="H673" s="10"/>
      <c r="W673" s="10"/>
    </row>
    <row r="674">
      <c r="A674" s="10"/>
      <c r="B674" s="10"/>
      <c r="C674" s="10"/>
      <c r="D674" s="22"/>
      <c r="E674" s="10"/>
      <c r="F674" s="10"/>
      <c r="G674" s="10"/>
      <c r="H674" s="10"/>
      <c r="W674" s="10"/>
    </row>
    <row r="675">
      <c r="A675" s="10"/>
      <c r="B675" s="10"/>
      <c r="C675" s="10"/>
      <c r="D675" s="22"/>
      <c r="E675" s="10"/>
      <c r="F675" s="10"/>
      <c r="G675" s="10"/>
      <c r="H675" s="10"/>
      <c r="W675" s="10"/>
    </row>
    <row r="676">
      <c r="A676" s="10"/>
      <c r="B676" s="10"/>
      <c r="C676" s="10"/>
      <c r="D676" s="22"/>
      <c r="E676" s="10"/>
      <c r="F676" s="10"/>
      <c r="G676" s="10"/>
      <c r="H676" s="10"/>
      <c r="W676" s="10"/>
    </row>
    <row r="677">
      <c r="A677" s="10"/>
      <c r="B677" s="10"/>
      <c r="C677" s="10"/>
      <c r="D677" s="22"/>
      <c r="E677" s="10"/>
      <c r="F677" s="10"/>
      <c r="G677" s="10"/>
      <c r="H677" s="10"/>
      <c r="W677" s="10"/>
    </row>
    <row r="678">
      <c r="A678" s="10"/>
      <c r="B678" s="10"/>
      <c r="C678" s="10"/>
      <c r="D678" s="22"/>
      <c r="E678" s="10"/>
      <c r="F678" s="10"/>
      <c r="G678" s="10"/>
      <c r="H678" s="10"/>
      <c r="W678" s="10"/>
    </row>
    <row r="679">
      <c r="A679" s="10"/>
      <c r="B679" s="10"/>
      <c r="C679" s="10"/>
      <c r="D679" s="22"/>
      <c r="E679" s="10"/>
      <c r="F679" s="10"/>
      <c r="G679" s="10"/>
      <c r="H679" s="10"/>
      <c r="W679" s="10"/>
    </row>
    <row r="680">
      <c r="A680" s="10"/>
      <c r="B680" s="10"/>
      <c r="C680" s="10"/>
      <c r="D680" s="22"/>
      <c r="E680" s="10"/>
      <c r="F680" s="10"/>
      <c r="G680" s="10"/>
      <c r="H680" s="10"/>
      <c r="W680" s="10"/>
    </row>
    <row r="681">
      <c r="A681" s="10"/>
      <c r="B681" s="10"/>
      <c r="C681" s="10"/>
      <c r="D681" s="22"/>
      <c r="E681" s="10"/>
      <c r="F681" s="10"/>
      <c r="G681" s="10"/>
      <c r="H681" s="10"/>
      <c r="W681" s="10"/>
    </row>
    <row r="682">
      <c r="A682" s="10"/>
      <c r="B682" s="10"/>
      <c r="C682" s="10"/>
      <c r="D682" s="22"/>
      <c r="E682" s="10"/>
      <c r="F682" s="10"/>
      <c r="G682" s="10"/>
      <c r="H682" s="10"/>
      <c r="W682" s="10"/>
    </row>
    <row r="683">
      <c r="A683" s="10"/>
      <c r="B683" s="10"/>
      <c r="C683" s="10"/>
      <c r="D683" s="22"/>
      <c r="E683" s="10"/>
      <c r="F683" s="10"/>
      <c r="G683" s="10"/>
      <c r="H683" s="10"/>
      <c r="W683" s="10"/>
    </row>
    <row r="684">
      <c r="A684" s="10"/>
      <c r="B684" s="10"/>
      <c r="C684" s="10"/>
      <c r="D684" s="22"/>
      <c r="E684" s="10"/>
      <c r="F684" s="10"/>
      <c r="G684" s="10"/>
      <c r="H684" s="10"/>
      <c r="W684" s="10"/>
    </row>
    <row r="685">
      <c r="A685" s="10"/>
      <c r="B685" s="10"/>
      <c r="C685" s="10"/>
      <c r="D685" s="22"/>
      <c r="E685" s="10"/>
      <c r="F685" s="10"/>
      <c r="G685" s="10"/>
      <c r="H685" s="10"/>
      <c r="W685" s="10"/>
    </row>
    <row r="686">
      <c r="A686" s="10"/>
      <c r="B686" s="10"/>
      <c r="C686" s="10"/>
      <c r="D686" s="22"/>
      <c r="E686" s="10"/>
      <c r="F686" s="10"/>
      <c r="G686" s="10"/>
      <c r="H686" s="10"/>
      <c r="W686" s="10"/>
    </row>
    <row r="687">
      <c r="A687" s="10"/>
      <c r="B687" s="10"/>
      <c r="C687" s="10"/>
      <c r="D687" s="22"/>
      <c r="E687" s="10"/>
      <c r="F687" s="10"/>
      <c r="G687" s="10"/>
      <c r="H687" s="10"/>
      <c r="W687" s="10"/>
    </row>
    <row r="688">
      <c r="A688" s="10"/>
      <c r="B688" s="10"/>
      <c r="C688" s="10"/>
      <c r="D688" s="22"/>
      <c r="E688" s="10"/>
      <c r="F688" s="10"/>
      <c r="G688" s="10"/>
      <c r="H688" s="10"/>
      <c r="W688" s="10"/>
    </row>
    <row r="689">
      <c r="A689" s="10"/>
      <c r="B689" s="10"/>
      <c r="C689" s="10"/>
      <c r="D689" s="22"/>
      <c r="E689" s="10"/>
      <c r="F689" s="10"/>
      <c r="G689" s="10"/>
      <c r="H689" s="10"/>
      <c r="W689" s="10"/>
    </row>
    <row r="690">
      <c r="A690" s="10"/>
      <c r="B690" s="10"/>
      <c r="C690" s="10"/>
      <c r="D690" s="22"/>
      <c r="E690" s="10"/>
      <c r="F690" s="10"/>
      <c r="G690" s="10"/>
      <c r="H690" s="10"/>
      <c r="W690" s="10"/>
    </row>
    <row r="691">
      <c r="A691" s="10"/>
      <c r="B691" s="10"/>
      <c r="C691" s="10"/>
      <c r="D691" s="22"/>
      <c r="E691" s="10"/>
      <c r="F691" s="10"/>
      <c r="G691" s="10"/>
      <c r="H691" s="10"/>
      <c r="W691" s="10"/>
    </row>
    <row r="692">
      <c r="A692" s="10"/>
      <c r="B692" s="10"/>
      <c r="C692" s="10"/>
      <c r="D692" s="22"/>
      <c r="E692" s="10"/>
      <c r="F692" s="10"/>
      <c r="G692" s="10"/>
      <c r="H692" s="10"/>
      <c r="W692" s="10"/>
    </row>
    <row r="693">
      <c r="A693" s="10"/>
      <c r="B693" s="10"/>
      <c r="C693" s="10"/>
      <c r="D693" s="22"/>
      <c r="E693" s="10"/>
      <c r="F693" s="10"/>
      <c r="G693" s="10"/>
      <c r="H693" s="10"/>
      <c r="W693" s="10"/>
    </row>
    <row r="694">
      <c r="A694" s="10"/>
      <c r="B694" s="10"/>
      <c r="C694" s="10"/>
      <c r="D694" s="22"/>
      <c r="E694" s="10"/>
      <c r="F694" s="10"/>
      <c r="G694" s="10"/>
      <c r="H694" s="10"/>
      <c r="W694" s="10"/>
    </row>
    <row r="695">
      <c r="A695" s="10"/>
      <c r="B695" s="10"/>
      <c r="C695" s="10"/>
      <c r="D695" s="22"/>
      <c r="E695" s="10"/>
      <c r="F695" s="10"/>
      <c r="G695" s="10"/>
      <c r="H695" s="10"/>
      <c r="W695" s="10"/>
    </row>
    <row r="696">
      <c r="A696" s="10"/>
      <c r="B696" s="10"/>
      <c r="C696" s="10"/>
      <c r="D696" s="22"/>
      <c r="E696" s="10"/>
      <c r="F696" s="10"/>
      <c r="G696" s="10"/>
      <c r="H696" s="10"/>
      <c r="W696" s="10"/>
    </row>
    <row r="697">
      <c r="A697" s="10"/>
      <c r="B697" s="10"/>
      <c r="C697" s="10"/>
      <c r="D697" s="22"/>
      <c r="E697" s="10"/>
      <c r="F697" s="10"/>
      <c r="G697" s="10"/>
      <c r="H697" s="10"/>
      <c r="W697" s="10"/>
    </row>
    <row r="698">
      <c r="A698" s="10"/>
      <c r="B698" s="10"/>
      <c r="C698" s="10"/>
      <c r="D698" s="22"/>
      <c r="E698" s="10"/>
      <c r="F698" s="10"/>
      <c r="G698" s="10"/>
      <c r="H698" s="10"/>
      <c r="W698" s="10"/>
    </row>
    <row r="699">
      <c r="A699" s="10"/>
      <c r="B699" s="10"/>
      <c r="C699" s="10"/>
      <c r="D699" s="22"/>
      <c r="E699" s="10"/>
      <c r="F699" s="10"/>
      <c r="G699" s="10"/>
      <c r="H699" s="10"/>
      <c r="W699" s="10"/>
    </row>
    <row r="700">
      <c r="A700" s="10"/>
      <c r="B700" s="10"/>
      <c r="C700" s="10"/>
      <c r="D700" s="22"/>
      <c r="E700" s="10"/>
      <c r="F700" s="10"/>
      <c r="G700" s="10"/>
      <c r="H700" s="10"/>
      <c r="W700" s="10"/>
    </row>
    <row r="701">
      <c r="A701" s="10"/>
      <c r="B701" s="10"/>
      <c r="C701" s="10"/>
      <c r="D701" s="22"/>
      <c r="E701" s="10"/>
      <c r="F701" s="10"/>
      <c r="G701" s="10"/>
      <c r="H701" s="10"/>
      <c r="W701" s="10"/>
    </row>
    <row r="702">
      <c r="A702" s="10"/>
      <c r="B702" s="10"/>
      <c r="C702" s="10"/>
      <c r="D702" s="22"/>
      <c r="E702" s="10"/>
      <c r="F702" s="10"/>
      <c r="G702" s="10"/>
      <c r="H702" s="10"/>
      <c r="W702" s="10"/>
    </row>
    <row r="703">
      <c r="A703" s="10"/>
      <c r="B703" s="10"/>
      <c r="C703" s="10"/>
      <c r="D703" s="22"/>
      <c r="E703" s="10"/>
      <c r="F703" s="10"/>
      <c r="G703" s="10"/>
      <c r="H703" s="10"/>
      <c r="W703" s="10"/>
    </row>
    <row r="704">
      <c r="A704" s="10"/>
      <c r="B704" s="10"/>
      <c r="C704" s="10"/>
      <c r="D704" s="22"/>
      <c r="E704" s="10"/>
      <c r="F704" s="10"/>
      <c r="G704" s="10"/>
      <c r="H704" s="10"/>
      <c r="W704" s="10"/>
    </row>
    <row r="705">
      <c r="A705" s="10"/>
      <c r="B705" s="10"/>
      <c r="C705" s="10"/>
      <c r="D705" s="22"/>
      <c r="E705" s="10"/>
      <c r="F705" s="10"/>
      <c r="G705" s="10"/>
      <c r="H705" s="10"/>
      <c r="W705" s="10"/>
    </row>
    <row r="706">
      <c r="A706" s="10"/>
      <c r="B706" s="10"/>
      <c r="C706" s="10"/>
      <c r="D706" s="22"/>
      <c r="E706" s="10"/>
      <c r="F706" s="10"/>
      <c r="G706" s="10"/>
      <c r="H706" s="10"/>
      <c r="W706" s="10"/>
    </row>
    <row r="707">
      <c r="A707" s="10"/>
      <c r="B707" s="10"/>
      <c r="C707" s="10"/>
      <c r="D707" s="22"/>
      <c r="E707" s="10"/>
      <c r="F707" s="10"/>
      <c r="G707" s="10"/>
      <c r="H707" s="10"/>
      <c r="W707" s="10"/>
    </row>
    <row r="708">
      <c r="A708" s="10"/>
      <c r="B708" s="10"/>
      <c r="C708" s="10"/>
      <c r="D708" s="22"/>
      <c r="E708" s="10"/>
      <c r="F708" s="10"/>
      <c r="G708" s="10"/>
      <c r="H708" s="10"/>
      <c r="W708" s="10"/>
    </row>
    <row r="709">
      <c r="A709" s="10"/>
      <c r="B709" s="10"/>
      <c r="C709" s="10"/>
      <c r="D709" s="22"/>
      <c r="E709" s="10"/>
      <c r="F709" s="10"/>
      <c r="G709" s="10"/>
      <c r="H709" s="10"/>
      <c r="W709" s="10"/>
    </row>
    <row r="710">
      <c r="A710" s="10"/>
      <c r="B710" s="10"/>
      <c r="C710" s="10"/>
      <c r="D710" s="22"/>
      <c r="E710" s="10"/>
      <c r="F710" s="10"/>
      <c r="G710" s="10"/>
      <c r="H710" s="10"/>
      <c r="W710" s="10"/>
    </row>
    <row r="711">
      <c r="A711" s="10"/>
      <c r="B711" s="10"/>
      <c r="C711" s="10"/>
      <c r="D711" s="22"/>
      <c r="E711" s="10"/>
      <c r="F711" s="10"/>
      <c r="G711" s="10"/>
      <c r="H711" s="10"/>
      <c r="W711" s="10"/>
    </row>
    <row r="712">
      <c r="A712" s="10"/>
      <c r="B712" s="10"/>
      <c r="C712" s="10"/>
      <c r="D712" s="22"/>
      <c r="E712" s="10"/>
      <c r="F712" s="10"/>
      <c r="G712" s="10"/>
      <c r="H712" s="10"/>
      <c r="W712" s="10"/>
    </row>
    <row r="713">
      <c r="A713" s="10"/>
      <c r="B713" s="10"/>
      <c r="C713" s="10"/>
      <c r="D713" s="22"/>
      <c r="E713" s="10"/>
      <c r="F713" s="10"/>
      <c r="G713" s="10"/>
      <c r="H713" s="10"/>
      <c r="W713" s="10"/>
    </row>
    <row r="714">
      <c r="A714" s="10"/>
      <c r="B714" s="10"/>
      <c r="C714" s="10"/>
      <c r="D714" s="22"/>
      <c r="E714" s="10"/>
      <c r="F714" s="10"/>
      <c r="G714" s="10"/>
      <c r="H714" s="10"/>
      <c r="W714" s="10"/>
    </row>
    <row r="715">
      <c r="A715" s="10"/>
      <c r="B715" s="10"/>
      <c r="C715" s="10"/>
      <c r="D715" s="22"/>
      <c r="E715" s="10"/>
      <c r="F715" s="10"/>
      <c r="G715" s="10"/>
      <c r="H715" s="10"/>
      <c r="W715" s="10"/>
    </row>
    <row r="716">
      <c r="A716" s="10"/>
      <c r="B716" s="10"/>
      <c r="C716" s="10"/>
      <c r="D716" s="22"/>
      <c r="E716" s="10"/>
      <c r="F716" s="10"/>
      <c r="G716" s="10"/>
      <c r="H716" s="10"/>
      <c r="W716" s="10"/>
    </row>
    <row r="717">
      <c r="A717" s="10"/>
      <c r="B717" s="10"/>
      <c r="C717" s="10"/>
      <c r="D717" s="22"/>
      <c r="E717" s="10"/>
      <c r="F717" s="10"/>
      <c r="G717" s="10"/>
      <c r="H717" s="10"/>
      <c r="W717" s="10"/>
    </row>
    <row r="718">
      <c r="A718" s="10"/>
      <c r="B718" s="10"/>
      <c r="C718" s="10"/>
      <c r="D718" s="22"/>
      <c r="E718" s="10"/>
      <c r="F718" s="10"/>
      <c r="G718" s="10"/>
      <c r="H718" s="10"/>
      <c r="W718" s="10"/>
    </row>
    <row r="719">
      <c r="A719" s="10"/>
      <c r="B719" s="10"/>
      <c r="C719" s="10"/>
      <c r="D719" s="22"/>
      <c r="E719" s="10"/>
      <c r="F719" s="10"/>
      <c r="G719" s="10"/>
      <c r="H719" s="10"/>
      <c r="W719" s="10"/>
    </row>
    <row r="720">
      <c r="A720" s="10"/>
      <c r="B720" s="10"/>
      <c r="C720" s="10"/>
      <c r="D720" s="22"/>
      <c r="E720" s="10"/>
      <c r="F720" s="10"/>
      <c r="G720" s="10"/>
      <c r="H720" s="10"/>
      <c r="W720" s="10"/>
    </row>
    <row r="721">
      <c r="A721" s="10"/>
      <c r="B721" s="10"/>
      <c r="C721" s="10"/>
      <c r="D721" s="22"/>
      <c r="E721" s="10"/>
      <c r="F721" s="10"/>
      <c r="G721" s="10"/>
      <c r="H721" s="10"/>
      <c r="W721" s="10"/>
    </row>
    <row r="722">
      <c r="A722" s="10"/>
      <c r="B722" s="10"/>
      <c r="C722" s="10"/>
      <c r="D722" s="22"/>
      <c r="E722" s="10"/>
      <c r="F722" s="10"/>
      <c r="G722" s="10"/>
      <c r="H722" s="10"/>
      <c r="W722" s="10"/>
    </row>
    <row r="723">
      <c r="A723" s="10"/>
      <c r="B723" s="10"/>
      <c r="C723" s="10"/>
      <c r="D723" s="22"/>
      <c r="E723" s="10"/>
      <c r="F723" s="10"/>
      <c r="G723" s="10"/>
      <c r="H723" s="10"/>
      <c r="W723" s="10"/>
    </row>
    <row r="724">
      <c r="A724" s="10"/>
      <c r="B724" s="10"/>
      <c r="C724" s="10"/>
      <c r="D724" s="22"/>
      <c r="E724" s="10"/>
      <c r="F724" s="10"/>
      <c r="G724" s="10"/>
      <c r="H724" s="10"/>
      <c r="W724" s="10"/>
    </row>
    <row r="725">
      <c r="A725" s="10"/>
      <c r="B725" s="10"/>
      <c r="C725" s="10"/>
      <c r="D725" s="22"/>
      <c r="E725" s="10"/>
      <c r="F725" s="10"/>
      <c r="G725" s="10"/>
      <c r="H725" s="10"/>
      <c r="W725" s="10"/>
    </row>
    <row r="726">
      <c r="A726" s="10"/>
      <c r="B726" s="10"/>
      <c r="C726" s="10"/>
      <c r="D726" s="22"/>
      <c r="E726" s="10"/>
      <c r="F726" s="10"/>
      <c r="G726" s="10"/>
      <c r="H726" s="10"/>
      <c r="W726" s="10"/>
    </row>
    <row r="727">
      <c r="A727" s="10"/>
      <c r="B727" s="10"/>
      <c r="C727" s="10"/>
      <c r="D727" s="22"/>
      <c r="E727" s="10"/>
      <c r="F727" s="10"/>
      <c r="G727" s="10"/>
      <c r="H727" s="10"/>
      <c r="W727" s="10"/>
    </row>
    <row r="728">
      <c r="A728" s="10"/>
      <c r="B728" s="10"/>
      <c r="C728" s="10"/>
      <c r="D728" s="22"/>
      <c r="E728" s="10"/>
      <c r="F728" s="10"/>
      <c r="G728" s="10"/>
      <c r="H728" s="10"/>
      <c r="W728" s="10"/>
    </row>
    <row r="729">
      <c r="A729" s="10"/>
      <c r="B729" s="10"/>
      <c r="C729" s="10"/>
      <c r="D729" s="22"/>
      <c r="E729" s="10"/>
      <c r="F729" s="10"/>
      <c r="G729" s="10"/>
      <c r="H729" s="10"/>
      <c r="W729" s="10"/>
    </row>
    <row r="730">
      <c r="A730" s="10"/>
      <c r="B730" s="10"/>
      <c r="C730" s="10"/>
      <c r="D730" s="22"/>
      <c r="E730" s="10"/>
      <c r="F730" s="10"/>
      <c r="G730" s="10"/>
      <c r="H730" s="10"/>
      <c r="W730" s="10"/>
    </row>
    <row r="731">
      <c r="A731" s="10"/>
      <c r="B731" s="10"/>
      <c r="C731" s="10"/>
      <c r="D731" s="22"/>
      <c r="E731" s="10"/>
      <c r="F731" s="10"/>
      <c r="G731" s="10"/>
      <c r="H731" s="10"/>
      <c r="W731" s="10"/>
    </row>
    <row r="732">
      <c r="A732" s="10"/>
      <c r="B732" s="10"/>
      <c r="C732" s="10"/>
      <c r="D732" s="22"/>
      <c r="E732" s="10"/>
      <c r="F732" s="10"/>
      <c r="G732" s="10"/>
      <c r="H732" s="10"/>
      <c r="W732" s="10"/>
    </row>
    <row r="733">
      <c r="A733" s="10"/>
      <c r="B733" s="10"/>
      <c r="C733" s="10"/>
      <c r="D733" s="22"/>
      <c r="E733" s="10"/>
      <c r="F733" s="10"/>
      <c r="G733" s="10"/>
      <c r="H733" s="10"/>
      <c r="W733" s="10"/>
    </row>
    <row r="734">
      <c r="A734" s="10"/>
      <c r="B734" s="10"/>
      <c r="C734" s="10"/>
      <c r="D734" s="22"/>
      <c r="E734" s="10"/>
      <c r="F734" s="10"/>
      <c r="G734" s="10"/>
      <c r="H734" s="10"/>
      <c r="W734" s="10"/>
    </row>
    <row r="735">
      <c r="A735" s="10"/>
      <c r="B735" s="10"/>
      <c r="C735" s="10"/>
      <c r="D735" s="22"/>
      <c r="E735" s="10"/>
      <c r="F735" s="10"/>
      <c r="G735" s="10"/>
      <c r="H735" s="10"/>
      <c r="W735" s="10"/>
    </row>
    <row r="736">
      <c r="A736" s="10"/>
      <c r="B736" s="10"/>
      <c r="C736" s="10"/>
      <c r="D736" s="22"/>
      <c r="E736" s="10"/>
      <c r="F736" s="10"/>
      <c r="G736" s="10"/>
      <c r="H736" s="10"/>
      <c r="W736" s="10"/>
    </row>
    <row r="737">
      <c r="A737" s="10"/>
      <c r="B737" s="10"/>
      <c r="C737" s="10"/>
      <c r="D737" s="22"/>
      <c r="E737" s="10"/>
      <c r="F737" s="10"/>
      <c r="G737" s="10"/>
      <c r="H737" s="10"/>
      <c r="W737" s="10"/>
    </row>
    <row r="738">
      <c r="A738" s="10"/>
      <c r="B738" s="10"/>
      <c r="C738" s="10"/>
      <c r="D738" s="22"/>
      <c r="E738" s="10"/>
      <c r="F738" s="10"/>
      <c r="G738" s="10"/>
      <c r="H738" s="10"/>
      <c r="W738" s="10"/>
    </row>
    <row r="739">
      <c r="A739" s="10"/>
      <c r="B739" s="10"/>
      <c r="C739" s="10"/>
      <c r="D739" s="22"/>
      <c r="E739" s="10"/>
      <c r="F739" s="10"/>
      <c r="G739" s="10"/>
      <c r="H739" s="10"/>
      <c r="W739" s="10"/>
    </row>
    <row r="740">
      <c r="A740" s="10"/>
      <c r="B740" s="10"/>
      <c r="C740" s="10"/>
      <c r="D740" s="22"/>
      <c r="E740" s="10"/>
      <c r="F740" s="10"/>
      <c r="G740" s="10"/>
      <c r="H740" s="10"/>
      <c r="W740" s="10"/>
    </row>
    <row r="741">
      <c r="A741" s="10"/>
      <c r="B741" s="10"/>
      <c r="C741" s="10"/>
      <c r="D741" s="22"/>
      <c r="E741" s="10"/>
      <c r="F741" s="10"/>
      <c r="G741" s="10"/>
      <c r="H741" s="10"/>
      <c r="W741" s="10"/>
    </row>
    <row r="742">
      <c r="A742" s="10"/>
      <c r="B742" s="10"/>
      <c r="C742" s="10"/>
      <c r="D742" s="22"/>
      <c r="E742" s="10"/>
      <c r="F742" s="10"/>
      <c r="G742" s="10"/>
      <c r="H742" s="10"/>
      <c r="W742" s="10"/>
    </row>
    <row r="743">
      <c r="A743" s="10"/>
      <c r="B743" s="10"/>
      <c r="C743" s="10"/>
      <c r="D743" s="22"/>
      <c r="E743" s="10"/>
      <c r="F743" s="10"/>
      <c r="G743" s="10"/>
      <c r="H743" s="10"/>
      <c r="W743" s="10"/>
    </row>
    <row r="744">
      <c r="A744" s="10"/>
      <c r="B744" s="10"/>
      <c r="C744" s="10"/>
      <c r="D744" s="22"/>
      <c r="E744" s="10"/>
      <c r="F744" s="10"/>
      <c r="G744" s="10"/>
      <c r="H744" s="10"/>
      <c r="W744" s="10"/>
    </row>
    <row r="745">
      <c r="A745" s="10"/>
      <c r="B745" s="10"/>
      <c r="C745" s="10"/>
      <c r="D745" s="22"/>
      <c r="E745" s="10"/>
      <c r="F745" s="10"/>
      <c r="G745" s="10"/>
      <c r="H745" s="10"/>
      <c r="W745" s="10"/>
    </row>
    <row r="746">
      <c r="A746" s="10"/>
      <c r="B746" s="10"/>
      <c r="C746" s="10"/>
      <c r="D746" s="22"/>
      <c r="E746" s="10"/>
      <c r="F746" s="10"/>
      <c r="G746" s="10"/>
      <c r="H746" s="10"/>
      <c r="W746" s="10"/>
    </row>
    <row r="747">
      <c r="A747" s="10"/>
      <c r="B747" s="10"/>
      <c r="C747" s="10"/>
      <c r="D747" s="22"/>
      <c r="E747" s="10"/>
      <c r="F747" s="10"/>
      <c r="G747" s="10"/>
      <c r="H747" s="10"/>
      <c r="W747" s="10"/>
    </row>
    <row r="748">
      <c r="A748" s="10"/>
      <c r="B748" s="10"/>
      <c r="C748" s="10"/>
      <c r="D748" s="22"/>
      <c r="E748" s="10"/>
      <c r="F748" s="10"/>
      <c r="G748" s="10"/>
      <c r="H748" s="10"/>
      <c r="W748" s="10"/>
    </row>
    <row r="749">
      <c r="A749" s="10"/>
      <c r="B749" s="10"/>
      <c r="C749" s="10"/>
      <c r="D749" s="22"/>
      <c r="E749" s="10"/>
      <c r="F749" s="10"/>
      <c r="G749" s="10"/>
      <c r="H749" s="10"/>
      <c r="W749" s="10"/>
    </row>
    <row r="750">
      <c r="A750" s="10"/>
      <c r="B750" s="10"/>
      <c r="C750" s="10"/>
      <c r="D750" s="22"/>
      <c r="E750" s="10"/>
      <c r="F750" s="10"/>
      <c r="G750" s="10"/>
      <c r="H750" s="10"/>
      <c r="W750" s="10"/>
    </row>
    <row r="751">
      <c r="A751" s="10"/>
      <c r="B751" s="10"/>
      <c r="C751" s="10"/>
      <c r="D751" s="22"/>
      <c r="E751" s="10"/>
      <c r="F751" s="10"/>
      <c r="G751" s="10"/>
      <c r="H751" s="10"/>
      <c r="W751" s="10"/>
    </row>
    <row r="752">
      <c r="A752" s="10"/>
      <c r="B752" s="10"/>
      <c r="C752" s="10"/>
      <c r="D752" s="22"/>
      <c r="E752" s="10"/>
      <c r="F752" s="10"/>
      <c r="G752" s="10"/>
      <c r="H752" s="10"/>
      <c r="W752" s="10"/>
    </row>
    <row r="753">
      <c r="A753" s="10"/>
      <c r="B753" s="10"/>
      <c r="C753" s="10"/>
      <c r="D753" s="22"/>
      <c r="E753" s="10"/>
      <c r="F753" s="10"/>
      <c r="G753" s="10"/>
      <c r="H753" s="10"/>
      <c r="W753" s="10"/>
    </row>
    <row r="754">
      <c r="A754" s="10"/>
      <c r="B754" s="10"/>
      <c r="C754" s="10"/>
      <c r="D754" s="22"/>
      <c r="E754" s="10"/>
      <c r="F754" s="10"/>
      <c r="G754" s="10"/>
      <c r="H754" s="10"/>
      <c r="W754" s="10"/>
    </row>
    <row r="755">
      <c r="A755" s="10"/>
      <c r="B755" s="10"/>
      <c r="C755" s="10"/>
      <c r="D755" s="22"/>
      <c r="E755" s="10"/>
      <c r="F755" s="10"/>
      <c r="G755" s="10"/>
      <c r="H755" s="10"/>
      <c r="W755" s="10"/>
    </row>
    <row r="756">
      <c r="A756" s="10"/>
      <c r="B756" s="10"/>
      <c r="C756" s="10"/>
      <c r="D756" s="22"/>
      <c r="E756" s="10"/>
      <c r="F756" s="10"/>
      <c r="G756" s="10"/>
      <c r="H756" s="10"/>
      <c r="W756" s="10"/>
    </row>
    <row r="757">
      <c r="A757" s="10"/>
      <c r="B757" s="10"/>
      <c r="C757" s="10"/>
      <c r="D757" s="22"/>
      <c r="E757" s="10"/>
      <c r="F757" s="10"/>
      <c r="G757" s="10"/>
      <c r="H757" s="10"/>
      <c r="W757" s="10"/>
    </row>
    <row r="758">
      <c r="A758" s="10"/>
      <c r="B758" s="10"/>
      <c r="C758" s="10"/>
      <c r="D758" s="22"/>
      <c r="E758" s="10"/>
      <c r="F758" s="10"/>
      <c r="G758" s="10"/>
      <c r="H758" s="10"/>
      <c r="W758" s="10"/>
    </row>
    <row r="759">
      <c r="A759" s="10"/>
      <c r="B759" s="10"/>
      <c r="C759" s="10"/>
      <c r="D759" s="22"/>
      <c r="E759" s="10"/>
      <c r="F759" s="10"/>
      <c r="G759" s="10"/>
      <c r="H759" s="10"/>
      <c r="W759" s="10"/>
    </row>
    <row r="760">
      <c r="A760" s="10"/>
      <c r="B760" s="10"/>
      <c r="C760" s="10"/>
      <c r="D760" s="22"/>
      <c r="E760" s="10"/>
      <c r="F760" s="10"/>
      <c r="G760" s="10"/>
      <c r="H760" s="10"/>
      <c r="W760" s="10"/>
    </row>
    <row r="761">
      <c r="A761" s="10"/>
      <c r="B761" s="10"/>
      <c r="C761" s="10"/>
      <c r="D761" s="22"/>
      <c r="E761" s="10"/>
      <c r="F761" s="10"/>
      <c r="G761" s="10"/>
      <c r="H761" s="10"/>
      <c r="W761" s="10"/>
    </row>
    <row r="762">
      <c r="A762" s="10"/>
      <c r="B762" s="10"/>
      <c r="C762" s="10"/>
      <c r="D762" s="22"/>
      <c r="E762" s="10"/>
      <c r="F762" s="10"/>
      <c r="G762" s="10"/>
      <c r="H762" s="10"/>
      <c r="W762" s="10"/>
    </row>
    <row r="763">
      <c r="A763" s="10"/>
      <c r="B763" s="10"/>
      <c r="C763" s="10"/>
      <c r="D763" s="22"/>
      <c r="E763" s="10"/>
      <c r="F763" s="10"/>
      <c r="G763" s="10"/>
      <c r="H763" s="10"/>
      <c r="W763" s="10"/>
    </row>
    <row r="764">
      <c r="A764" s="10"/>
      <c r="B764" s="10"/>
      <c r="C764" s="10"/>
      <c r="D764" s="22"/>
      <c r="E764" s="10"/>
      <c r="F764" s="10"/>
      <c r="G764" s="10"/>
      <c r="H764" s="10"/>
      <c r="W764" s="10"/>
    </row>
    <row r="765">
      <c r="A765" s="10"/>
      <c r="B765" s="10"/>
      <c r="C765" s="10"/>
      <c r="D765" s="22"/>
      <c r="E765" s="10"/>
      <c r="F765" s="10"/>
      <c r="G765" s="10"/>
      <c r="H765" s="10"/>
      <c r="W765" s="10"/>
    </row>
    <row r="766">
      <c r="A766" s="10"/>
      <c r="B766" s="10"/>
      <c r="C766" s="10"/>
      <c r="D766" s="22"/>
      <c r="E766" s="10"/>
      <c r="F766" s="10"/>
      <c r="G766" s="10"/>
      <c r="H766" s="10"/>
      <c r="W766" s="10"/>
    </row>
    <row r="767">
      <c r="A767" s="10"/>
      <c r="B767" s="10"/>
      <c r="C767" s="10"/>
      <c r="D767" s="22"/>
      <c r="E767" s="10"/>
      <c r="F767" s="10"/>
      <c r="G767" s="10"/>
      <c r="H767" s="10"/>
      <c r="W767" s="10"/>
    </row>
    <row r="768">
      <c r="A768" s="10"/>
      <c r="B768" s="10"/>
      <c r="C768" s="10"/>
      <c r="D768" s="22"/>
      <c r="E768" s="10"/>
      <c r="F768" s="10"/>
      <c r="G768" s="10"/>
      <c r="H768" s="10"/>
      <c r="W768" s="10"/>
    </row>
    <row r="769">
      <c r="A769" s="10"/>
      <c r="B769" s="10"/>
      <c r="C769" s="10"/>
      <c r="D769" s="22"/>
      <c r="E769" s="10"/>
      <c r="F769" s="10"/>
      <c r="G769" s="10"/>
      <c r="H769" s="10"/>
      <c r="W769" s="10"/>
    </row>
    <row r="770">
      <c r="A770" s="10"/>
      <c r="B770" s="10"/>
      <c r="C770" s="10"/>
      <c r="D770" s="22"/>
      <c r="E770" s="10"/>
      <c r="F770" s="10"/>
      <c r="G770" s="10"/>
      <c r="H770" s="10"/>
      <c r="W770" s="10"/>
    </row>
    <row r="771">
      <c r="A771" s="10"/>
      <c r="B771" s="10"/>
      <c r="C771" s="10"/>
      <c r="D771" s="22"/>
      <c r="E771" s="10"/>
      <c r="F771" s="10"/>
      <c r="G771" s="10"/>
      <c r="H771" s="10"/>
      <c r="W771" s="10"/>
    </row>
    <row r="772">
      <c r="A772" s="10"/>
      <c r="B772" s="10"/>
      <c r="C772" s="10"/>
      <c r="D772" s="22"/>
      <c r="E772" s="10"/>
      <c r="F772" s="10"/>
      <c r="G772" s="10"/>
      <c r="H772" s="10"/>
      <c r="W772" s="10"/>
    </row>
    <row r="773">
      <c r="A773" s="10"/>
      <c r="B773" s="10"/>
      <c r="C773" s="10"/>
      <c r="D773" s="22"/>
      <c r="E773" s="10"/>
      <c r="F773" s="10"/>
      <c r="G773" s="10"/>
      <c r="H773" s="10"/>
      <c r="W773" s="10"/>
    </row>
    <row r="774">
      <c r="A774" s="10"/>
      <c r="B774" s="10"/>
      <c r="C774" s="10"/>
      <c r="D774" s="22"/>
      <c r="E774" s="10"/>
      <c r="F774" s="10"/>
      <c r="G774" s="10"/>
      <c r="H774" s="10"/>
      <c r="W774" s="10"/>
    </row>
    <row r="775">
      <c r="A775" s="10"/>
      <c r="B775" s="10"/>
      <c r="C775" s="10"/>
      <c r="D775" s="22"/>
      <c r="E775" s="10"/>
      <c r="F775" s="10"/>
      <c r="G775" s="10"/>
      <c r="H775" s="10"/>
      <c r="W775" s="10"/>
    </row>
    <row r="776">
      <c r="A776" s="10"/>
      <c r="B776" s="10"/>
      <c r="C776" s="10"/>
      <c r="D776" s="22"/>
      <c r="E776" s="10"/>
      <c r="F776" s="10"/>
      <c r="G776" s="10"/>
      <c r="H776" s="10"/>
      <c r="W776" s="10"/>
    </row>
    <row r="777">
      <c r="A777" s="10"/>
      <c r="B777" s="10"/>
      <c r="C777" s="10"/>
      <c r="D777" s="22"/>
      <c r="E777" s="10"/>
      <c r="F777" s="10"/>
      <c r="G777" s="10"/>
      <c r="H777" s="10"/>
      <c r="W777" s="10"/>
    </row>
    <row r="778">
      <c r="A778" s="10"/>
      <c r="B778" s="10"/>
      <c r="C778" s="10"/>
      <c r="D778" s="22"/>
      <c r="E778" s="10"/>
      <c r="F778" s="10"/>
      <c r="G778" s="10"/>
      <c r="H778" s="10"/>
      <c r="W778" s="10"/>
    </row>
    <row r="779">
      <c r="A779" s="10"/>
      <c r="B779" s="10"/>
      <c r="C779" s="10"/>
      <c r="D779" s="22"/>
      <c r="E779" s="10"/>
      <c r="F779" s="10"/>
      <c r="G779" s="10"/>
      <c r="H779" s="10"/>
      <c r="W779" s="10"/>
    </row>
    <row r="780">
      <c r="A780" s="10"/>
      <c r="B780" s="10"/>
      <c r="C780" s="10"/>
      <c r="D780" s="22"/>
      <c r="E780" s="10"/>
      <c r="F780" s="10"/>
      <c r="G780" s="10"/>
      <c r="H780" s="10"/>
      <c r="W780" s="10"/>
    </row>
    <row r="781">
      <c r="A781" s="10"/>
      <c r="B781" s="10"/>
      <c r="C781" s="10"/>
      <c r="D781" s="22"/>
      <c r="E781" s="10"/>
      <c r="F781" s="10"/>
      <c r="G781" s="10"/>
      <c r="H781" s="10"/>
      <c r="W781" s="10"/>
    </row>
    <row r="782">
      <c r="A782" s="10"/>
      <c r="B782" s="10"/>
      <c r="C782" s="10"/>
      <c r="D782" s="22"/>
      <c r="E782" s="10"/>
      <c r="F782" s="10"/>
      <c r="G782" s="10"/>
      <c r="H782" s="10"/>
      <c r="W782" s="10"/>
    </row>
    <row r="783">
      <c r="A783" s="10"/>
      <c r="B783" s="10"/>
      <c r="C783" s="10"/>
      <c r="D783" s="22"/>
      <c r="E783" s="10"/>
      <c r="F783" s="10"/>
      <c r="G783" s="10"/>
      <c r="H783" s="10"/>
      <c r="W783" s="10"/>
    </row>
    <row r="784">
      <c r="A784" s="10"/>
      <c r="B784" s="10"/>
      <c r="C784" s="10"/>
      <c r="D784" s="22"/>
      <c r="E784" s="10"/>
      <c r="F784" s="10"/>
      <c r="G784" s="10"/>
      <c r="H784" s="10"/>
      <c r="W784" s="10"/>
    </row>
    <row r="785">
      <c r="A785" s="10"/>
      <c r="B785" s="10"/>
      <c r="C785" s="10"/>
      <c r="D785" s="22"/>
      <c r="E785" s="10"/>
      <c r="F785" s="10"/>
      <c r="G785" s="10"/>
      <c r="H785" s="10"/>
      <c r="W785" s="10"/>
    </row>
    <row r="786">
      <c r="A786" s="10"/>
      <c r="B786" s="10"/>
      <c r="C786" s="10"/>
      <c r="D786" s="22"/>
      <c r="E786" s="10"/>
      <c r="F786" s="10"/>
      <c r="G786" s="10"/>
      <c r="H786" s="10"/>
      <c r="W786" s="10"/>
    </row>
    <row r="787">
      <c r="A787" s="10"/>
      <c r="B787" s="10"/>
      <c r="C787" s="10"/>
      <c r="D787" s="22"/>
      <c r="E787" s="10"/>
      <c r="F787" s="10"/>
      <c r="G787" s="10"/>
      <c r="H787" s="10"/>
      <c r="W787" s="10"/>
    </row>
    <row r="788">
      <c r="A788" s="10"/>
      <c r="B788" s="10"/>
      <c r="C788" s="10"/>
      <c r="D788" s="22"/>
      <c r="E788" s="10"/>
      <c r="F788" s="10"/>
      <c r="G788" s="10"/>
      <c r="H788" s="10"/>
      <c r="W788" s="10"/>
    </row>
    <row r="789">
      <c r="A789" s="10"/>
      <c r="B789" s="10"/>
      <c r="C789" s="10"/>
      <c r="D789" s="22"/>
      <c r="E789" s="10"/>
      <c r="F789" s="10"/>
      <c r="G789" s="10"/>
      <c r="H789" s="10"/>
      <c r="W789" s="10"/>
    </row>
    <row r="790">
      <c r="A790" s="10"/>
      <c r="B790" s="10"/>
      <c r="C790" s="10"/>
      <c r="D790" s="22"/>
      <c r="E790" s="10"/>
      <c r="F790" s="10"/>
      <c r="G790" s="10"/>
      <c r="H790" s="10"/>
      <c r="W790" s="10"/>
    </row>
    <row r="791">
      <c r="A791" s="10"/>
      <c r="B791" s="10"/>
      <c r="C791" s="10"/>
      <c r="D791" s="22"/>
      <c r="E791" s="10"/>
      <c r="F791" s="10"/>
      <c r="G791" s="10"/>
      <c r="H791" s="10"/>
      <c r="W791" s="10"/>
    </row>
    <row r="792">
      <c r="A792" s="10"/>
      <c r="B792" s="10"/>
      <c r="C792" s="10"/>
      <c r="D792" s="22"/>
      <c r="E792" s="10"/>
      <c r="F792" s="10"/>
      <c r="G792" s="10"/>
      <c r="H792" s="10"/>
      <c r="W792" s="10"/>
    </row>
    <row r="793">
      <c r="A793" s="10"/>
      <c r="B793" s="10"/>
      <c r="C793" s="10"/>
      <c r="D793" s="22"/>
      <c r="E793" s="10"/>
      <c r="F793" s="10"/>
      <c r="G793" s="10"/>
      <c r="H793" s="10"/>
      <c r="W793" s="10"/>
    </row>
    <row r="794">
      <c r="A794" s="10"/>
      <c r="B794" s="10"/>
      <c r="C794" s="10"/>
      <c r="D794" s="22"/>
      <c r="E794" s="10"/>
      <c r="F794" s="10"/>
      <c r="G794" s="10"/>
      <c r="H794" s="10"/>
      <c r="W794" s="10"/>
    </row>
    <row r="795">
      <c r="A795" s="10"/>
      <c r="B795" s="10"/>
      <c r="C795" s="10"/>
      <c r="D795" s="22"/>
      <c r="E795" s="10"/>
      <c r="F795" s="10"/>
      <c r="G795" s="10"/>
      <c r="H795" s="10"/>
      <c r="W795" s="10"/>
    </row>
    <row r="796">
      <c r="A796" s="10"/>
      <c r="B796" s="10"/>
      <c r="C796" s="10"/>
      <c r="D796" s="22"/>
      <c r="E796" s="10"/>
      <c r="F796" s="10"/>
      <c r="G796" s="10"/>
      <c r="H796" s="10"/>
      <c r="W796" s="10"/>
    </row>
    <row r="797">
      <c r="A797" s="10"/>
      <c r="B797" s="10"/>
      <c r="C797" s="10"/>
      <c r="D797" s="22"/>
      <c r="E797" s="10"/>
      <c r="F797" s="10"/>
      <c r="G797" s="10"/>
      <c r="H797" s="10"/>
      <c r="W797" s="10"/>
    </row>
    <row r="798">
      <c r="A798" s="10"/>
      <c r="B798" s="10"/>
      <c r="C798" s="10"/>
      <c r="D798" s="22"/>
      <c r="E798" s="10"/>
      <c r="F798" s="10"/>
      <c r="G798" s="10"/>
      <c r="H798" s="10"/>
      <c r="W798" s="10"/>
    </row>
    <row r="799">
      <c r="A799" s="10"/>
      <c r="B799" s="10"/>
      <c r="C799" s="10"/>
      <c r="D799" s="22"/>
      <c r="E799" s="10"/>
      <c r="F799" s="10"/>
      <c r="G799" s="10"/>
      <c r="H799" s="10"/>
      <c r="W799" s="10"/>
    </row>
    <row r="800">
      <c r="A800" s="10"/>
      <c r="B800" s="10"/>
      <c r="C800" s="10"/>
      <c r="D800" s="22"/>
      <c r="E800" s="10"/>
      <c r="F800" s="10"/>
      <c r="G800" s="10"/>
      <c r="H800" s="10"/>
      <c r="W800" s="10"/>
    </row>
    <row r="801">
      <c r="A801" s="10"/>
      <c r="B801" s="10"/>
      <c r="C801" s="10"/>
      <c r="D801" s="22"/>
      <c r="E801" s="10"/>
      <c r="F801" s="10"/>
      <c r="G801" s="10"/>
      <c r="H801" s="10"/>
      <c r="W801" s="10"/>
    </row>
    <row r="802">
      <c r="A802" s="10"/>
      <c r="B802" s="10"/>
      <c r="C802" s="10"/>
      <c r="D802" s="22"/>
      <c r="E802" s="10"/>
      <c r="F802" s="10"/>
      <c r="G802" s="10"/>
      <c r="H802" s="10"/>
      <c r="W802" s="10"/>
    </row>
    <row r="803">
      <c r="A803" s="10"/>
      <c r="B803" s="10"/>
      <c r="C803" s="10"/>
      <c r="D803" s="22"/>
      <c r="E803" s="10"/>
      <c r="F803" s="10"/>
      <c r="G803" s="10"/>
      <c r="H803" s="10"/>
      <c r="W803" s="10"/>
    </row>
    <row r="804">
      <c r="A804" s="10"/>
      <c r="B804" s="10"/>
      <c r="C804" s="10"/>
      <c r="D804" s="22"/>
      <c r="E804" s="10"/>
      <c r="F804" s="10"/>
      <c r="G804" s="10"/>
      <c r="H804" s="10"/>
      <c r="W804" s="10"/>
    </row>
    <row r="805">
      <c r="A805" s="10"/>
      <c r="B805" s="10"/>
      <c r="C805" s="10"/>
      <c r="D805" s="22"/>
      <c r="E805" s="10"/>
      <c r="F805" s="10"/>
      <c r="G805" s="10"/>
      <c r="H805" s="10"/>
      <c r="W805" s="10"/>
    </row>
    <row r="806">
      <c r="A806" s="10"/>
      <c r="B806" s="10"/>
      <c r="C806" s="10"/>
      <c r="D806" s="22"/>
      <c r="E806" s="10"/>
      <c r="F806" s="10"/>
      <c r="G806" s="10"/>
      <c r="H806" s="10"/>
      <c r="W806" s="10"/>
    </row>
    <row r="807">
      <c r="A807" s="10"/>
      <c r="B807" s="10"/>
      <c r="C807" s="10"/>
      <c r="D807" s="22"/>
      <c r="E807" s="10"/>
      <c r="F807" s="10"/>
      <c r="G807" s="10"/>
      <c r="H807" s="10"/>
      <c r="W807" s="10"/>
    </row>
    <row r="808">
      <c r="A808" s="10"/>
      <c r="B808" s="10"/>
      <c r="C808" s="10"/>
      <c r="D808" s="22"/>
      <c r="E808" s="10"/>
      <c r="F808" s="10"/>
      <c r="G808" s="10"/>
      <c r="H808" s="10"/>
      <c r="W808" s="10"/>
    </row>
    <row r="809">
      <c r="A809" s="10"/>
      <c r="B809" s="10"/>
      <c r="C809" s="10"/>
      <c r="D809" s="22"/>
      <c r="E809" s="10"/>
      <c r="F809" s="10"/>
      <c r="G809" s="10"/>
      <c r="H809" s="10"/>
      <c r="W809" s="10"/>
    </row>
    <row r="810">
      <c r="A810" s="10"/>
      <c r="B810" s="10"/>
      <c r="C810" s="10"/>
      <c r="D810" s="22"/>
      <c r="E810" s="10"/>
      <c r="F810" s="10"/>
      <c r="G810" s="10"/>
      <c r="H810" s="10"/>
      <c r="W810" s="10"/>
    </row>
    <row r="811">
      <c r="A811" s="10"/>
      <c r="B811" s="10"/>
      <c r="C811" s="10"/>
      <c r="D811" s="22"/>
      <c r="E811" s="10"/>
      <c r="F811" s="10"/>
      <c r="G811" s="10"/>
      <c r="H811" s="10"/>
      <c r="W811" s="10"/>
    </row>
    <row r="812">
      <c r="A812" s="10"/>
      <c r="B812" s="10"/>
      <c r="C812" s="10"/>
      <c r="D812" s="22"/>
      <c r="E812" s="10"/>
      <c r="F812" s="10"/>
      <c r="G812" s="10"/>
      <c r="H812" s="10"/>
      <c r="W812" s="10"/>
    </row>
    <row r="813">
      <c r="A813" s="10"/>
      <c r="B813" s="10"/>
      <c r="C813" s="10"/>
      <c r="D813" s="22"/>
      <c r="E813" s="10"/>
      <c r="F813" s="10"/>
      <c r="G813" s="10"/>
      <c r="H813" s="10"/>
      <c r="W813" s="10"/>
    </row>
    <row r="814">
      <c r="A814" s="10"/>
      <c r="B814" s="10"/>
      <c r="C814" s="10"/>
      <c r="D814" s="22"/>
      <c r="E814" s="10"/>
      <c r="F814" s="10"/>
      <c r="G814" s="10"/>
      <c r="H814" s="10"/>
      <c r="W814" s="10"/>
    </row>
    <row r="815">
      <c r="A815" s="10"/>
      <c r="B815" s="10"/>
      <c r="C815" s="10"/>
      <c r="D815" s="22"/>
      <c r="E815" s="10"/>
      <c r="F815" s="10"/>
      <c r="G815" s="10"/>
      <c r="H815" s="10"/>
      <c r="W815" s="10"/>
    </row>
    <row r="816">
      <c r="A816" s="10"/>
      <c r="B816" s="10"/>
      <c r="C816" s="10"/>
      <c r="D816" s="22"/>
      <c r="E816" s="10"/>
      <c r="F816" s="10"/>
      <c r="G816" s="10"/>
      <c r="H816" s="10"/>
      <c r="W816" s="10"/>
    </row>
    <row r="817">
      <c r="A817" s="10"/>
      <c r="B817" s="10"/>
      <c r="C817" s="10"/>
      <c r="D817" s="22"/>
      <c r="E817" s="10"/>
      <c r="F817" s="10"/>
      <c r="G817" s="10"/>
      <c r="H817" s="10"/>
      <c r="W817" s="10"/>
    </row>
    <row r="818">
      <c r="A818" s="10"/>
      <c r="B818" s="10"/>
      <c r="C818" s="10"/>
      <c r="D818" s="22"/>
      <c r="E818" s="10"/>
      <c r="F818" s="10"/>
      <c r="G818" s="10"/>
      <c r="H818" s="10"/>
      <c r="W818" s="10"/>
    </row>
    <row r="819">
      <c r="A819" s="10"/>
      <c r="B819" s="10"/>
      <c r="C819" s="10"/>
      <c r="D819" s="22"/>
      <c r="E819" s="10"/>
      <c r="F819" s="10"/>
      <c r="G819" s="10"/>
      <c r="H819" s="10"/>
      <c r="W819" s="10"/>
    </row>
    <row r="820">
      <c r="A820" s="10"/>
      <c r="B820" s="10"/>
      <c r="C820" s="10"/>
      <c r="D820" s="22"/>
      <c r="E820" s="10"/>
      <c r="F820" s="10"/>
      <c r="G820" s="10"/>
      <c r="H820" s="10"/>
      <c r="W820" s="10"/>
    </row>
    <row r="821">
      <c r="A821" s="10"/>
      <c r="B821" s="10"/>
      <c r="C821" s="10"/>
      <c r="D821" s="22"/>
      <c r="E821" s="10"/>
      <c r="F821" s="10"/>
      <c r="G821" s="10"/>
      <c r="H821" s="10"/>
      <c r="W821" s="10"/>
    </row>
    <row r="822">
      <c r="A822" s="10"/>
      <c r="B822" s="10"/>
      <c r="C822" s="10"/>
      <c r="D822" s="22"/>
      <c r="E822" s="10"/>
      <c r="F822" s="10"/>
      <c r="G822" s="10"/>
      <c r="H822" s="10"/>
      <c r="W822" s="10"/>
    </row>
    <row r="823">
      <c r="A823" s="10"/>
      <c r="B823" s="10"/>
      <c r="C823" s="10"/>
      <c r="D823" s="22"/>
      <c r="E823" s="10"/>
      <c r="F823" s="10"/>
      <c r="G823" s="10"/>
      <c r="H823" s="10"/>
      <c r="W823" s="10"/>
    </row>
    <row r="824">
      <c r="A824" s="10"/>
      <c r="B824" s="10"/>
      <c r="C824" s="10"/>
      <c r="D824" s="22"/>
      <c r="E824" s="10"/>
      <c r="F824" s="10"/>
      <c r="G824" s="10"/>
      <c r="H824" s="10"/>
      <c r="W824" s="10"/>
    </row>
    <row r="825">
      <c r="A825" s="10"/>
      <c r="B825" s="10"/>
      <c r="C825" s="10"/>
      <c r="D825" s="22"/>
      <c r="E825" s="10"/>
      <c r="F825" s="10"/>
      <c r="G825" s="10"/>
      <c r="H825" s="10"/>
      <c r="W825" s="10"/>
    </row>
    <row r="826">
      <c r="A826" s="10"/>
      <c r="B826" s="10"/>
      <c r="C826" s="10"/>
      <c r="D826" s="22"/>
      <c r="E826" s="10"/>
      <c r="F826" s="10"/>
      <c r="G826" s="10"/>
      <c r="H826" s="10"/>
      <c r="W826" s="10"/>
    </row>
    <row r="827">
      <c r="A827" s="10"/>
      <c r="B827" s="10"/>
      <c r="C827" s="10"/>
      <c r="D827" s="22"/>
      <c r="E827" s="10"/>
      <c r="F827" s="10"/>
      <c r="G827" s="10"/>
      <c r="H827" s="10"/>
      <c r="W827" s="10"/>
    </row>
    <row r="828">
      <c r="A828" s="10"/>
      <c r="B828" s="10"/>
      <c r="C828" s="10"/>
      <c r="D828" s="22"/>
      <c r="E828" s="10"/>
      <c r="F828" s="10"/>
      <c r="G828" s="10"/>
      <c r="H828" s="10"/>
      <c r="W828" s="10"/>
    </row>
    <row r="829">
      <c r="A829" s="10"/>
      <c r="B829" s="10"/>
      <c r="C829" s="10"/>
      <c r="D829" s="22"/>
      <c r="E829" s="10"/>
      <c r="F829" s="10"/>
      <c r="G829" s="10"/>
      <c r="H829" s="10"/>
      <c r="W829" s="10"/>
    </row>
    <row r="830">
      <c r="A830" s="10"/>
      <c r="B830" s="10"/>
      <c r="C830" s="10"/>
      <c r="D830" s="22"/>
      <c r="E830" s="10"/>
      <c r="F830" s="10"/>
      <c r="G830" s="10"/>
      <c r="H830" s="10"/>
      <c r="W830" s="10"/>
    </row>
    <row r="831">
      <c r="A831" s="10"/>
      <c r="B831" s="10"/>
      <c r="C831" s="10"/>
      <c r="D831" s="22"/>
      <c r="E831" s="10"/>
      <c r="F831" s="10"/>
      <c r="G831" s="10"/>
      <c r="H831" s="10"/>
      <c r="W831" s="10"/>
    </row>
    <row r="832">
      <c r="A832" s="10"/>
      <c r="B832" s="10"/>
      <c r="C832" s="10"/>
      <c r="D832" s="22"/>
      <c r="E832" s="10"/>
      <c r="F832" s="10"/>
      <c r="G832" s="10"/>
      <c r="H832" s="10"/>
      <c r="W832" s="10"/>
    </row>
    <row r="833">
      <c r="A833" s="10"/>
      <c r="B833" s="10"/>
      <c r="C833" s="10"/>
      <c r="D833" s="22"/>
      <c r="E833" s="10"/>
      <c r="F833" s="10"/>
      <c r="G833" s="10"/>
      <c r="H833" s="10"/>
      <c r="W833" s="10"/>
    </row>
    <row r="834">
      <c r="A834" s="10"/>
      <c r="B834" s="10"/>
      <c r="C834" s="10"/>
      <c r="D834" s="22"/>
      <c r="E834" s="10"/>
      <c r="F834" s="10"/>
      <c r="G834" s="10"/>
      <c r="H834" s="10"/>
      <c r="W834" s="10"/>
    </row>
    <row r="835">
      <c r="A835" s="10"/>
      <c r="B835" s="10"/>
      <c r="C835" s="10"/>
      <c r="D835" s="22"/>
      <c r="E835" s="10"/>
      <c r="F835" s="10"/>
      <c r="G835" s="10"/>
      <c r="H835" s="10"/>
      <c r="W835" s="10"/>
    </row>
    <row r="836">
      <c r="A836" s="10"/>
      <c r="B836" s="10"/>
      <c r="C836" s="10"/>
      <c r="D836" s="22"/>
      <c r="E836" s="10"/>
      <c r="F836" s="10"/>
      <c r="G836" s="10"/>
      <c r="H836" s="10"/>
      <c r="W836" s="10"/>
    </row>
    <row r="837">
      <c r="A837" s="10"/>
      <c r="B837" s="10"/>
      <c r="C837" s="10"/>
      <c r="D837" s="22"/>
      <c r="E837" s="10"/>
      <c r="F837" s="10"/>
      <c r="G837" s="10"/>
      <c r="H837" s="10"/>
      <c r="W837" s="10"/>
    </row>
    <row r="838">
      <c r="A838" s="10"/>
      <c r="B838" s="10"/>
      <c r="C838" s="10"/>
      <c r="D838" s="22"/>
      <c r="E838" s="10"/>
      <c r="F838" s="10"/>
      <c r="G838" s="10"/>
      <c r="H838" s="10"/>
      <c r="W838" s="10"/>
    </row>
    <row r="839">
      <c r="A839" s="10"/>
      <c r="B839" s="10"/>
      <c r="C839" s="10"/>
      <c r="D839" s="22"/>
      <c r="E839" s="10"/>
      <c r="F839" s="10"/>
      <c r="G839" s="10"/>
      <c r="H839" s="10"/>
      <c r="W839" s="10"/>
    </row>
    <row r="840">
      <c r="A840" s="10"/>
      <c r="B840" s="10"/>
      <c r="C840" s="10"/>
      <c r="D840" s="22"/>
      <c r="E840" s="10"/>
      <c r="F840" s="10"/>
      <c r="G840" s="10"/>
      <c r="H840" s="10"/>
      <c r="W840" s="10"/>
    </row>
    <row r="841">
      <c r="A841" s="10"/>
      <c r="B841" s="10"/>
      <c r="C841" s="10"/>
      <c r="D841" s="22"/>
      <c r="E841" s="10"/>
      <c r="F841" s="10"/>
      <c r="G841" s="10"/>
      <c r="H841" s="10"/>
      <c r="W841" s="10"/>
    </row>
    <row r="842">
      <c r="A842" s="10"/>
      <c r="B842" s="10"/>
      <c r="C842" s="10"/>
      <c r="D842" s="22"/>
      <c r="E842" s="10"/>
      <c r="F842" s="10"/>
      <c r="G842" s="10"/>
      <c r="H842" s="10"/>
      <c r="W842" s="10"/>
    </row>
    <row r="843">
      <c r="A843" s="10"/>
      <c r="B843" s="10"/>
      <c r="C843" s="10"/>
      <c r="D843" s="22"/>
      <c r="E843" s="10"/>
      <c r="F843" s="10"/>
      <c r="G843" s="10"/>
      <c r="H843" s="10"/>
      <c r="W843" s="10"/>
    </row>
    <row r="844">
      <c r="A844" s="10"/>
      <c r="B844" s="10"/>
      <c r="C844" s="10"/>
      <c r="D844" s="22"/>
      <c r="E844" s="10"/>
      <c r="F844" s="10"/>
      <c r="G844" s="10"/>
      <c r="H844" s="10"/>
      <c r="W844" s="10"/>
    </row>
    <row r="845">
      <c r="A845" s="10"/>
      <c r="B845" s="10"/>
      <c r="C845" s="10"/>
      <c r="D845" s="22"/>
      <c r="E845" s="10"/>
      <c r="F845" s="10"/>
      <c r="G845" s="10"/>
      <c r="H845" s="10"/>
      <c r="W845" s="10"/>
    </row>
    <row r="846">
      <c r="A846" s="10"/>
      <c r="B846" s="10"/>
      <c r="C846" s="10"/>
      <c r="D846" s="22"/>
      <c r="E846" s="10"/>
      <c r="F846" s="10"/>
      <c r="G846" s="10"/>
      <c r="H846" s="10"/>
      <c r="W846" s="10"/>
    </row>
    <row r="847">
      <c r="A847" s="10"/>
      <c r="B847" s="10"/>
      <c r="C847" s="10"/>
      <c r="D847" s="22"/>
      <c r="E847" s="10"/>
      <c r="F847" s="10"/>
      <c r="G847" s="10"/>
      <c r="H847" s="10"/>
      <c r="W847" s="10"/>
    </row>
    <row r="848">
      <c r="A848" s="10"/>
      <c r="B848" s="10"/>
      <c r="C848" s="10"/>
      <c r="D848" s="22"/>
      <c r="E848" s="10"/>
      <c r="F848" s="10"/>
      <c r="G848" s="10"/>
      <c r="H848" s="10"/>
      <c r="W848" s="10"/>
    </row>
    <row r="849">
      <c r="A849" s="10"/>
      <c r="B849" s="10"/>
      <c r="C849" s="10"/>
      <c r="D849" s="22"/>
      <c r="E849" s="10"/>
      <c r="F849" s="10"/>
      <c r="G849" s="10"/>
      <c r="H849" s="10"/>
      <c r="W849" s="10"/>
    </row>
    <row r="850">
      <c r="A850" s="10"/>
      <c r="B850" s="10"/>
      <c r="C850" s="10"/>
      <c r="D850" s="22"/>
      <c r="E850" s="10"/>
      <c r="F850" s="10"/>
      <c r="G850" s="10"/>
      <c r="H850" s="10"/>
      <c r="W850" s="10"/>
    </row>
    <row r="851">
      <c r="A851" s="10"/>
      <c r="B851" s="10"/>
      <c r="C851" s="10"/>
      <c r="D851" s="22"/>
      <c r="E851" s="10"/>
      <c r="F851" s="10"/>
      <c r="G851" s="10"/>
      <c r="H851" s="10"/>
      <c r="W851" s="10"/>
    </row>
    <row r="852">
      <c r="A852" s="10"/>
      <c r="B852" s="10"/>
      <c r="C852" s="10"/>
      <c r="D852" s="22"/>
      <c r="E852" s="10"/>
      <c r="F852" s="10"/>
      <c r="G852" s="10"/>
      <c r="H852" s="10"/>
      <c r="W852" s="10"/>
    </row>
    <row r="853">
      <c r="A853" s="10"/>
      <c r="B853" s="10"/>
      <c r="C853" s="10"/>
      <c r="D853" s="22"/>
      <c r="E853" s="10"/>
      <c r="F853" s="10"/>
      <c r="G853" s="10"/>
      <c r="H853" s="10"/>
      <c r="W853" s="10"/>
    </row>
    <row r="854">
      <c r="A854" s="10"/>
      <c r="B854" s="10"/>
      <c r="C854" s="10"/>
      <c r="D854" s="22"/>
      <c r="E854" s="10"/>
      <c r="F854" s="10"/>
      <c r="G854" s="10"/>
      <c r="H854" s="10"/>
      <c r="W854" s="10"/>
    </row>
    <row r="855">
      <c r="A855" s="10"/>
      <c r="B855" s="10"/>
      <c r="C855" s="10"/>
      <c r="D855" s="22"/>
      <c r="E855" s="10"/>
      <c r="F855" s="10"/>
      <c r="G855" s="10"/>
      <c r="H855" s="10"/>
      <c r="W855" s="10"/>
    </row>
    <row r="856">
      <c r="A856" s="10"/>
      <c r="B856" s="10"/>
      <c r="C856" s="10"/>
      <c r="D856" s="22"/>
      <c r="E856" s="10"/>
      <c r="F856" s="10"/>
      <c r="G856" s="10"/>
      <c r="H856" s="10"/>
      <c r="W856" s="10"/>
    </row>
    <row r="857">
      <c r="A857" s="10"/>
      <c r="B857" s="10"/>
      <c r="C857" s="10"/>
      <c r="D857" s="22"/>
      <c r="E857" s="10"/>
      <c r="F857" s="10"/>
      <c r="G857" s="10"/>
      <c r="H857" s="10"/>
      <c r="W857" s="10"/>
    </row>
    <row r="858">
      <c r="A858" s="10"/>
      <c r="B858" s="10"/>
      <c r="C858" s="10"/>
      <c r="D858" s="22"/>
      <c r="E858" s="10"/>
      <c r="F858" s="10"/>
      <c r="G858" s="10"/>
      <c r="H858" s="10"/>
      <c r="W858" s="10"/>
    </row>
    <row r="859">
      <c r="A859" s="10"/>
      <c r="B859" s="10"/>
      <c r="C859" s="10"/>
      <c r="D859" s="22"/>
      <c r="E859" s="10"/>
      <c r="F859" s="10"/>
      <c r="G859" s="10"/>
      <c r="H859" s="10"/>
      <c r="W859" s="10"/>
    </row>
    <row r="860">
      <c r="A860" s="10"/>
      <c r="B860" s="10"/>
      <c r="C860" s="10"/>
      <c r="D860" s="22"/>
      <c r="E860" s="10"/>
      <c r="F860" s="10"/>
      <c r="G860" s="10"/>
      <c r="H860" s="10"/>
      <c r="W860" s="10"/>
    </row>
    <row r="861">
      <c r="A861" s="10"/>
      <c r="B861" s="10"/>
      <c r="C861" s="10"/>
      <c r="D861" s="22"/>
      <c r="E861" s="10"/>
      <c r="F861" s="10"/>
      <c r="G861" s="10"/>
      <c r="H861" s="10"/>
      <c r="W861" s="10"/>
    </row>
    <row r="862">
      <c r="A862" s="10"/>
      <c r="B862" s="10"/>
      <c r="C862" s="10"/>
      <c r="D862" s="22"/>
      <c r="E862" s="10"/>
      <c r="F862" s="10"/>
      <c r="G862" s="10"/>
      <c r="H862" s="10"/>
      <c r="W862" s="10"/>
    </row>
    <row r="863">
      <c r="A863" s="10"/>
      <c r="B863" s="10"/>
      <c r="C863" s="10"/>
      <c r="D863" s="22"/>
      <c r="E863" s="10"/>
      <c r="F863" s="10"/>
      <c r="G863" s="10"/>
      <c r="H863" s="10"/>
      <c r="W863" s="10"/>
    </row>
    <row r="864">
      <c r="A864" s="10"/>
      <c r="B864" s="10"/>
      <c r="C864" s="10"/>
      <c r="D864" s="22"/>
      <c r="E864" s="10"/>
      <c r="F864" s="10"/>
      <c r="G864" s="10"/>
      <c r="H864" s="10"/>
      <c r="W864" s="10"/>
    </row>
    <row r="865">
      <c r="A865" s="10"/>
      <c r="B865" s="10"/>
      <c r="C865" s="10"/>
      <c r="D865" s="22"/>
      <c r="E865" s="10"/>
      <c r="F865" s="10"/>
      <c r="G865" s="10"/>
      <c r="H865" s="10"/>
      <c r="W865" s="10"/>
    </row>
    <row r="866">
      <c r="A866" s="10"/>
      <c r="B866" s="10"/>
      <c r="C866" s="10"/>
      <c r="D866" s="22"/>
      <c r="E866" s="10"/>
      <c r="F866" s="10"/>
      <c r="G866" s="10"/>
      <c r="H866" s="10"/>
      <c r="W866" s="10"/>
    </row>
    <row r="867">
      <c r="A867" s="10"/>
      <c r="B867" s="10"/>
      <c r="C867" s="10"/>
      <c r="D867" s="22"/>
      <c r="E867" s="10"/>
      <c r="F867" s="10"/>
      <c r="G867" s="10"/>
      <c r="H867" s="10"/>
      <c r="W867" s="10"/>
    </row>
    <row r="868">
      <c r="A868" s="10"/>
      <c r="B868" s="10"/>
      <c r="C868" s="10"/>
      <c r="D868" s="22"/>
      <c r="E868" s="10"/>
      <c r="F868" s="10"/>
      <c r="G868" s="10"/>
      <c r="H868" s="10"/>
      <c r="W868" s="10"/>
    </row>
    <row r="869">
      <c r="A869" s="10"/>
      <c r="B869" s="10"/>
      <c r="C869" s="10"/>
      <c r="D869" s="22"/>
      <c r="E869" s="10"/>
      <c r="F869" s="10"/>
      <c r="G869" s="10"/>
      <c r="H869" s="10"/>
      <c r="W869" s="10"/>
    </row>
    <row r="870">
      <c r="A870" s="10"/>
      <c r="B870" s="10"/>
      <c r="C870" s="10"/>
      <c r="D870" s="22"/>
      <c r="E870" s="10"/>
      <c r="F870" s="10"/>
      <c r="G870" s="10"/>
      <c r="H870" s="10"/>
      <c r="W870" s="10"/>
    </row>
    <row r="871">
      <c r="A871" s="10"/>
      <c r="B871" s="10"/>
      <c r="C871" s="10"/>
      <c r="D871" s="22"/>
      <c r="E871" s="10"/>
      <c r="F871" s="10"/>
      <c r="G871" s="10"/>
      <c r="H871" s="10"/>
      <c r="W871" s="10"/>
    </row>
    <row r="872">
      <c r="A872" s="10"/>
      <c r="B872" s="10"/>
      <c r="C872" s="10"/>
      <c r="D872" s="22"/>
      <c r="E872" s="10"/>
      <c r="F872" s="10"/>
      <c r="G872" s="10"/>
      <c r="H872" s="10"/>
      <c r="W872" s="10"/>
    </row>
    <row r="873">
      <c r="A873" s="10"/>
      <c r="B873" s="10"/>
      <c r="C873" s="10"/>
      <c r="D873" s="22"/>
      <c r="E873" s="10"/>
      <c r="F873" s="10"/>
      <c r="G873" s="10"/>
      <c r="H873" s="10"/>
      <c r="W873" s="10"/>
    </row>
    <row r="874">
      <c r="A874" s="10"/>
      <c r="B874" s="10"/>
      <c r="C874" s="10"/>
      <c r="D874" s="22"/>
      <c r="E874" s="10"/>
      <c r="F874" s="10"/>
      <c r="G874" s="10"/>
      <c r="H874" s="10"/>
      <c r="W874" s="10"/>
    </row>
    <row r="875">
      <c r="A875" s="10"/>
      <c r="B875" s="10"/>
      <c r="C875" s="10"/>
      <c r="D875" s="22"/>
      <c r="E875" s="10"/>
      <c r="F875" s="10"/>
      <c r="G875" s="10"/>
      <c r="H875" s="10"/>
      <c r="W875" s="10"/>
    </row>
    <row r="876">
      <c r="A876" s="10"/>
      <c r="B876" s="10"/>
      <c r="C876" s="10"/>
      <c r="D876" s="22"/>
      <c r="E876" s="10"/>
      <c r="F876" s="10"/>
      <c r="G876" s="10"/>
      <c r="H876" s="10"/>
      <c r="W876" s="10"/>
    </row>
    <row r="877">
      <c r="A877" s="10"/>
      <c r="B877" s="10"/>
      <c r="C877" s="10"/>
      <c r="D877" s="22"/>
      <c r="E877" s="10"/>
      <c r="F877" s="10"/>
      <c r="G877" s="10"/>
      <c r="H877" s="10"/>
      <c r="W877" s="10"/>
    </row>
    <row r="878">
      <c r="A878" s="10"/>
      <c r="B878" s="10"/>
      <c r="C878" s="10"/>
      <c r="D878" s="22"/>
      <c r="E878" s="10"/>
      <c r="F878" s="10"/>
      <c r="G878" s="10"/>
      <c r="H878" s="10"/>
      <c r="W878" s="10"/>
    </row>
    <row r="879">
      <c r="A879" s="10"/>
      <c r="B879" s="10"/>
      <c r="C879" s="10"/>
      <c r="D879" s="22"/>
      <c r="E879" s="10"/>
      <c r="F879" s="10"/>
      <c r="G879" s="10"/>
      <c r="H879" s="10"/>
      <c r="W879" s="10"/>
    </row>
    <row r="880">
      <c r="A880" s="10"/>
      <c r="B880" s="10"/>
      <c r="C880" s="10"/>
      <c r="D880" s="22"/>
      <c r="E880" s="10"/>
      <c r="F880" s="10"/>
      <c r="G880" s="10"/>
      <c r="H880" s="10"/>
      <c r="W880" s="10"/>
    </row>
    <row r="881">
      <c r="A881" s="10"/>
      <c r="B881" s="10"/>
      <c r="C881" s="10"/>
      <c r="D881" s="22"/>
      <c r="E881" s="10"/>
      <c r="F881" s="10"/>
      <c r="G881" s="10"/>
      <c r="H881" s="10"/>
      <c r="W881" s="10"/>
    </row>
    <row r="882">
      <c r="A882" s="10"/>
      <c r="B882" s="10"/>
      <c r="C882" s="10"/>
      <c r="D882" s="22"/>
      <c r="E882" s="10"/>
      <c r="F882" s="10"/>
      <c r="G882" s="10"/>
      <c r="H882" s="10"/>
      <c r="W882" s="10"/>
    </row>
    <row r="883">
      <c r="A883" s="10"/>
      <c r="B883" s="10"/>
      <c r="C883" s="10"/>
      <c r="D883" s="22"/>
      <c r="E883" s="10"/>
      <c r="F883" s="10"/>
      <c r="G883" s="10"/>
      <c r="H883" s="10"/>
      <c r="W883" s="10"/>
    </row>
    <row r="884">
      <c r="A884" s="10"/>
      <c r="B884" s="10"/>
      <c r="C884" s="10"/>
      <c r="D884" s="22"/>
      <c r="E884" s="10"/>
      <c r="F884" s="10"/>
      <c r="G884" s="10"/>
      <c r="H884" s="10"/>
      <c r="W884" s="10"/>
    </row>
    <row r="885">
      <c r="A885" s="10"/>
      <c r="B885" s="10"/>
      <c r="C885" s="10"/>
      <c r="D885" s="22"/>
      <c r="E885" s="10"/>
      <c r="F885" s="10"/>
      <c r="G885" s="10"/>
      <c r="H885" s="10"/>
      <c r="W885" s="10"/>
    </row>
    <row r="886">
      <c r="A886" s="10"/>
      <c r="B886" s="10"/>
      <c r="C886" s="10"/>
      <c r="D886" s="22"/>
      <c r="E886" s="10"/>
      <c r="F886" s="10"/>
      <c r="G886" s="10"/>
      <c r="H886" s="10"/>
      <c r="W886" s="10"/>
    </row>
    <row r="887">
      <c r="A887" s="10"/>
      <c r="B887" s="10"/>
      <c r="C887" s="10"/>
      <c r="D887" s="22"/>
      <c r="E887" s="10"/>
      <c r="F887" s="10"/>
      <c r="G887" s="10"/>
      <c r="H887" s="10"/>
      <c r="W887" s="10"/>
    </row>
    <row r="888">
      <c r="A888" s="10"/>
      <c r="B888" s="10"/>
      <c r="C888" s="10"/>
      <c r="D888" s="22"/>
      <c r="E888" s="10"/>
      <c r="F888" s="10"/>
      <c r="G888" s="10"/>
      <c r="H888" s="10"/>
      <c r="W888" s="10"/>
    </row>
    <row r="889">
      <c r="A889" s="10"/>
      <c r="B889" s="10"/>
      <c r="C889" s="10"/>
      <c r="D889" s="22"/>
      <c r="E889" s="10"/>
      <c r="F889" s="10"/>
      <c r="G889" s="10"/>
      <c r="H889" s="10"/>
      <c r="W889" s="10"/>
    </row>
    <row r="890">
      <c r="A890" s="10"/>
      <c r="B890" s="10"/>
      <c r="C890" s="10"/>
      <c r="D890" s="22"/>
      <c r="E890" s="10"/>
      <c r="F890" s="10"/>
      <c r="G890" s="10"/>
      <c r="H890" s="10"/>
      <c r="W890" s="10"/>
    </row>
    <row r="891">
      <c r="A891" s="10"/>
      <c r="B891" s="10"/>
      <c r="C891" s="10"/>
      <c r="D891" s="22"/>
      <c r="E891" s="10"/>
      <c r="F891" s="10"/>
      <c r="G891" s="10"/>
      <c r="H891" s="10"/>
      <c r="W891" s="10"/>
    </row>
    <row r="892">
      <c r="A892" s="10"/>
      <c r="B892" s="10"/>
      <c r="C892" s="10"/>
      <c r="D892" s="22"/>
      <c r="E892" s="10"/>
      <c r="F892" s="10"/>
      <c r="G892" s="10"/>
      <c r="H892" s="10"/>
      <c r="W892" s="10"/>
    </row>
    <row r="893">
      <c r="A893" s="10"/>
      <c r="B893" s="10"/>
      <c r="C893" s="10"/>
      <c r="D893" s="22"/>
      <c r="E893" s="10"/>
      <c r="F893" s="10"/>
      <c r="G893" s="10"/>
      <c r="H893" s="10"/>
      <c r="W893" s="10"/>
    </row>
    <row r="894">
      <c r="A894" s="10"/>
      <c r="B894" s="10"/>
      <c r="C894" s="10"/>
      <c r="D894" s="22"/>
      <c r="E894" s="10"/>
      <c r="F894" s="10"/>
      <c r="G894" s="10"/>
      <c r="H894" s="10"/>
      <c r="W894" s="10"/>
    </row>
    <row r="895">
      <c r="A895" s="10"/>
      <c r="B895" s="10"/>
      <c r="C895" s="10"/>
      <c r="D895" s="22"/>
      <c r="E895" s="10"/>
      <c r="F895" s="10"/>
      <c r="G895" s="10"/>
      <c r="H895" s="10"/>
      <c r="W895" s="10"/>
    </row>
    <row r="896">
      <c r="A896" s="10"/>
      <c r="B896" s="10"/>
      <c r="C896" s="10"/>
      <c r="D896" s="22"/>
      <c r="E896" s="10"/>
      <c r="F896" s="10"/>
      <c r="G896" s="10"/>
      <c r="H896" s="10"/>
      <c r="W896" s="10"/>
    </row>
    <row r="897">
      <c r="A897" s="10"/>
      <c r="B897" s="10"/>
      <c r="C897" s="10"/>
      <c r="D897" s="22"/>
      <c r="E897" s="10"/>
      <c r="F897" s="10"/>
      <c r="G897" s="10"/>
      <c r="H897" s="10"/>
      <c r="W897" s="10"/>
    </row>
    <row r="898">
      <c r="A898" s="10"/>
      <c r="B898" s="10"/>
      <c r="C898" s="10"/>
      <c r="D898" s="22"/>
      <c r="E898" s="10"/>
      <c r="F898" s="10"/>
      <c r="G898" s="10"/>
      <c r="H898" s="10"/>
      <c r="W898" s="10"/>
    </row>
    <row r="899">
      <c r="A899" s="10"/>
      <c r="B899" s="10"/>
      <c r="C899" s="10"/>
      <c r="D899" s="22"/>
      <c r="E899" s="10"/>
      <c r="F899" s="10"/>
      <c r="G899" s="10"/>
      <c r="H899" s="10"/>
      <c r="W899" s="10"/>
    </row>
    <row r="900">
      <c r="A900" s="10"/>
      <c r="B900" s="10"/>
      <c r="C900" s="10"/>
      <c r="D900" s="22"/>
      <c r="E900" s="10"/>
      <c r="F900" s="10"/>
      <c r="G900" s="10"/>
      <c r="H900" s="10"/>
      <c r="W900" s="10"/>
    </row>
    <row r="901">
      <c r="A901" s="10"/>
      <c r="B901" s="10"/>
      <c r="C901" s="10"/>
      <c r="D901" s="22"/>
      <c r="E901" s="10"/>
      <c r="F901" s="10"/>
      <c r="G901" s="10"/>
      <c r="H901" s="10"/>
      <c r="W901" s="10"/>
    </row>
    <row r="902">
      <c r="A902" s="10"/>
      <c r="B902" s="10"/>
      <c r="C902" s="10"/>
      <c r="D902" s="22"/>
      <c r="E902" s="10"/>
      <c r="F902" s="10"/>
      <c r="G902" s="10"/>
      <c r="H902" s="10"/>
      <c r="W902" s="10"/>
    </row>
    <row r="903">
      <c r="A903" s="10"/>
      <c r="B903" s="10"/>
      <c r="C903" s="10"/>
      <c r="D903" s="22"/>
      <c r="E903" s="10"/>
      <c r="F903" s="10"/>
      <c r="G903" s="10"/>
      <c r="H903" s="10"/>
      <c r="W903" s="10"/>
    </row>
    <row r="904">
      <c r="A904" s="10"/>
      <c r="B904" s="10"/>
      <c r="C904" s="10"/>
      <c r="D904" s="22"/>
      <c r="E904" s="10"/>
      <c r="F904" s="10"/>
      <c r="G904" s="10"/>
      <c r="H904" s="10"/>
      <c r="W904" s="10"/>
    </row>
    <row r="905">
      <c r="A905" s="10"/>
      <c r="B905" s="10"/>
      <c r="C905" s="10"/>
      <c r="D905" s="22"/>
      <c r="E905" s="10"/>
      <c r="F905" s="10"/>
      <c r="G905" s="10"/>
      <c r="H905" s="10"/>
      <c r="W905" s="10"/>
    </row>
    <row r="906">
      <c r="A906" s="10"/>
      <c r="B906" s="10"/>
      <c r="C906" s="10"/>
      <c r="D906" s="22"/>
      <c r="E906" s="10"/>
      <c r="F906" s="10"/>
      <c r="G906" s="10"/>
      <c r="H906" s="10"/>
      <c r="W906" s="10"/>
    </row>
    <row r="907">
      <c r="A907" s="10"/>
      <c r="B907" s="10"/>
      <c r="C907" s="10"/>
      <c r="D907" s="22"/>
      <c r="E907" s="10"/>
      <c r="F907" s="10"/>
      <c r="G907" s="10"/>
      <c r="H907" s="10"/>
      <c r="W907" s="10"/>
    </row>
    <row r="908">
      <c r="A908" s="10"/>
      <c r="B908" s="10"/>
      <c r="C908" s="10"/>
      <c r="D908" s="22"/>
      <c r="E908" s="10"/>
      <c r="F908" s="10"/>
      <c r="G908" s="10"/>
      <c r="H908" s="10"/>
      <c r="W908" s="10"/>
    </row>
    <row r="909">
      <c r="A909" s="10"/>
      <c r="B909" s="10"/>
      <c r="C909" s="10"/>
      <c r="D909" s="22"/>
      <c r="E909" s="10"/>
      <c r="F909" s="10"/>
      <c r="G909" s="10"/>
      <c r="H909" s="10"/>
      <c r="W909" s="10"/>
    </row>
    <row r="910">
      <c r="A910" s="10"/>
      <c r="B910" s="10"/>
      <c r="C910" s="10"/>
      <c r="D910" s="22"/>
      <c r="E910" s="10"/>
      <c r="F910" s="10"/>
      <c r="G910" s="10"/>
      <c r="H910" s="10"/>
      <c r="W910" s="10"/>
    </row>
    <row r="911">
      <c r="A911" s="10"/>
      <c r="B911" s="10"/>
      <c r="C911" s="10"/>
      <c r="D911" s="22"/>
      <c r="E911" s="10"/>
      <c r="F911" s="10"/>
      <c r="G911" s="10"/>
      <c r="H911" s="10"/>
      <c r="W911" s="10"/>
    </row>
    <row r="912">
      <c r="A912" s="10"/>
      <c r="B912" s="10"/>
      <c r="C912" s="10"/>
      <c r="D912" s="22"/>
      <c r="E912" s="10"/>
      <c r="F912" s="10"/>
      <c r="G912" s="10"/>
      <c r="H912" s="10"/>
      <c r="W912" s="10"/>
    </row>
    <row r="913">
      <c r="A913" s="10"/>
      <c r="B913" s="10"/>
      <c r="C913" s="10"/>
      <c r="D913" s="22"/>
      <c r="E913" s="10"/>
      <c r="F913" s="10"/>
      <c r="G913" s="10"/>
      <c r="H913" s="10"/>
      <c r="W913" s="10"/>
    </row>
    <row r="914">
      <c r="A914" s="10"/>
      <c r="B914" s="10"/>
      <c r="C914" s="10"/>
      <c r="D914" s="22"/>
      <c r="E914" s="10"/>
      <c r="F914" s="10"/>
      <c r="G914" s="10"/>
      <c r="H914" s="10"/>
      <c r="W914" s="10"/>
    </row>
    <row r="915">
      <c r="A915" s="10"/>
      <c r="B915" s="10"/>
      <c r="C915" s="10"/>
      <c r="D915" s="22"/>
      <c r="E915" s="10"/>
      <c r="F915" s="10"/>
      <c r="G915" s="10"/>
      <c r="H915" s="10"/>
      <c r="W915" s="10"/>
    </row>
    <row r="916">
      <c r="A916" s="10"/>
      <c r="B916" s="10"/>
      <c r="C916" s="10"/>
      <c r="D916" s="22"/>
      <c r="E916" s="10"/>
      <c r="F916" s="10"/>
      <c r="G916" s="10"/>
      <c r="H916" s="10"/>
      <c r="W916" s="10"/>
    </row>
    <row r="917">
      <c r="A917" s="10"/>
      <c r="B917" s="10"/>
      <c r="C917" s="10"/>
      <c r="D917" s="22"/>
      <c r="E917" s="10"/>
      <c r="F917" s="10"/>
      <c r="G917" s="10"/>
      <c r="H917" s="10"/>
      <c r="W917" s="10"/>
    </row>
    <row r="918">
      <c r="A918" s="10"/>
      <c r="B918" s="10"/>
      <c r="C918" s="10"/>
      <c r="D918" s="22"/>
      <c r="E918" s="10"/>
      <c r="F918" s="10"/>
      <c r="G918" s="10"/>
      <c r="H918" s="10"/>
      <c r="W918" s="10"/>
    </row>
    <row r="919">
      <c r="A919" s="10"/>
      <c r="B919" s="10"/>
      <c r="C919" s="10"/>
      <c r="D919" s="22"/>
      <c r="E919" s="10"/>
      <c r="F919" s="10"/>
      <c r="G919" s="10"/>
      <c r="H919" s="10"/>
      <c r="W919" s="10"/>
    </row>
    <row r="920">
      <c r="A920" s="10"/>
      <c r="B920" s="10"/>
      <c r="C920" s="10"/>
      <c r="D920" s="22"/>
      <c r="E920" s="10"/>
      <c r="F920" s="10"/>
      <c r="G920" s="10"/>
      <c r="H920" s="10"/>
      <c r="W920" s="10"/>
    </row>
    <row r="921">
      <c r="A921" s="10"/>
      <c r="B921" s="10"/>
      <c r="C921" s="10"/>
      <c r="D921" s="22"/>
      <c r="E921" s="10"/>
      <c r="F921" s="10"/>
      <c r="G921" s="10"/>
      <c r="H921" s="10"/>
      <c r="W921" s="10"/>
    </row>
    <row r="922">
      <c r="A922" s="10"/>
      <c r="B922" s="10"/>
      <c r="C922" s="10"/>
      <c r="D922" s="22"/>
      <c r="E922" s="10"/>
      <c r="F922" s="10"/>
      <c r="G922" s="10"/>
      <c r="H922" s="10"/>
      <c r="W922" s="10"/>
    </row>
    <row r="923">
      <c r="A923" s="10"/>
      <c r="B923" s="10"/>
      <c r="C923" s="10"/>
      <c r="D923" s="22"/>
      <c r="E923" s="10"/>
      <c r="F923" s="10"/>
      <c r="G923" s="10"/>
      <c r="H923" s="10"/>
      <c r="W923" s="10"/>
    </row>
    <row r="924">
      <c r="A924" s="10"/>
      <c r="B924" s="10"/>
      <c r="C924" s="10"/>
      <c r="D924" s="22"/>
      <c r="E924" s="10"/>
      <c r="F924" s="10"/>
      <c r="G924" s="10"/>
      <c r="H924" s="10"/>
      <c r="W924" s="10"/>
    </row>
    <row r="925">
      <c r="A925" s="10"/>
      <c r="B925" s="10"/>
      <c r="C925" s="10"/>
      <c r="D925" s="22"/>
      <c r="E925" s="10"/>
      <c r="F925" s="10"/>
      <c r="G925" s="10"/>
      <c r="H925" s="10"/>
      <c r="W925" s="10"/>
    </row>
    <row r="926">
      <c r="A926" s="10"/>
      <c r="B926" s="10"/>
      <c r="C926" s="10"/>
      <c r="D926" s="22"/>
      <c r="E926" s="10"/>
      <c r="F926" s="10"/>
      <c r="G926" s="10"/>
      <c r="H926" s="10"/>
      <c r="W926" s="10"/>
    </row>
    <row r="927">
      <c r="A927" s="10"/>
      <c r="B927" s="10"/>
      <c r="C927" s="10"/>
      <c r="D927" s="22"/>
      <c r="E927" s="10"/>
      <c r="F927" s="10"/>
      <c r="G927" s="10"/>
      <c r="H927" s="10"/>
      <c r="W927" s="10"/>
    </row>
    <row r="928">
      <c r="A928" s="10"/>
      <c r="B928" s="10"/>
      <c r="C928" s="10"/>
      <c r="D928" s="22"/>
      <c r="E928" s="10"/>
      <c r="F928" s="10"/>
      <c r="G928" s="10"/>
      <c r="H928" s="10"/>
      <c r="W928" s="10"/>
    </row>
    <row r="929">
      <c r="A929" s="10"/>
      <c r="B929" s="10"/>
      <c r="C929" s="10"/>
      <c r="D929" s="22"/>
      <c r="E929" s="10"/>
      <c r="F929" s="10"/>
      <c r="G929" s="10"/>
      <c r="H929" s="10"/>
      <c r="W929" s="10"/>
    </row>
    <row r="930">
      <c r="A930" s="10"/>
      <c r="B930" s="10"/>
      <c r="C930" s="10"/>
      <c r="D930" s="22"/>
      <c r="E930" s="10"/>
      <c r="F930" s="10"/>
      <c r="G930" s="10"/>
      <c r="H930" s="10"/>
      <c r="W930" s="10"/>
    </row>
    <row r="931">
      <c r="A931" s="10"/>
      <c r="B931" s="10"/>
      <c r="C931" s="10"/>
      <c r="D931" s="22"/>
      <c r="E931" s="10"/>
      <c r="F931" s="10"/>
      <c r="G931" s="10"/>
      <c r="H931" s="10"/>
      <c r="W931" s="10"/>
    </row>
    <row r="932">
      <c r="A932" s="10"/>
      <c r="B932" s="10"/>
      <c r="C932" s="10"/>
      <c r="D932" s="22"/>
      <c r="E932" s="10"/>
      <c r="F932" s="10"/>
      <c r="G932" s="10"/>
      <c r="H932" s="10"/>
      <c r="W932" s="10"/>
    </row>
    <row r="933">
      <c r="A933" s="10"/>
      <c r="B933" s="10"/>
      <c r="C933" s="10"/>
      <c r="D933" s="22"/>
      <c r="E933" s="10"/>
      <c r="F933" s="10"/>
      <c r="G933" s="10"/>
      <c r="H933" s="10"/>
      <c r="W933" s="10"/>
    </row>
    <row r="934">
      <c r="A934" s="10"/>
      <c r="B934" s="10"/>
      <c r="C934" s="10"/>
      <c r="D934" s="22"/>
      <c r="E934" s="10"/>
      <c r="F934" s="10"/>
      <c r="G934" s="10"/>
      <c r="H934" s="10"/>
      <c r="W934" s="10"/>
    </row>
    <row r="935">
      <c r="A935" s="10"/>
      <c r="B935" s="10"/>
      <c r="C935" s="10"/>
      <c r="D935" s="22"/>
      <c r="E935" s="10"/>
      <c r="F935" s="10"/>
      <c r="G935" s="10"/>
      <c r="H935" s="10"/>
      <c r="W935" s="10"/>
    </row>
    <row r="936">
      <c r="A936" s="10"/>
      <c r="B936" s="10"/>
      <c r="C936" s="10"/>
      <c r="D936" s="22"/>
      <c r="E936" s="10"/>
      <c r="F936" s="10"/>
      <c r="G936" s="10"/>
      <c r="H936" s="10"/>
      <c r="W936" s="10"/>
    </row>
    <row r="937">
      <c r="A937" s="10"/>
      <c r="B937" s="10"/>
      <c r="C937" s="10"/>
      <c r="D937" s="22"/>
      <c r="E937" s="10"/>
      <c r="F937" s="10"/>
      <c r="G937" s="10"/>
      <c r="H937" s="10"/>
      <c r="W937" s="10"/>
    </row>
    <row r="938">
      <c r="A938" s="10"/>
      <c r="B938" s="10"/>
      <c r="C938" s="10"/>
      <c r="D938" s="22"/>
      <c r="E938" s="10"/>
      <c r="F938" s="10"/>
      <c r="G938" s="10"/>
      <c r="H938" s="10"/>
      <c r="W938" s="10"/>
    </row>
    <row r="939">
      <c r="A939" s="10"/>
      <c r="B939" s="10"/>
      <c r="C939" s="10"/>
      <c r="D939" s="22"/>
      <c r="E939" s="10"/>
      <c r="F939" s="10"/>
      <c r="G939" s="10"/>
      <c r="H939" s="10"/>
      <c r="W939" s="10"/>
    </row>
    <row r="940">
      <c r="A940" s="10"/>
      <c r="B940" s="10"/>
      <c r="C940" s="10"/>
      <c r="D940" s="22"/>
      <c r="E940" s="10"/>
      <c r="F940" s="10"/>
      <c r="G940" s="10"/>
      <c r="H940" s="10"/>
      <c r="W940" s="10"/>
    </row>
    <row r="941">
      <c r="A941" s="10"/>
      <c r="B941" s="10"/>
      <c r="C941" s="10"/>
      <c r="D941" s="22"/>
      <c r="E941" s="10"/>
      <c r="F941" s="10"/>
      <c r="G941" s="10"/>
      <c r="H941" s="10"/>
      <c r="W941" s="10"/>
    </row>
    <row r="942">
      <c r="A942" s="10"/>
      <c r="B942" s="10"/>
      <c r="C942" s="10"/>
      <c r="D942" s="22"/>
      <c r="E942" s="10"/>
      <c r="F942" s="10"/>
      <c r="G942" s="10"/>
      <c r="H942" s="10"/>
      <c r="W942" s="10"/>
    </row>
    <row r="943">
      <c r="A943" s="10"/>
      <c r="B943" s="10"/>
      <c r="C943" s="10"/>
      <c r="D943" s="22"/>
      <c r="E943" s="10"/>
      <c r="F943" s="10"/>
      <c r="G943" s="10"/>
      <c r="H943" s="10"/>
      <c r="W943" s="10"/>
    </row>
    <row r="944">
      <c r="A944" s="10"/>
      <c r="B944" s="10"/>
      <c r="C944" s="10"/>
      <c r="D944" s="22"/>
      <c r="E944" s="10"/>
      <c r="F944" s="10"/>
      <c r="G944" s="10"/>
      <c r="H944" s="10"/>
      <c r="W944" s="10"/>
    </row>
    <row r="945">
      <c r="A945" s="10"/>
      <c r="B945" s="10"/>
      <c r="C945" s="10"/>
      <c r="D945" s="22"/>
      <c r="E945" s="10"/>
      <c r="F945" s="10"/>
      <c r="G945" s="10"/>
      <c r="H945" s="10"/>
      <c r="W945" s="10"/>
    </row>
    <row r="946">
      <c r="A946" s="10"/>
      <c r="B946" s="10"/>
      <c r="C946" s="10"/>
      <c r="D946" s="22"/>
      <c r="E946" s="10"/>
      <c r="F946" s="10"/>
      <c r="G946" s="10"/>
      <c r="H946" s="10"/>
      <c r="W946" s="10"/>
    </row>
    <row r="947">
      <c r="A947" s="10"/>
      <c r="B947" s="10"/>
      <c r="C947" s="10"/>
      <c r="D947" s="22"/>
      <c r="E947" s="10"/>
      <c r="F947" s="10"/>
      <c r="G947" s="10"/>
      <c r="H947" s="10"/>
      <c r="W947" s="10"/>
    </row>
    <row r="948">
      <c r="A948" s="10"/>
      <c r="B948" s="10"/>
      <c r="C948" s="10"/>
      <c r="D948" s="22"/>
      <c r="E948" s="10"/>
      <c r="F948" s="10"/>
      <c r="G948" s="10"/>
      <c r="H948" s="10"/>
      <c r="W948" s="10"/>
    </row>
    <row r="949">
      <c r="A949" s="10"/>
      <c r="B949" s="10"/>
      <c r="C949" s="10"/>
      <c r="D949" s="22"/>
      <c r="E949" s="10"/>
      <c r="F949" s="10"/>
      <c r="G949" s="10"/>
      <c r="H949" s="10"/>
      <c r="W949" s="10"/>
    </row>
    <row r="950">
      <c r="A950" s="10"/>
      <c r="B950" s="10"/>
      <c r="C950" s="10"/>
      <c r="D950" s="22"/>
      <c r="E950" s="10"/>
      <c r="F950" s="10"/>
      <c r="G950" s="10"/>
      <c r="H950" s="10"/>
      <c r="W950" s="10"/>
    </row>
    <row r="951">
      <c r="A951" s="10"/>
      <c r="B951" s="10"/>
      <c r="C951" s="10"/>
      <c r="D951" s="22"/>
      <c r="E951" s="10"/>
      <c r="F951" s="10"/>
      <c r="G951" s="10"/>
      <c r="H951" s="10"/>
      <c r="W951" s="10"/>
    </row>
    <row r="952">
      <c r="A952" s="10"/>
      <c r="B952" s="10"/>
      <c r="C952" s="10"/>
      <c r="D952" s="22"/>
      <c r="E952" s="10"/>
      <c r="F952" s="10"/>
      <c r="G952" s="10"/>
      <c r="H952" s="10"/>
      <c r="W952" s="10"/>
    </row>
    <row r="953">
      <c r="A953" s="10"/>
      <c r="B953" s="10"/>
      <c r="C953" s="10"/>
      <c r="D953" s="22"/>
      <c r="E953" s="10"/>
      <c r="F953" s="10"/>
      <c r="G953" s="10"/>
      <c r="H953" s="10"/>
      <c r="W953" s="10"/>
    </row>
    <row r="954">
      <c r="A954" s="10"/>
      <c r="B954" s="10"/>
      <c r="C954" s="10"/>
      <c r="D954" s="22"/>
      <c r="E954" s="10"/>
      <c r="F954" s="10"/>
      <c r="G954" s="10"/>
      <c r="H954" s="10"/>
      <c r="W954" s="10"/>
    </row>
    <row r="955">
      <c r="A955" s="10"/>
      <c r="B955" s="10"/>
      <c r="C955" s="10"/>
      <c r="D955" s="22"/>
      <c r="E955" s="10"/>
      <c r="F955" s="10"/>
      <c r="G955" s="10"/>
      <c r="H955" s="10"/>
      <c r="W955" s="10"/>
    </row>
    <row r="956">
      <c r="A956" s="10"/>
      <c r="B956" s="10"/>
      <c r="C956" s="10"/>
      <c r="D956" s="22"/>
      <c r="E956" s="10"/>
      <c r="F956" s="10"/>
      <c r="G956" s="10"/>
      <c r="H956" s="10"/>
      <c r="W956" s="10"/>
    </row>
    <row r="957">
      <c r="A957" s="10"/>
      <c r="B957" s="10"/>
      <c r="C957" s="10"/>
      <c r="D957" s="22"/>
      <c r="E957" s="10"/>
      <c r="F957" s="10"/>
      <c r="G957" s="10"/>
      <c r="H957" s="10"/>
      <c r="W957" s="10"/>
    </row>
    <row r="958">
      <c r="A958" s="10"/>
      <c r="B958" s="10"/>
      <c r="C958" s="10"/>
      <c r="D958" s="22"/>
      <c r="E958" s="10"/>
      <c r="F958" s="10"/>
      <c r="G958" s="10"/>
      <c r="H958" s="10"/>
      <c r="W958" s="10"/>
    </row>
    <row r="959">
      <c r="A959" s="10"/>
      <c r="B959" s="10"/>
      <c r="C959" s="10"/>
      <c r="D959" s="22"/>
      <c r="E959" s="10"/>
      <c r="F959" s="10"/>
      <c r="G959" s="10"/>
      <c r="H959" s="10"/>
      <c r="W959" s="10"/>
    </row>
    <row r="960">
      <c r="A960" s="10"/>
      <c r="B960" s="10"/>
      <c r="C960" s="10"/>
      <c r="D960" s="22"/>
      <c r="E960" s="10"/>
      <c r="F960" s="10"/>
      <c r="G960" s="10"/>
      <c r="H960" s="10"/>
      <c r="W960" s="10"/>
    </row>
    <row r="961">
      <c r="A961" s="10"/>
      <c r="B961" s="10"/>
      <c r="C961" s="10"/>
      <c r="D961" s="22"/>
      <c r="E961" s="10"/>
      <c r="F961" s="10"/>
      <c r="G961" s="10"/>
      <c r="H961" s="10"/>
      <c r="W961" s="10"/>
    </row>
    <row r="962">
      <c r="A962" s="10"/>
      <c r="B962" s="10"/>
      <c r="C962" s="10"/>
      <c r="D962" s="22"/>
      <c r="E962" s="10"/>
      <c r="F962" s="10"/>
      <c r="G962" s="10"/>
      <c r="H962" s="10"/>
      <c r="W962" s="10"/>
    </row>
    <row r="963">
      <c r="A963" s="10"/>
      <c r="B963" s="10"/>
      <c r="C963" s="10"/>
      <c r="D963" s="22"/>
      <c r="E963" s="10"/>
      <c r="F963" s="10"/>
      <c r="G963" s="10"/>
      <c r="H963" s="10"/>
      <c r="W963" s="10"/>
    </row>
    <row r="964">
      <c r="A964" s="10"/>
      <c r="B964" s="10"/>
      <c r="C964" s="10"/>
      <c r="D964" s="22"/>
      <c r="E964" s="10"/>
      <c r="F964" s="10"/>
      <c r="G964" s="10"/>
      <c r="H964" s="10"/>
      <c r="W964" s="10"/>
    </row>
    <row r="965">
      <c r="A965" s="10"/>
      <c r="B965" s="10"/>
      <c r="C965" s="10"/>
      <c r="D965" s="22"/>
      <c r="E965" s="10"/>
      <c r="F965" s="10"/>
      <c r="G965" s="10"/>
      <c r="H965" s="10"/>
      <c r="W965" s="10"/>
    </row>
    <row r="966">
      <c r="A966" s="10"/>
      <c r="B966" s="10"/>
      <c r="C966" s="10"/>
      <c r="D966" s="22"/>
      <c r="E966" s="10"/>
      <c r="F966" s="10"/>
      <c r="G966" s="10"/>
      <c r="H966" s="10"/>
      <c r="W966" s="10"/>
    </row>
    <row r="967">
      <c r="A967" s="10"/>
      <c r="B967" s="10"/>
      <c r="C967" s="10"/>
      <c r="D967" s="22"/>
      <c r="E967" s="10"/>
      <c r="F967" s="10"/>
      <c r="G967" s="10"/>
      <c r="H967" s="10"/>
      <c r="W967" s="10"/>
    </row>
    <row r="968">
      <c r="A968" s="10"/>
      <c r="B968" s="10"/>
      <c r="C968" s="10"/>
      <c r="D968" s="22"/>
      <c r="E968" s="10"/>
      <c r="F968" s="10"/>
      <c r="G968" s="10"/>
      <c r="H968" s="10"/>
      <c r="W968" s="10"/>
    </row>
    <row r="969">
      <c r="A969" s="10"/>
      <c r="B969" s="10"/>
      <c r="C969" s="10"/>
      <c r="D969" s="22"/>
      <c r="E969" s="10"/>
      <c r="F969" s="10"/>
      <c r="G969" s="10"/>
      <c r="H969" s="10"/>
      <c r="W969" s="10"/>
    </row>
    <row r="970">
      <c r="A970" s="10"/>
      <c r="B970" s="10"/>
      <c r="C970" s="10"/>
      <c r="D970" s="22"/>
      <c r="E970" s="10"/>
      <c r="F970" s="10"/>
      <c r="G970" s="10"/>
      <c r="H970" s="10"/>
      <c r="W970" s="10"/>
    </row>
    <row r="971">
      <c r="A971" s="10"/>
      <c r="B971" s="10"/>
      <c r="C971" s="10"/>
      <c r="D971" s="22"/>
      <c r="E971" s="10"/>
      <c r="F971" s="10"/>
      <c r="G971" s="10"/>
      <c r="H971" s="10"/>
      <c r="W971" s="10"/>
    </row>
    <row r="972">
      <c r="A972" s="10"/>
      <c r="B972" s="10"/>
      <c r="C972" s="10"/>
      <c r="D972" s="22"/>
      <c r="E972" s="10"/>
      <c r="F972" s="10"/>
      <c r="G972" s="10"/>
      <c r="H972" s="10"/>
      <c r="W972" s="10"/>
    </row>
    <row r="973">
      <c r="A973" s="10"/>
      <c r="B973" s="10"/>
      <c r="C973" s="10"/>
      <c r="D973" s="22"/>
      <c r="E973" s="10"/>
      <c r="F973" s="10"/>
      <c r="G973" s="10"/>
      <c r="H973" s="10"/>
      <c r="W973" s="10"/>
    </row>
    <row r="974">
      <c r="A974" s="10"/>
      <c r="B974" s="10"/>
      <c r="C974" s="10"/>
      <c r="D974" s="22"/>
      <c r="E974" s="10"/>
      <c r="F974" s="10"/>
      <c r="G974" s="10"/>
      <c r="H974" s="10"/>
      <c r="W974" s="10"/>
    </row>
    <row r="975">
      <c r="A975" s="10"/>
      <c r="B975" s="10"/>
      <c r="C975" s="10"/>
      <c r="D975" s="22"/>
      <c r="E975" s="10"/>
      <c r="F975" s="10"/>
      <c r="G975" s="10"/>
      <c r="H975" s="10"/>
      <c r="W975" s="10"/>
    </row>
    <row r="976">
      <c r="A976" s="10"/>
      <c r="B976" s="10"/>
      <c r="C976" s="10"/>
      <c r="D976" s="22"/>
      <c r="E976" s="10"/>
      <c r="F976" s="10"/>
      <c r="G976" s="10"/>
      <c r="H976" s="10"/>
      <c r="W976" s="10"/>
    </row>
    <row r="977">
      <c r="A977" s="10"/>
      <c r="B977" s="10"/>
      <c r="C977" s="10"/>
      <c r="D977" s="22"/>
      <c r="E977" s="10"/>
      <c r="F977" s="10"/>
      <c r="G977" s="10"/>
      <c r="H977" s="10"/>
      <c r="W977" s="10"/>
    </row>
    <row r="978">
      <c r="A978" s="10"/>
      <c r="B978" s="10"/>
      <c r="C978" s="10"/>
      <c r="D978" s="22"/>
      <c r="E978" s="10"/>
      <c r="F978" s="10"/>
      <c r="G978" s="10"/>
      <c r="H978" s="10"/>
      <c r="W978" s="10"/>
    </row>
    <row r="979">
      <c r="A979" s="10"/>
      <c r="B979" s="10"/>
      <c r="C979" s="10"/>
      <c r="D979" s="22"/>
      <c r="E979" s="10"/>
      <c r="F979" s="10"/>
      <c r="G979" s="10"/>
      <c r="H979" s="10"/>
      <c r="W979" s="10"/>
    </row>
    <row r="980">
      <c r="A980" s="10"/>
      <c r="B980" s="10"/>
      <c r="C980" s="10"/>
      <c r="D980" s="22"/>
      <c r="E980" s="10"/>
      <c r="F980" s="10"/>
      <c r="G980" s="10"/>
      <c r="H980" s="10"/>
      <c r="W980" s="10"/>
    </row>
    <row r="981">
      <c r="A981" s="10"/>
      <c r="B981" s="10"/>
      <c r="C981" s="10"/>
      <c r="D981" s="22"/>
      <c r="E981" s="10"/>
      <c r="F981" s="10"/>
      <c r="G981" s="10"/>
      <c r="H981" s="10"/>
      <c r="W981" s="10"/>
    </row>
    <row r="982">
      <c r="A982" s="10"/>
      <c r="B982" s="10"/>
      <c r="C982" s="10"/>
      <c r="D982" s="22"/>
      <c r="E982" s="10"/>
      <c r="F982" s="10"/>
      <c r="G982" s="10"/>
      <c r="H982" s="10"/>
      <c r="W982" s="10"/>
    </row>
    <row r="983">
      <c r="A983" s="10"/>
      <c r="B983" s="10"/>
      <c r="C983" s="10"/>
      <c r="D983" s="22"/>
      <c r="E983" s="10"/>
      <c r="F983" s="10"/>
      <c r="G983" s="10"/>
      <c r="H983" s="10"/>
      <c r="W983" s="10"/>
    </row>
    <row r="984">
      <c r="A984" s="10"/>
      <c r="B984" s="10"/>
      <c r="C984" s="10"/>
      <c r="D984" s="22"/>
      <c r="E984" s="10"/>
      <c r="F984" s="10"/>
      <c r="G984" s="10"/>
      <c r="H984" s="10"/>
      <c r="W984" s="10"/>
    </row>
    <row r="985">
      <c r="A985" s="10"/>
      <c r="B985" s="10"/>
      <c r="C985" s="10"/>
      <c r="D985" s="22"/>
      <c r="E985" s="10"/>
      <c r="F985" s="10"/>
      <c r="G985" s="10"/>
      <c r="H985" s="10"/>
      <c r="W985" s="10"/>
    </row>
    <row r="986">
      <c r="A986" s="10"/>
      <c r="B986" s="10"/>
      <c r="C986" s="10"/>
      <c r="D986" s="22"/>
      <c r="E986" s="10"/>
      <c r="F986" s="10"/>
      <c r="G986" s="10"/>
      <c r="H986" s="10"/>
      <c r="W986" s="10"/>
    </row>
    <row r="987">
      <c r="A987" s="10"/>
      <c r="B987" s="10"/>
      <c r="C987" s="10"/>
      <c r="D987" s="22"/>
      <c r="E987" s="10"/>
      <c r="F987" s="10"/>
      <c r="G987" s="10"/>
      <c r="H987" s="10"/>
      <c r="W987" s="10"/>
    </row>
    <row r="988">
      <c r="A988" s="10"/>
      <c r="B988" s="10"/>
      <c r="C988" s="10"/>
      <c r="D988" s="22"/>
      <c r="E988" s="10"/>
      <c r="F988" s="10"/>
      <c r="G988" s="10"/>
      <c r="H988" s="10"/>
      <c r="W988" s="10"/>
    </row>
    <row r="989">
      <c r="A989" s="10"/>
      <c r="B989" s="10"/>
      <c r="C989" s="10"/>
      <c r="D989" s="22"/>
      <c r="E989" s="10"/>
      <c r="F989" s="10"/>
      <c r="G989" s="10"/>
      <c r="H989" s="10"/>
      <c r="W989" s="10"/>
    </row>
    <row r="990">
      <c r="A990" s="10"/>
      <c r="B990" s="10"/>
      <c r="C990" s="10"/>
      <c r="D990" s="22"/>
      <c r="E990" s="10"/>
      <c r="F990" s="10"/>
      <c r="G990" s="10"/>
      <c r="H990" s="10"/>
      <c r="W990" s="10"/>
    </row>
    <row r="991">
      <c r="A991" s="10"/>
      <c r="B991" s="10"/>
      <c r="C991" s="10"/>
      <c r="D991" s="22"/>
      <c r="E991" s="10"/>
      <c r="F991" s="10"/>
      <c r="G991" s="10"/>
      <c r="H991" s="10"/>
      <c r="W991" s="10"/>
    </row>
    <row r="992">
      <c r="A992" s="10"/>
      <c r="B992" s="10"/>
      <c r="C992" s="10"/>
      <c r="D992" s="22"/>
      <c r="E992" s="10"/>
      <c r="F992" s="10"/>
      <c r="G992" s="10"/>
      <c r="H992" s="10"/>
      <c r="W992" s="10"/>
    </row>
    <row r="993">
      <c r="A993" s="10"/>
      <c r="B993" s="10"/>
      <c r="C993" s="10"/>
      <c r="D993" s="22"/>
      <c r="E993" s="10"/>
      <c r="F993" s="10"/>
      <c r="G993" s="10"/>
      <c r="H993" s="10"/>
      <c r="W993" s="10"/>
    </row>
    <row r="994">
      <c r="A994" s="10"/>
      <c r="B994" s="10"/>
      <c r="C994" s="10"/>
      <c r="D994" s="22"/>
      <c r="E994" s="10"/>
      <c r="F994" s="10"/>
      <c r="G994" s="10"/>
      <c r="H994" s="10"/>
      <c r="W994" s="10"/>
    </row>
    <row r="995">
      <c r="A995" s="10"/>
      <c r="B995" s="10"/>
      <c r="C995" s="10"/>
      <c r="D995" s="22"/>
      <c r="E995" s="10"/>
      <c r="F995" s="10"/>
      <c r="G995" s="10"/>
      <c r="H995" s="10"/>
      <c r="W995" s="10"/>
    </row>
    <row r="996">
      <c r="A996" s="10"/>
      <c r="B996" s="10"/>
      <c r="C996" s="10"/>
      <c r="D996" s="22"/>
      <c r="E996" s="10"/>
      <c r="F996" s="10"/>
      <c r="G996" s="10"/>
      <c r="H996" s="10"/>
      <c r="W996" s="10"/>
    </row>
    <row r="997">
      <c r="A997" s="10"/>
      <c r="B997" s="10"/>
      <c r="C997" s="10"/>
      <c r="D997" s="22"/>
      <c r="E997" s="10"/>
      <c r="F997" s="10"/>
      <c r="G997" s="10"/>
      <c r="H997" s="10"/>
      <c r="W997" s="10"/>
    </row>
    <row r="998">
      <c r="A998" s="10"/>
      <c r="B998" s="10"/>
      <c r="C998" s="10"/>
      <c r="D998" s="22"/>
      <c r="E998" s="10"/>
      <c r="F998" s="10"/>
      <c r="G998" s="10"/>
      <c r="H998" s="10"/>
      <c r="W998" s="10"/>
    </row>
    <row r="999">
      <c r="A999" s="10"/>
      <c r="B999" s="10"/>
      <c r="C999" s="10"/>
      <c r="D999" s="22"/>
      <c r="E999" s="10"/>
      <c r="F999" s="10"/>
      <c r="G999" s="10"/>
      <c r="H999" s="10"/>
      <c r="W999" s="10"/>
    </row>
    <row r="1000">
      <c r="A1000" s="10"/>
      <c r="B1000" s="10"/>
      <c r="C1000" s="10"/>
      <c r="D1000" s="22"/>
      <c r="E1000" s="10"/>
      <c r="F1000" s="10"/>
      <c r="G1000" s="10"/>
      <c r="H1000" s="10"/>
      <c r="W100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16.13"/>
  </cols>
  <sheetData>
    <row r="1">
      <c r="A1" s="23" t="s">
        <v>31</v>
      </c>
      <c r="C1" s="23" t="s">
        <v>32</v>
      </c>
      <c r="D1" s="23" t="s">
        <v>33</v>
      </c>
      <c r="E1" s="23" t="s">
        <v>34</v>
      </c>
    </row>
    <row r="2">
      <c r="A2" s="23" t="s">
        <v>35</v>
      </c>
      <c r="B2" s="23" t="s">
        <v>36</v>
      </c>
      <c r="C2" s="23">
        <v>14500.0</v>
      </c>
      <c r="E2" s="24">
        <f>C2*12</f>
        <v>174000</v>
      </c>
    </row>
    <row r="3">
      <c r="A3" s="23" t="s">
        <v>35</v>
      </c>
      <c r="B3" s="23" t="s">
        <v>37</v>
      </c>
      <c r="C3" s="23">
        <v>0.0</v>
      </c>
      <c r="D3" s="23">
        <v>4500.0</v>
      </c>
      <c r="E3" s="24">
        <f>D3*4</f>
        <v>18000</v>
      </c>
    </row>
    <row r="4">
      <c r="A4" s="23" t="s">
        <v>35</v>
      </c>
      <c r="B4" s="23" t="s">
        <v>38</v>
      </c>
      <c r="C4" s="23">
        <v>500.0</v>
      </c>
      <c r="E4" s="24">
        <f t="shared" ref="E4:E9" si="1">C4*12</f>
        <v>6000</v>
      </c>
    </row>
    <row r="5">
      <c r="A5" s="23" t="s">
        <v>35</v>
      </c>
      <c r="B5" s="23" t="s">
        <v>39</v>
      </c>
      <c r="C5" s="23">
        <v>6000.0</v>
      </c>
      <c r="E5" s="24">
        <f t="shared" si="1"/>
        <v>72000</v>
      </c>
    </row>
    <row r="6">
      <c r="A6" s="23" t="s">
        <v>40</v>
      </c>
      <c r="B6" s="23" t="s">
        <v>41</v>
      </c>
      <c r="C6" s="23">
        <v>800.0</v>
      </c>
      <c r="E6" s="24">
        <f t="shared" si="1"/>
        <v>9600</v>
      </c>
    </row>
    <row r="7">
      <c r="A7" s="23" t="s">
        <v>35</v>
      </c>
      <c r="B7" s="23" t="s">
        <v>42</v>
      </c>
      <c r="C7" s="23">
        <v>1200.0</v>
      </c>
      <c r="E7" s="24">
        <f t="shared" si="1"/>
        <v>14400</v>
      </c>
    </row>
    <row r="8">
      <c r="A8" s="23" t="s">
        <v>35</v>
      </c>
      <c r="B8" s="23" t="s">
        <v>43</v>
      </c>
      <c r="C8" s="23">
        <v>1500.0</v>
      </c>
      <c r="E8" s="24">
        <f t="shared" si="1"/>
        <v>18000</v>
      </c>
    </row>
    <row r="9">
      <c r="A9" s="23" t="s">
        <v>40</v>
      </c>
      <c r="B9" s="23" t="s">
        <v>44</v>
      </c>
      <c r="C9" s="23">
        <v>320.0</v>
      </c>
      <c r="E9" s="24">
        <f t="shared" si="1"/>
        <v>3840</v>
      </c>
    </row>
    <row r="10">
      <c r="A10" s="23" t="s">
        <v>35</v>
      </c>
      <c r="B10" s="23" t="s">
        <v>45</v>
      </c>
      <c r="C10" s="24">
        <f t="shared" ref="C10:C11" si="2">E10/12</f>
        <v>1416.666667</v>
      </c>
      <c r="D10" s="24">
        <f t="shared" ref="D10:D11" si="3">E10/4</f>
        <v>4250</v>
      </c>
      <c r="E10" s="23">
        <v>17000.0</v>
      </c>
    </row>
    <row r="11">
      <c r="A11" s="23" t="s">
        <v>35</v>
      </c>
      <c r="B11" s="23" t="s">
        <v>46</v>
      </c>
      <c r="C11" s="24">
        <f t="shared" si="2"/>
        <v>250</v>
      </c>
      <c r="D11" s="24">
        <f t="shared" si="3"/>
        <v>750</v>
      </c>
      <c r="E11" s="23">
        <v>3000.0</v>
      </c>
    </row>
    <row r="12">
      <c r="A12" s="23" t="s">
        <v>40</v>
      </c>
      <c r="B12" s="23" t="s">
        <v>47</v>
      </c>
      <c r="E12" s="23">
        <v>2100.0</v>
      </c>
    </row>
    <row r="13">
      <c r="A13" s="23" t="s">
        <v>40</v>
      </c>
      <c r="B13" s="23" t="s">
        <v>48</v>
      </c>
      <c r="C13" s="23">
        <v>150.0</v>
      </c>
      <c r="E13" s="24">
        <f t="shared" ref="E13:E20" si="4">C13*12</f>
        <v>1800</v>
      </c>
    </row>
    <row r="14">
      <c r="A14" s="23" t="s">
        <v>40</v>
      </c>
      <c r="B14" s="23" t="s">
        <v>49</v>
      </c>
      <c r="C14" s="23">
        <v>645.0</v>
      </c>
      <c r="E14" s="24">
        <f t="shared" si="4"/>
        <v>7740</v>
      </c>
    </row>
    <row r="15">
      <c r="A15" s="23" t="s">
        <v>40</v>
      </c>
      <c r="B15" s="23" t="s">
        <v>50</v>
      </c>
      <c r="E15" s="24">
        <f t="shared" si="4"/>
        <v>0</v>
      </c>
    </row>
    <row r="16">
      <c r="A16" s="23" t="s">
        <v>35</v>
      </c>
      <c r="B16" s="23" t="s">
        <v>51</v>
      </c>
      <c r="C16" s="23">
        <v>3000.0</v>
      </c>
      <c r="E16" s="24">
        <f t="shared" si="4"/>
        <v>36000</v>
      </c>
    </row>
    <row r="17">
      <c r="A17" s="23" t="s">
        <v>52</v>
      </c>
      <c r="B17" s="23" t="s">
        <v>53</v>
      </c>
      <c r="C17" s="23">
        <v>25000.0</v>
      </c>
      <c r="E17" s="24">
        <f t="shared" si="4"/>
        <v>300000</v>
      </c>
    </row>
    <row r="18">
      <c r="A18" s="23" t="s">
        <v>40</v>
      </c>
      <c r="B18" s="23" t="s">
        <v>54</v>
      </c>
      <c r="C18" s="23">
        <v>10000.0</v>
      </c>
      <c r="E18" s="24">
        <f t="shared" si="4"/>
        <v>120000</v>
      </c>
    </row>
    <row r="19">
      <c r="A19" s="23" t="s">
        <v>35</v>
      </c>
      <c r="B19" s="23" t="s">
        <v>55</v>
      </c>
      <c r="C19" s="23">
        <v>210.0</v>
      </c>
      <c r="E19" s="24">
        <f t="shared" si="4"/>
        <v>2520</v>
      </c>
    </row>
    <row r="20">
      <c r="A20" s="23" t="s">
        <v>35</v>
      </c>
      <c r="B20" s="23" t="s">
        <v>56</v>
      </c>
      <c r="C20" s="23">
        <v>10000.0</v>
      </c>
      <c r="E20" s="24">
        <f t="shared" si="4"/>
        <v>120000</v>
      </c>
    </row>
    <row r="21">
      <c r="A21" s="23" t="s">
        <v>40</v>
      </c>
      <c r="B21" s="23" t="s">
        <v>57</v>
      </c>
    </row>
    <row r="22">
      <c r="A22" s="23" t="s">
        <v>58</v>
      </c>
      <c r="B22" s="23" t="s">
        <v>59</v>
      </c>
      <c r="C22" s="23">
        <v>50000.0</v>
      </c>
      <c r="E22" s="24">
        <f t="shared" ref="E22:E23" si="5">C22*12</f>
        <v>600000</v>
      </c>
    </row>
    <row r="23">
      <c r="A23" s="23" t="s">
        <v>58</v>
      </c>
      <c r="B23" s="23" t="s">
        <v>60</v>
      </c>
      <c r="C23" s="23">
        <v>3500.0</v>
      </c>
      <c r="E23" s="24">
        <f t="shared" si="5"/>
        <v>42000</v>
      </c>
    </row>
  </sheetData>
  <autoFilter ref="$A$1:$AB$21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>
        <v>50000.0</v>
      </c>
      <c r="B1" s="23" t="s">
        <v>61</v>
      </c>
      <c r="C1" s="23">
        <v>30.0</v>
      </c>
      <c r="D1" s="4">
        <f t="shared" ref="D1:D4" si="1">A1*C1/100</f>
        <v>15000</v>
      </c>
    </row>
    <row r="2">
      <c r="A2" s="23">
        <v>50000.0</v>
      </c>
      <c r="B2" s="23" t="s">
        <v>62</v>
      </c>
      <c r="C2" s="23">
        <v>40.0</v>
      </c>
      <c r="D2" s="24">
        <f t="shared" si="1"/>
        <v>20000</v>
      </c>
    </row>
    <row r="3">
      <c r="A3" s="23">
        <v>50000.0</v>
      </c>
      <c r="B3" s="23" t="s">
        <v>63</v>
      </c>
      <c r="C3" s="23">
        <v>20.0</v>
      </c>
      <c r="D3" s="24">
        <f t="shared" si="1"/>
        <v>10000</v>
      </c>
    </row>
    <row r="4">
      <c r="A4" s="23">
        <v>50000.0</v>
      </c>
      <c r="B4" s="23" t="s">
        <v>64</v>
      </c>
      <c r="C4" s="23">
        <v>10.0</v>
      </c>
      <c r="D4" s="24">
        <f t="shared" si="1"/>
        <v>5000</v>
      </c>
    </row>
    <row r="10">
      <c r="A10" s="23" t="s">
        <v>65</v>
      </c>
      <c r="B10" s="23" t="s">
        <v>66</v>
      </c>
      <c r="C10" s="23" t="s">
        <v>66</v>
      </c>
      <c r="D10" s="23" t="s">
        <v>67</v>
      </c>
    </row>
    <row r="11">
      <c r="B11" s="23" t="s">
        <v>68</v>
      </c>
      <c r="C11" s="23" t="s">
        <v>69</v>
      </c>
      <c r="D11" s="23" t="s">
        <v>70</v>
      </c>
    </row>
    <row r="12">
      <c r="C12" s="23" t="s">
        <v>71</v>
      </c>
      <c r="D12" s="23" t="s">
        <v>72</v>
      </c>
    </row>
    <row r="13">
      <c r="C13" s="23" t="s">
        <v>73</v>
      </c>
    </row>
    <row r="14">
      <c r="C14" s="23" t="s">
        <v>74</v>
      </c>
    </row>
    <row r="15">
      <c r="A15" s="23" t="s">
        <v>75</v>
      </c>
      <c r="B15" s="23" t="s">
        <v>76</v>
      </c>
      <c r="C15" s="23" t="s">
        <v>69</v>
      </c>
      <c r="D15" s="23" t="s">
        <v>67</v>
      </c>
    </row>
    <row r="16">
      <c r="B16" s="23" t="s">
        <v>77</v>
      </c>
      <c r="C16" s="23" t="s">
        <v>78</v>
      </c>
      <c r="D16" s="23" t="s">
        <v>70</v>
      </c>
    </row>
    <row r="17">
      <c r="B17" s="23" t="s">
        <v>60</v>
      </c>
      <c r="C17" s="23" t="s">
        <v>71</v>
      </c>
      <c r="D17" s="23" t="s">
        <v>72</v>
      </c>
    </row>
    <row r="18">
      <c r="B18" s="23" t="s">
        <v>79</v>
      </c>
    </row>
    <row r="19">
      <c r="A19" s="23" t="s">
        <v>80</v>
      </c>
      <c r="B19" s="23" t="s">
        <v>81</v>
      </c>
      <c r="C19" s="23" t="s">
        <v>82</v>
      </c>
      <c r="D19" s="23" t="s">
        <v>67</v>
      </c>
    </row>
    <row r="20">
      <c r="B20" s="23" t="s">
        <v>83</v>
      </c>
      <c r="C20" s="23" t="s">
        <v>78</v>
      </c>
      <c r="D20" s="23" t="s">
        <v>70</v>
      </c>
    </row>
    <row r="21">
      <c r="A21" s="23"/>
      <c r="B21" s="23" t="s">
        <v>84</v>
      </c>
      <c r="C21" s="23"/>
      <c r="D21" s="23"/>
    </row>
    <row r="22">
      <c r="A22" s="23" t="s">
        <v>85</v>
      </c>
      <c r="B22" s="23" t="s">
        <v>86</v>
      </c>
      <c r="C22" s="23" t="s">
        <v>87</v>
      </c>
      <c r="D22" s="23" t="s">
        <v>67</v>
      </c>
    </row>
    <row r="23">
      <c r="B23" s="23" t="s">
        <v>88</v>
      </c>
      <c r="C23" s="23" t="s">
        <v>89</v>
      </c>
    </row>
    <row r="24">
      <c r="C24" s="23" t="s">
        <v>69</v>
      </c>
    </row>
    <row r="25">
      <c r="A25" s="23" t="s">
        <v>90</v>
      </c>
      <c r="B25" s="23" t="s">
        <v>86</v>
      </c>
      <c r="C25" s="23" t="s">
        <v>87</v>
      </c>
      <c r="D25" s="23" t="s">
        <v>67</v>
      </c>
    </row>
    <row r="26">
      <c r="B26" s="23" t="s">
        <v>88</v>
      </c>
      <c r="C26" s="23" t="s">
        <v>89</v>
      </c>
    </row>
    <row r="27">
      <c r="C27" s="23" t="s">
        <v>69</v>
      </c>
    </row>
  </sheetData>
  <drawing r:id="rId1"/>
</worksheet>
</file>