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<sst xmlns="http://schemas.openxmlformats.org/spreadsheetml/2006/main" uniqueCount="82">
  <si>
    <t>Name</t>
  </si>
  <si>
    <t>Phone Number</t>
  </si>
  <si>
    <t>I.D</t>
  </si>
  <si>
    <t>Email</t>
  </si>
  <si>
    <t>Vashishtha Patel</t>
  </si>
  <si>
    <t>2019H1010005P</t>
  </si>
  <si>
    <t>f20190005@pilani.bits-pilani.ac.in</t>
  </si>
  <si>
    <t>Siddhesh Kumar</t>
  </si>
  <si>
    <t>2019B1PS1043P</t>
  </si>
  <si>
    <t>f20191043@pilani.bits-pilani.ac.in</t>
  </si>
  <si>
    <t>Vinayak Kapoor</t>
  </si>
  <si>
    <t>2019A4PS0402P</t>
  </si>
  <si>
    <t>f20190402@pilani.bits-pilani.ac.in</t>
  </si>
  <si>
    <t>Oishika Sarkar</t>
  </si>
  <si>
    <t>2019A5PS1075P</t>
  </si>
  <si>
    <t>f20191075@pilani.bits-pilani.ac.in</t>
  </si>
  <si>
    <t>Aryan Gandhi</t>
  </si>
  <si>
    <t>2019A3PS0302P</t>
  </si>
  <si>
    <t>f20190302@pilani.bits-pilani.ac.in</t>
  </si>
  <si>
    <t>Shaik Sahil Ahmed</t>
  </si>
  <si>
    <t>2019A7PS0059P</t>
  </si>
  <si>
    <t>f20190059@pilani.bits-pilani.ac.in</t>
  </si>
  <si>
    <t xml:space="preserve">Minu Rajeeve Payyapilly </t>
  </si>
  <si>
    <t>2018B2A70699P</t>
  </si>
  <si>
    <t>f20180699@pilani.bits-pilani.ac.in</t>
  </si>
  <si>
    <t>Deepanshu Gupta</t>
  </si>
  <si>
    <t>2018A8PS0428P</t>
  </si>
  <si>
    <t>f20180428@pilani.bits-pilani.ac.in</t>
  </si>
  <si>
    <t>Konepalli Bhanu Prakash Reddy</t>
  </si>
  <si>
    <t>2018A3PS0317P</t>
  </si>
  <si>
    <t>f20180317@pilani.bits-pilani.ac.in</t>
  </si>
  <si>
    <t>Rudra Nagalia</t>
  </si>
  <si>
    <t>2018A1PS0042P</t>
  </si>
  <si>
    <t>f20180042@pilani.bits-pilani.ac.in</t>
  </si>
  <si>
    <t>Akshay Amol Gundewar</t>
  </si>
  <si>
    <t>2018A7PS0240P</t>
  </si>
  <si>
    <t>f20180240@pilani.bits-pilani.ac.in</t>
  </si>
  <si>
    <t>Rishabh Dhandharia</t>
  </si>
  <si>
    <t>2018ABPS0490P</t>
  </si>
  <si>
    <t>f20180490@pilani.bits-pilani.ac.in</t>
  </si>
  <si>
    <t>Akriti Srivastava</t>
  </si>
  <si>
    <t>2017B1A10482P</t>
  </si>
  <si>
    <t>f20170482@pilani.bits-pilani.ac.in</t>
  </si>
  <si>
    <t>Abdul Rehman  Khan</t>
  </si>
  <si>
    <t>2017A2PS1022P</t>
  </si>
  <si>
    <t>f20171022@pilani.bits-pilani.ac.in</t>
  </si>
  <si>
    <t>K V Yashwanth Kumar Reddy</t>
  </si>
  <si>
    <t>2017A3PS0221P</t>
  </si>
  <si>
    <t>f20170221@pilani.bits-pilani.ac.in</t>
  </si>
  <si>
    <t>Anurag Mallick</t>
  </si>
  <si>
    <t>2017A3PS0318P</t>
  </si>
  <si>
    <t>f20170318@pilani.bits-pilani.ac.in</t>
  </si>
  <si>
    <t>Achalla Vaishnav Pavan Kumar</t>
  </si>
  <si>
    <t>2017A5PS1112P</t>
  </si>
  <si>
    <t>f20171112@pilani.bits-pilani.ac.in</t>
  </si>
  <si>
    <t>Amlan Routray</t>
  </si>
  <si>
    <t>2016A8PS0326P</t>
  </si>
  <si>
    <t>f20160326@pilani.bits-pilani.ac.in</t>
  </si>
  <si>
    <t>Ankush Kumar</t>
  </si>
  <si>
    <t>2016A4PS0288P</t>
  </si>
  <si>
    <t>f20160288@pilani.bits-pilani.ac.in</t>
  </si>
  <si>
    <t>Yash Wardhan</t>
  </si>
  <si>
    <t>2016D2TS0991P</t>
  </si>
  <si>
    <t>f20160991@pilani.bits-pilani.ac.in</t>
  </si>
  <si>
    <t>Nalla  Venkata Siddhartha Reddy</t>
  </si>
  <si>
    <t>2016A7PS0030P</t>
  </si>
  <si>
    <t>f20160030@pilani.bits-pilani.ac.in</t>
  </si>
  <si>
    <t xml:space="preserve">Archana </t>
  </si>
  <si>
    <t>2016B4AB0552P</t>
  </si>
  <si>
    <t>f20160552@pilani.bits-pilani.ac.in</t>
  </si>
  <si>
    <t>Rampalli Sai Srivatsa</t>
  </si>
  <si>
    <t>2016A4PS0290P</t>
  </si>
  <si>
    <t>f20160290@pilani.bits-pilani.ac.in</t>
  </si>
  <si>
    <t>Harsh Awasthi</t>
  </si>
  <si>
    <t>2015B2A80807P</t>
  </si>
  <si>
    <t>f20150807@pilani.bits-pilani.ac.in</t>
  </si>
  <si>
    <t>Raghav Sharma</t>
  </si>
  <si>
    <t>2019A4PS0392P</t>
  </si>
  <si>
    <t>f20190392@pilani.bits-pilani.ac.in</t>
  </si>
  <si>
    <t>Kshitij Gupta</t>
  </si>
  <si>
    <t>2019B4PS0619P</t>
  </si>
  <si>
    <t>f20190619@pilani.bits-pilani.ac.in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</si>
</sst>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Arial"/>
    </font>
    <font>
      <sz val="12"/>
      <color indexed="8"/>
      <name val="Helvetica"/>
    </font>
    <font>
      <sz val="14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  <font>
      <b val="1"/>
      <sz val="11"/>
      <color indexed="8"/>
      <name val="Inconsolat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/>
    </xf>
    <xf numFmtId="49" fontId="5" fillId="2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7"/>
  <sheetViews>
    <sheetView workbookViewId="0" showGridLines="0" defaultGridColor="1"/>
  </sheetViews>
  <sheetFormatPr defaultColWidth="12.6667" defaultRowHeight="15" customHeight="1" outlineLevelRow="0" outlineLevelCol="0"/>
  <cols>
    <col min="1" max="1" width="29.2188" style="1" customWidth="1"/>
    <col min="2" max="2" width="23.8516" style="1" customWidth="1"/>
    <col min="3" max="3" width="14.8516" style="1" customWidth="1"/>
    <col min="4" max="4" width="52.6719" style="1" customWidth="1"/>
    <col min="5" max="5" width="7.67188" style="1" customWidth="1"/>
    <col min="6" max="16384" width="12.671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3">
        <v>3</v>
      </c>
      <c r="E1" s="4"/>
    </row>
    <row r="2" ht="16" customHeight="1">
      <c r="A2" t="s" s="5">
        <v>4</v>
      </c>
      <c r="B2" s="6">
        <v>9904672868</v>
      </c>
      <c r="C2" t="s" s="7">
        <v>5</v>
      </c>
      <c r="D2" t="s" s="8">
        <f>CONCATENATE("f2019",MID(C2,9,4),"@pilani.bits-pilani.ac.in")</f>
        <v>6</v>
      </c>
      <c r="E2" s="9"/>
    </row>
    <row r="3" ht="15" customHeight="1">
      <c r="A3" t="s" s="5">
        <v>7</v>
      </c>
      <c r="B3" s="6">
        <v>9334746976</v>
      </c>
      <c r="C3" t="s" s="5">
        <v>8</v>
      </c>
      <c r="D3" t="s" s="10">
        <f>CONCATENATE("f2019",MID(C3,9,4),"@pilani.bits-pilani.ac.in")</f>
        <v>9</v>
      </c>
      <c r="E3" s="4"/>
    </row>
    <row r="4" ht="16" customHeight="1">
      <c r="A4" t="s" s="5">
        <v>10</v>
      </c>
      <c r="B4" s="6">
        <v>6386465738</v>
      </c>
      <c r="C4" t="s" s="7">
        <v>11</v>
      </c>
      <c r="D4" t="s" s="8">
        <f>CONCATENATE("f2019",MID(C4,9,4),"@pilani.bits-pilani.ac.in")</f>
        <v>12</v>
      </c>
      <c r="E4" s="9"/>
    </row>
    <row r="5" ht="16" customHeight="1">
      <c r="A5" t="s" s="5">
        <v>13</v>
      </c>
      <c r="B5" s="6">
        <v>8879994931</v>
      </c>
      <c r="C5" t="s" s="7">
        <v>14</v>
      </c>
      <c r="D5" t="s" s="8">
        <f>CONCATENATE("f2019",MID(C5,9,4),"@pilani.bits-pilani.ac.in")</f>
        <v>15</v>
      </c>
      <c r="E5" s="9"/>
    </row>
    <row r="6" ht="16" customHeight="1">
      <c r="A6" t="s" s="5">
        <v>16</v>
      </c>
      <c r="B6" s="6">
        <v>8275225566</v>
      </c>
      <c r="C6" t="s" s="7">
        <v>17</v>
      </c>
      <c r="D6" t="s" s="8">
        <f>CONCATENATE("f2019",MID(C6,9,4),"@pilani.bits-pilani.ac.in")</f>
        <v>18</v>
      </c>
      <c r="E6" s="9"/>
    </row>
    <row r="7" ht="15" customHeight="1">
      <c r="A7" t="s" s="5">
        <v>19</v>
      </c>
      <c r="B7" s="6">
        <v>9398648068</v>
      </c>
      <c r="C7" t="s" s="5">
        <v>20</v>
      </c>
      <c r="D7" t="s" s="11">
        <f>CONCATENATE("f2019",MID(C7,9,4),"@pilani.bits-pilani.ac.in")</f>
        <v>21</v>
      </c>
      <c r="E7" s="4"/>
    </row>
    <row r="8" ht="15" customHeight="1">
      <c r="A8" t="s" s="5">
        <v>22</v>
      </c>
      <c r="B8" s="6">
        <v>9656903261</v>
      </c>
      <c r="C8" t="s" s="5">
        <v>23</v>
      </c>
      <c r="D8" t="s" s="5">
        <f>CONCATENATE("f2018",MID(C8,9,4),"@pilani.bits-pilani.ac.in")</f>
        <v>24</v>
      </c>
      <c r="E8" s="4"/>
    </row>
    <row r="9" ht="15" customHeight="1">
      <c r="A9" t="s" s="5">
        <v>25</v>
      </c>
      <c r="B9" s="6">
        <v>9478572142</v>
      </c>
      <c r="C9" t="s" s="5">
        <v>26</v>
      </c>
      <c r="D9" t="s" s="12">
        <f>CONCATENATE("f2018",MID(C9,9,4),"@pilani.bits-pilani.ac.in")</f>
        <v>27</v>
      </c>
      <c r="E9" s="4"/>
    </row>
    <row r="10" ht="16" customHeight="1">
      <c r="A10" t="s" s="5">
        <v>28</v>
      </c>
      <c r="B10" s="6">
        <v>9346758890</v>
      </c>
      <c r="C10" t="s" s="7">
        <v>29</v>
      </c>
      <c r="D10" t="s" s="8">
        <f>CONCATENATE("f2018",MID(C10,9,4),"@pilani.bits-pilani.ac.in")</f>
        <v>30</v>
      </c>
      <c r="E10" s="9"/>
    </row>
    <row r="11" ht="15" customHeight="1">
      <c r="A11" t="s" s="5">
        <v>31</v>
      </c>
      <c r="B11" s="6">
        <v>8958005679</v>
      </c>
      <c r="C11" t="s" s="5">
        <v>32</v>
      </c>
      <c r="D11" t="s" s="11">
        <f>CONCATENATE("f2018",MID(C11,9,4),"@pilani.bits-pilani.ac.in")</f>
        <v>33</v>
      </c>
      <c r="E11" s="4"/>
    </row>
    <row r="12" ht="15" customHeight="1">
      <c r="A12" t="s" s="5">
        <v>34</v>
      </c>
      <c r="B12" s="6">
        <v>9860648661</v>
      </c>
      <c r="C12" t="s" s="5">
        <v>35</v>
      </c>
      <c r="D12" t="s" s="12">
        <f>CONCATENATE("f2018",MID(C12,9,4),"@pilani.bits-pilani.ac.in")</f>
        <v>36</v>
      </c>
      <c r="E12" s="4"/>
    </row>
    <row r="13" ht="16" customHeight="1">
      <c r="A13" t="s" s="5">
        <v>37</v>
      </c>
      <c r="B13" s="6">
        <v>9979745406</v>
      </c>
      <c r="C13" t="s" s="7">
        <v>38</v>
      </c>
      <c r="D13" t="s" s="8">
        <f>CONCATENATE("f2018",MID(C13,9,4),"@pilani.bits-pilani.ac.in")</f>
        <v>39</v>
      </c>
      <c r="E13" s="9"/>
    </row>
    <row r="14" ht="15" customHeight="1">
      <c r="A14" t="s" s="5">
        <v>40</v>
      </c>
      <c r="B14" s="6">
        <v>9660175333</v>
      </c>
      <c r="C14" t="s" s="5">
        <v>41</v>
      </c>
      <c r="D14" t="s" s="10">
        <f>CONCATENATE("f2017",MID(C14,9,4),"@pilani.bits-pilani.ac.in")</f>
        <v>42</v>
      </c>
      <c r="E14" s="4"/>
    </row>
    <row r="15" ht="16" customHeight="1">
      <c r="A15" t="s" s="5">
        <v>43</v>
      </c>
      <c r="B15" s="6">
        <v>7011884872</v>
      </c>
      <c r="C15" t="s" s="7">
        <v>44</v>
      </c>
      <c r="D15" t="s" s="8">
        <f>CONCATENATE("f2017",MID(C15,9,4),"@pilani.bits-pilani.ac.in")</f>
        <v>45</v>
      </c>
      <c r="E15" s="9"/>
    </row>
    <row r="16" ht="15.75" customHeight="1">
      <c r="A16" t="s" s="5">
        <v>46</v>
      </c>
      <c r="B16" s="6">
        <v>7702165682</v>
      </c>
      <c r="C16" t="s" s="5">
        <v>47</v>
      </c>
      <c r="D16" t="s" s="10">
        <f>CONCATENATE("f2017",MID(C16,9,4),"@pilani.bits-pilani.ac.in")</f>
        <v>48</v>
      </c>
      <c r="E16" s="4"/>
    </row>
    <row r="17" ht="15.75" customHeight="1">
      <c r="A17" t="s" s="5">
        <v>49</v>
      </c>
      <c r="B17" s="6">
        <v>9571426333</v>
      </c>
      <c r="C17" t="s" s="7">
        <v>50</v>
      </c>
      <c r="D17" t="s" s="8">
        <f>CONCATENATE("f2017",MID(C17,9,4),"@pilani.bits-pilani.ac.in")</f>
        <v>51</v>
      </c>
      <c r="E17" s="9"/>
    </row>
    <row r="18" ht="15.75" customHeight="1">
      <c r="A18" t="s" s="5">
        <v>52</v>
      </c>
      <c r="B18" s="6">
        <v>8074620773</v>
      </c>
      <c r="C18" t="s" s="7">
        <v>53</v>
      </c>
      <c r="D18" t="s" s="8">
        <f>CONCATENATE("f2017",MID(C18,9,4),"@pilani.bits-pilani.ac.in")</f>
        <v>54</v>
      </c>
      <c r="E18" s="9"/>
    </row>
    <row r="19" ht="15.75" customHeight="1">
      <c r="A19" t="s" s="5">
        <v>55</v>
      </c>
      <c r="B19" s="6">
        <v>9461755583</v>
      </c>
      <c r="C19" t="s" s="7">
        <v>56</v>
      </c>
      <c r="D19" t="s" s="8">
        <f>CONCATENATE("f2016",MID(C19,9,4),"@pilani.bits-pilani.ac.in")</f>
        <v>57</v>
      </c>
      <c r="E19" s="9"/>
    </row>
    <row r="20" ht="15.75" customHeight="1">
      <c r="A20" t="s" s="5">
        <v>58</v>
      </c>
      <c r="B20" s="6">
        <v>9928068889</v>
      </c>
      <c r="C20" t="s" s="7">
        <v>59</v>
      </c>
      <c r="D20" t="s" s="8">
        <f>CONCATENATE("f2016",MID(C20,9,4),"@pilani.bits-pilani.ac.in")</f>
        <v>60</v>
      </c>
      <c r="E20" s="9"/>
    </row>
    <row r="21" ht="15.75" customHeight="1">
      <c r="A21" t="s" s="5">
        <v>61</v>
      </c>
      <c r="B21" s="6">
        <v>8619229335</v>
      </c>
      <c r="C21" t="s" s="7">
        <v>62</v>
      </c>
      <c r="D21" t="s" s="8">
        <f>CONCATENATE("f2016",MID(C21,9,4),"@pilani.bits-pilani.ac.in")</f>
        <v>63</v>
      </c>
      <c r="E21" s="9"/>
    </row>
    <row r="22" ht="15.75" customHeight="1">
      <c r="A22" t="s" s="5">
        <v>64</v>
      </c>
      <c r="B22" s="6">
        <v>9829994020</v>
      </c>
      <c r="C22" t="s" s="5">
        <v>65</v>
      </c>
      <c r="D22" t="s" s="11">
        <f>CONCATENATE("f2016",MID(C22,9,4),"@pilani.bits-pilani.ac.in")</f>
        <v>66</v>
      </c>
      <c r="E22" s="4"/>
    </row>
    <row r="23" ht="15.75" customHeight="1">
      <c r="A23" t="s" s="5">
        <v>67</v>
      </c>
      <c r="B23" s="6">
        <v>9569014331</v>
      </c>
      <c r="C23" t="s" s="5">
        <v>68</v>
      </c>
      <c r="D23" t="s" s="5">
        <f>CONCATENATE("f2016",MID(C23,9,4),"@pilani.bits-pilani.ac.in")</f>
        <v>69</v>
      </c>
      <c r="E23" s="4"/>
    </row>
    <row r="24" ht="15.75" customHeight="1">
      <c r="A24" t="s" s="5">
        <v>70</v>
      </c>
      <c r="B24" s="6">
        <v>8905173133</v>
      </c>
      <c r="C24" t="s" s="5">
        <v>71</v>
      </c>
      <c r="D24" t="s" s="5">
        <f>CONCATENATE("f2016",MID(C24,9,4),"@pilani.bits-pilani.ac.in")</f>
        <v>72</v>
      </c>
      <c r="E24" s="4"/>
    </row>
    <row r="25" ht="15.75" customHeight="1">
      <c r="A25" t="s" s="5">
        <v>73</v>
      </c>
      <c r="B25" s="6">
        <v>9588014177</v>
      </c>
      <c r="C25" t="s" s="5">
        <v>74</v>
      </c>
      <c r="D25" t="s" s="5">
        <f>CONCATENATE("f2015",MID(C25,9,4),"@pilani.bits-pilani.ac.in")</f>
        <v>75</v>
      </c>
      <c r="E25" s="4"/>
    </row>
    <row r="26" ht="15.75" customHeight="1">
      <c r="A26" t="s" s="5">
        <v>76</v>
      </c>
      <c r="B26" s="6">
        <v>9870823644</v>
      </c>
      <c r="C26" t="s" s="13">
        <v>77</v>
      </c>
      <c r="D26" t="s" s="5">
        <v>78</v>
      </c>
      <c r="E26" s="4"/>
    </row>
    <row r="27" ht="15.75" customHeight="1">
      <c r="A27" t="s" s="13">
        <v>79</v>
      </c>
      <c r="B27" s="6">
        <v>9479917580</v>
      </c>
      <c r="C27" t="s" s="5">
        <v>80</v>
      </c>
      <c r="D27" t="s" s="5">
        <v>81</v>
      </c>
      <c r="E2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