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code_states\quarto\data\"/>
    </mc:Choice>
  </mc:AlternateContent>
  <xr:revisionPtr revIDLastSave="0" documentId="8_{83774921-C39F-4295-AC86-7226C1057FAD}" xr6:coauthVersionLast="47" xr6:coauthVersionMax="47" xr10:uidLastSave="{00000000-0000-0000-0000-000000000000}"/>
  <bookViews>
    <workbookView xWindow="14090" yWindow="7010" windowWidth="20240" windowHeight="13150" xr2:uid="{00000000-000D-0000-FFFF-FFFF00000000}"/>
  </bookViews>
  <sheets>
    <sheet name="22년" sheetId="1" r:id="rId1"/>
  </sheets>
  <definedNames>
    <definedName name="_xlnm._FilterDatabase" localSheetId="0" hidden="1">'22년'!$A$5:$P$5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5" i="1" l="1"/>
  <c r="J85" i="1" l="1"/>
  <c r="H85" i="1"/>
  <c r="G85" i="1"/>
  <c r="D77" i="1"/>
  <c r="D74" i="1"/>
  <c r="D73" i="1"/>
  <c r="D72" i="1"/>
  <c r="D71" i="1"/>
  <c r="D70" i="1"/>
  <c r="D69" i="1"/>
  <c r="D68" i="1"/>
  <c r="D67" i="1"/>
  <c r="D66" i="1"/>
  <c r="D65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<sst xmlns="http://schemas.openxmlformats.org/spreadsheetml/2006/main" count="222" uniqueCount="177">
  <si>
    <t>&lt;별첨1&gt;</t>
    <phoneticPr fontId="2" type="noConversion"/>
  </si>
  <si>
    <t>2022년 공시대상기업집단 지정 현황</t>
    <phoneticPr fontId="2" type="noConversion"/>
  </si>
  <si>
    <t>(단위: 개, 십억원)</t>
    <phoneticPr fontId="2" type="noConversion"/>
  </si>
  <si>
    <t>순위</t>
    <phoneticPr fontId="2" type="noConversion"/>
  </si>
  <si>
    <t>기업집단명</t>
  </si>
  <si>
    <t>동일인</t>
  </si>
  <si>
    <t>계열회사수</t>
  </si>
  <si>
    <t>공정자산총액</t>
    <phoneticPr fontId="2" type="noConversion"/>
  </si>
  <si>
    <t>2022</t>
    <phoneticPr fontId="2" type="noConversion"/>
  </si>
  <si>
    <t>변동</t>
    <phoneticPr fontId="2" type="noConversion"/>
  </si>
  <si>
    <t>2022년</t>
    <phoneticPr fontId="2" type="noConversion"/>
  </si>
  <si>
    <t>2021년</t>
    <phoneticPr fontId="2" type="noConversion"/>
  </si>
  <si>
    <t>삼성</t>
  </si>
  <si>
    <t>이재용</t>
  </si>
  <si>
    <t>에스케이</t>
  </si>
  <si>
    <t>최태원</t>
  </si>
  <si>
    <t>현대자동차</t>
  </si>
  <si>
    <t>정의선</t>
  </si>
  <si>
    <t>엘지</t>
  </si>
  <si>
    <t>구광모</t>
  </si>
  <si>
    <t>롯데</t>
  </si>
  <si>
    <t>신동빈</t>
  </si>
  <si>
    <t>포스코</t>
  </si>
  <si>
    <t>포스코홀딩스(주)</t>
  </si>
  <si>
    <t>한화</t>
  </si>
  <si>
    <t>김승연</t>
  </si>
  <si>
    <t>지에스</t>
  </si>
  <si>
    <t>허창수</t>
  </si>
  <si>
    <t>현대중공업</t>
  </si>
  <si>
    <t>정몽준</t>
  </si>
  <si>
    <t>농협</t>
  </si>
  <si>
    <t>농업협동조합중앙회</t>
  </si>
  <si>
    <t>신세계</t>
  </si>
  <si>
    <t>이명희</t>
  </si>
  <si>
    <t>케이티</t>
  </si>
  <si>
    <t>(주)케이티</t>
  </si>
  <si>
    <t>씨제이</t>
  </si>
  <si>
    <t>이재현</t>
  </si>
  <si>
    <t>한진</t>
  </si>
  <si>
    <t>조원태</t>
  </si>
  <si>
    <t>카카오</t>
  </si>
  <si>
    <t>김범수</t>
  </si>
  <si>
    <t>두산</t>
  </si>
  <si>
    <t>박정원</t>
  </si>
  <si>
    <t>엘에스</t>
  </si>
  <si>
    <t>구자은</t>
  </si>
  <si>
    <t>DL</t>
  </si>
  <si>
    <t>이준용</t>
  </si>
  <si>
    <t>부영</t>
  </si>
  <si>
    <t>이중근</t>
  </si>
  <si>
    <t>중흥건설</t>
  </si>
  <si>
    <t>정창선</t>
  </si>
  <si>
    <t>미래에셋</t>
  </si>
  <si>
    <t>박현주</t>
  </si>
  <si>
    <t>네이버</t>
  </si>
  <si>
    <t>이해진</t>
  </si>
  <si>
    <t>에쓰-오일</t>
  </si>
  <si>
    <t>에쓰-오일(주)</t>
  </si>
  <si>
    <t>현대백화점</t>
  </si>
  <si>
    <t>정지선</t>
  </si>
  <si>
    <t>에이치엠엠</t>
  </si>
  <si>
    <t>에이치엠엠(주)</t>
  </si>
  <si>
    <t>금호아시아나</t>
  </si>
  <si>
    <t>박삼구</t>
  </si>
  <si>
    <t>하림</t>
  </si>
  <si>
    <t>김홍국</t>
  </si>
  <si>
    <t>에이치디씨</t>
  </si>
  <si>
    <t>정몽규</t>
  </si>
  <si>
    <t>효성</t>
  </si>
  <si>
    <t>조현준</t>
  </si>
  <si>
    <t>영풍</t>
  </si>
  <si>
    <t>장형진</t>
  </si>
  <si>
    <t>셀트리온</t>
  </si>
  <si>
    <t>서정진</t>
  </si>
  <si>
    <t>교보생명보험</t>
  </si>
  <si>
    <t>신창재</t>
  </si>
  <si>
    <t>호반건설</t>
  </si>
  <si>
    <t>김상열</t>
  </si>
  <si>
    <t>SM</t>
  </si>
  <si>
    <t>우오현</t>
  </si>
  <si>
    <t>넷마블</t>
  </si>
  <si>
    <t>방준혁</t>
  </si>
  <si>
    <t>케이티앤지</t>
  </si>
  <si>
    <t>(주)케이티앤지</t>
  </si>
  <si>
    <t>케이씨씨</t>
  </si>
  <si>
    <t>정몽진</t>
  </si>
  <si>
    <t>대우조선해양</t>
  </si>
  <si>
    <t>대우조선해양(주)</t>
  </si>
  <si>
    <t>넥슨</t>
  </si>
  <si>
    <t>유정현</t>
  </si>
  <si>
    <t>DB</t>
  </si>
  <si>
    <t>김준기</t>
  </si>
  <si>
    <t>태영</t>
  </si>
  <si>
    <t>윤세영</t>
  </si>
  <si>
    <t>코오롱</t>
  </si>
  <si>
    <t>이웅열</t>
  </si>
  <si>
    <t>오씨아이</t>
  </si>
  <si>
    <t>이우현</t>
  </si>
  <si>
    <t>-</t>
    <phoneticPr fontId="2" type="noConversion"/>
  </si>
  <si>
    <t>신규</t>
    <phoneticPr fontId="2" type="noConversion"/>
  </si>
  <si>
    <t>두나무</t>
  </si>
  <si>
    <t>송치형</t>
  </si>
  <si>
    <t>세아</t>
  </si>
  <si>
    <t>이순형</t>
  </si>
  <si>
    <t>한국타이어</t>
  </si>
  <si>
    <t>조양래</t>
  </si>
  <si>
    <t>이랜드</t>
  </si>
  <si>
    <t>박성수</t>
  </si>
  <si>
    <t>태광</t>
  </si>
  <si>
    <t>이호진</t>
  </si>
  <si>
    <t>금호석유화학</t>
  </si>
  <si>
    <t>박찬구</t>
  </si>
  <si>
    <t>장금상선</t>
  </si>
  <si>
    <t>정태순</t>
  </si>
  <si>
    <t>동원</t>
  </si>
  <si>
    <t>김재철</t>
  </si>
  <si>
    <t>한라</t>
  </si>
  <si>
    <t>정몽원</t>
  </si>
  <si>
    <t>쿠팡</t>
  </si>
  <si>
    <t>쿠팡(주)</t>
  </si>
  <si>
    <t>삼천리</t>
  </si>
  <si>
    <t>이만득</t>
  </si>
  <si>
    <t>다우키움</t>
  </si>
  <si>
    <t>김익래</t>
  </si>
  <si>
    <t>아모레퍼시픽</t>
  </si>
  <si>
    <t>서경배</t>
  </si>
  <si>
    <t>엠디엠</t>
  </si>
  <si>
    <t>문주현</t>
  </si>
  <si>
    <t>동국제강</t>
  </si>
  <si>
    <t>장세주</t>
  </si>
  <si>
    <t>크래프톤</t>
  </si>
  <si>
    <t>장병규</t>
  </si>
  <si>
    <t>삼양</t>
  </si>
  <si>
    <t>김윤</t>
  </si>
  <si>
    <t>애경</t>
  </si>
  <si>
    <t>장영신</t>
  </si>
  <si>
    <t>대방건설</t>
  </si>
  <si>
    <t>구교운</t>
  </si>
  <si>
    <t>중앙</t>
  </si>
  <si>
    <t>홍석현</t>
  </si>
  <si>
    <t>한국항공우주산업</t>
  </si>
  <si>
    <t>한국항공우주산업(주)</t>
  </si>
  <si>
    <t>한국지엠</t>
  </si>
  <si>
    <t>한국지엠(주)</t>
  </si>
  <si>
    <t>하이트진로</t>
  </si>
  <si>
    <t>박문덕</t>
  </si>
  <si>
    <t>반도홀딩스</t>
  </si>
  <si>
    <t>권홍사</t>
  </si>
  <si>
    <t>현대해상화재보험</t>
  </si>
  <si>
    <t>정몽윤</t>
  </si>
  <si>
    <t>유진</t>
  </si>
  <si>
    <t>유경선</t>
  </si>
  <si>
    <t>보성</t>
  </si>
  <si>
    <t>이기승</t>
  </si>
  <si>
    <t>KG</t>
  </si>
  <si>
    <t>곽재선</t>
  </si>
  <si>
    <t>아이에스지주</t>
  </si>
  <si>
    <t>권혁운</t>
  </si>
  <si>
    <t>일진</t>
  </si>
  <si>
    <t>허진규</t>
  </si>
  <si>
    <t>오케이금융그룹</t>
  </si>
  <si>
    <t>최윤</t>
  </si>
  <si>
    <t>신영</t>
  </si>
  <si>
    <t>정춘보</t>
  </si>
  <si>
    <t>농심</t>
  </si>
  <si>
    <t>신동원</t>
  </si>
  <si>
    <t>제외</t>
    <phoneticPr fontId="2" type="noConversion"/>
  </si>
  <si>
    <t>한국투자금융</t>
    <phoneticPr fontId="2" type="noConversion"/>
  </si>
  <si>
    <t>김남구</t>
    <phoneticPr fontId="2" type="noConversion"/>
  </si>
  <si>
    <t>대우건설</t>
    <phoneticPr fontId="2" type="noConversion"/>
  </si>
  <si>
    <t>㈜대우건설</t>
    <phoneticPr fontId="2" type="noConversion"/>
  </si>
  <si>
    <t>IMM인베스트먼트</t>
    <phoneticPr fontId="2" type="noConversion"/>
  </si>
  <si>
    <t>지성배</t>
    <phoneticPr fontId="2" type="noConversion"/>
  </si>
  <si>
    <t>계</t>
    <phoneticPr fontId="2" type="noConversion"/>
  </si>
  <si>
    <t>*음영표시는 상호출자제한기업집단(자산총액 10조원 초과)</t>
    <phoneticPr fontId="2" type="noConversion"/>
  </si>
  <si>
    <t>**굵은 글씨는 올해 신규 공시대상기업집단으로 지정된 집단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</si>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</sst>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 "/>
    <numFmt numFmtId="177" formatCode="#,##0_ "/>
  </numFmts>
  <fonts count="5"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23"/>
      <name val="맑은 고딕"/>
      <family val="3"/>
      <charset val="129"/>
    </font>
    <font>
      <b/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41" fontId="1" fillId="0" borderId="6" xfId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41" fontId="4" fillId="0" borderId="6" xfId="1" applyFont="1" applyFill="1" applyBorder="1" applyAlignment="1">
      <alignment horizontal="right" vertical="center"/>
    </xf>
    <xf numFmtId="41" fontId="0" fillId="0" borderId="6" xfId="1" applyFont="1" applyFill="1" applyBorder="1" applyAlignment="1">
      <alignment horizontal="right" vertical="center"/>
    </xf>
    <xf numFmtId="41" fontId="0" fillId="0" borderId="6" xfId="0" applyNumberFormat="1" applyFill="1" applyBorder="1" applyAlignment="1">
      <alignment horizontal="right" vertical="center"/>
    </xf>
    <xf numFmtId="49" fontId="0" fillId="2" borderId="6" xfId="0" applyNumberFormat="1" applyFont="1" applyFill="1" applyBorder="1" applyAlignment="1">
      <alignment horizontal="center" vertical="center"/>
    </xf>
    <xf numFmtId="41" fontId="1" fillId="2" borderId="6" xfId="1" applyFont="1" applyFill="1" applyBorder="1" applyAlignment="1">
      <alignment horizontal="right" vertical="center"/>
    </xf>
    <xf numFmtId="176" fontId="0" fillId="2" borderId="6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41" fontId="4" fillId="2" borderId="6" xfId="1" applyFont="1" applyFill="1" applyBorder="1" applyAlignment="1">
      <alignment horizontal="right" vertical="center"/>
    </xf>
    <xf numFmtId="41" fontId="0" fillId="2" borderId="6" xfId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6" xfId="1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DE9D9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7"/>
  <sheetViews>
    <sheetView tabSelected="1" workbookViewId="0">
      <selection activeCell="L10" sqref="L10"/>
    </sheetView>
  </sheetViews>
  <sheetFormatPr defaultRowHeight="17"/>
  <cols>
    <col min="2" max="4" width="6.83203125" customWidth="1"/>
    <col min="5" max="5" width="20.25" style="1" customWidth="1"/>
    <col min="6" max="6" width="19" customWidth="1"/>
    <col min="7" max="8" width="12.33203125" customWidth="1"/>
    <col min="9" max="10" width="13.5" customWidth="1"/>
    <col min="12" max="13" width="10.83203125" bestFit="1" customWidth="1"/>
    <col min="16" max="16" width="10.83203125" bestFit="1" customWidth="1"/>
  </cols>
  <sheetData>
    <row r="1" spans="1:14" ht="45" customHeight="1">
      <c r="A1" t="s">
        <v>0</v>
      </c>
      <c r="B1" s="29" t="s">
        <v>1</v>
      </c>
      <c r="C1" s="29"/>
      <c r="D1" s="29"/>
      <c r="E1" s="29"/>
      <c r="F1" s="29"/>
      <c r="G1" s="29"/>
      <c r="H1" s="29"/>
      <c r="I1" s="29"/>
      <c r="J1" s="29"/>
    </row>
    <row r="3" spans="1:14">
      <c r="B3" s="1"/>
      <c r="C3" s="1"/>
      <c r="D3" s="1"/>
      <c r="F3" s="1"/>
      <c r="G3" s="1"/>
      <c r="H3" s="1"/>
      <c r="I3" s="2"/>
      <c r="J3" s="3" t="s">
        <v>2</v>
      </c>
    </row>
    <row r="4" spans="1:14">
      <c r="B4" s="30" t="s">
        <v>3</v>
      </c>
      <c r="C4" s="31"/>
      <c r="D4" s="32"/>
      <c r="E4" s="33" t="s">
        <v>4</v>
      </c>
      <c r="F4" s="33" t="s">
        <v>5</v>
      </c>
      <c r="G4" s="30" t="s">
        <v>6</v>
      </c>
      <c r="H4" s="31"/>
      <c r="I4" s="35" t="s">
        <v>7</v>
      </c>
      <c r="J4" s="35"/>
    </row>
    <row r="5" spans="1:14">
      <c r="A5" s="4"/>
      <c r="B5" s="22" t="s">
        <v>8</v>
      </c>
      <c r="C5" s="22">
        <v>2021</v>
      </c>
      <c r="D5" s="22" t="s">
        <v>9</v>
      </c>
      <c r="E5" s="34"/>
      <c r="F5" s="34"/>
      <c r="G5" s="22" t="s">
        <v>10</v>
      </c>
      <c r="H5" s="22" t="s">
        <v>11</v>
      </c>
      <c r="I5" s="23" t="s">
        <v>10</v>
      </c>
      <c r="J5" s="23" t="s">
        <v>11</v>
      </c>
    </row>
    <row r="6" spans="1:14">
      <c r="A6" s="5"/>
      <c r="B6" s="14">
        <v>1</v>
      </c>
      <c r="C6" s="14">
        <v>1</v>
      </c>
      <c r="D6" s="14">
        <f>C6-B6</f>
        <v>0</v>
      </c>
      <c r="E6" s="14" t="s">
        <v>12</v>
      </c>
      <c r="F6" s="14" t="s">
        <v>13</v>
      </c>
      <c r="G6" s="14">
        <v>60</v>
      </c>
      <c r="H6" s="14">
        <v>59</v>
      </c>
      <c r="I6" s="15">
        <v>483918.761</v>
      </c>
      <c r="J6" s="15">
        <v>457305.26</v>
      </c>
    </row>
    <row r="7" spans="1:14">
      <c r="A7" s="5"/>
      <c r="B7" s="14">
        <v>2</v>
      </c>
      <c r="C7" s="14">
        <v>3</v>
      </c>
      <c r="D7" s="14">
        <f t="shared" ref="D7:D70" si="0">C7-B7</f>
        <v>1</v>
      </c>
      <c r="E7" s="14" t="s">
        <v>14</v>
      </c>
      <c r="F7" s="14" t="s">
        <v>15</v>
      </c>
      <c r="G7" s="16">
        <v>186</v>
      </c>
      <c r="H7" s="16">
        <v>148</v>
      </c>
      <c r="I7" s="15">
        <v>291968.87300000002</v>
      </c>
      <c r="J7" s="15">
        <v>239529.647</v>
      </c>
    </row>
    <row r="8" spans="1:14">
      <c r="A8" s="5"/>
      <c r="B8" s="14">
        <v>3</v>
      </c>
      <c r="C8" s="14">
        <v>2</v>
      </c>
      <c r="D8" s="14">
        <f t="shared" si="0"/>
        <v>-1</v>
      </c>
      <c r="E8" s="14" t="s">
        <v>16</v>
      </c>
      <c r="F8" s="14" t="s">
        <v>17</v>
      </c>
      <c r="G8" s="16">
        <v>57</v>
      </c>
      <c r="H8" s="16">
        <v>53</v>
      </c>
      <c r="I8" s="15">
        <v>257845.31899999999</v>
      </c>
      <c r="J8" s="15">
        <v>246084.27600000001</v>
      </c>
    </row>
    <row r="9" spans="1:14">
      <c r="A9" s="5"/>
      <c r="B9" s="14">
        <v>4</v>
      </c>
      <c r="C9" s="14">
        <v>4</v>
      </c>
      <c r="D9" s="14">
        <f t="shared" si="0"/>
        <v>0</v>
      </c>
      <c r="E9" s="14" t="s">
        <v>18</v>
      </c>
      <c r="F9" s="14" t="s">
        <v>19</v>
      </c>
      <c r="G9" s="16">
        <v>73</v>
      </c>
      <c r="H9" s="16">
        <v>70</v>
      </c>
      <c r="I9" s="15">
        <v>167501.321</v>
      </c>
      <c r="J9" s="15">
        <v>151321.99100000001</v>
      </c>
    </row>
    <row r="10" spans="1:14">
      <c r="A10" s="5"/>
      <c r="B10" s="14">
        <v>5</v>
      </c>
      <c r="C10" s="14">
        <v>5</v>
      </c>
      <c r="D10" s="14">
        <f t="shared" si="0"/>
        <v>0</v>
      </c>
      <c r="E10" s="14" t="s">
        <v>20</v>
      </c>
      <c r="F10" s="14" t="s">
        <v>21</v>
      </c>
      <c r="G10" s="16">
        <v>85</v>
      </c>
      <c r="H10" s="16">
        <v>86</v>
      </c>
      <c r="I10" s="15">
        <v>121588.67200000001</v>
      </c>
      <c r="J10" s="15">
        <v>117781.139</v>
      </c>
    </row>
    <row r="11" spans="1:14">
      <c r="A11" s="5"/>
      <c r="B11" s="14">
        <v>6</v>
      </c>
      <c r="C11" s="14">
        <v>6</v>
      </c>
      <c r="D11" s="14">
        <f t="shared" si="0"/>
        <v>0</v>
      </c>
      <c r="E11" s="14" t="s">
        <v>22</v>
      </c>
      <c r="F11" s="14" t="s">
        <v>23</v>
      </c>
      <c r="G11" s="16">
        <v>38</v>
      </c>
      <c r="H11" s="16">
        <v>33</v>
      </c>
      <c r="I11" s="15">
        <v>96349.063999999998</v>
      </c>
      <c r="J11" s="15">
        <v>82035.904999999999</v>
      </c>
      <c r="N11" s="25"/>
    </row>
    <row r="12" spans="1:14">
      <c r="A12" s="5"/>
      <c r="B12" s="14">
        <v>7</v>
      </c>
      <c r="C12" s="14">
        <v>7</v>
      </c>
      <c r="D12" s="14">
        <f t="shared" si="0"/>
        <v>0</v>
      </c>
      <c r="E12" s="14" t="s">
        <v>24</v>
      </c>
      <c r="F12" s="14" t="s">
        <v>25</v>
      </c>
      <c r="G12" s="16">
        <v>91</v>
      </c>
      <c r="H12" s="16">
        <v>83</v>
      </c>
      <c r="I12" s="15">
        <v>80388.182000000001</v>
      </c>
      <c r="J12" s="15">
        <v>72897.817999999999</v>
      </c>
    </row>
    <row r="13" spans="1:14">
      <c r="A13" s="5"/>
      <c r="B13" s="14">
        <v>8</v>
      </c>
      <c r="C13" s="14">
        <v>8</v>
      </c>
      <c r="D13" s="14">
        <f t="shared" si="0"/>
        <v>0</v>
      </c>
      <c r="E13" s="14" t="s">
        <v>26</v>
      </c>
      <c r="F13" s="14" t="s">
        <v>27</v>
      </c>
      <c r="G13" s="16">
        <v>93</v>
      </c>
      <c r="H13" s="16">
        <v>80</v>
      </c>
      <c r="I13" s="15">
        <v>76803.585999999996</v>
      </c>
      <c r="J13" s="15">
        <v>67677.429999999993</v>
      </c>
    </row>
    <row r="14" spans="1:14">
      <c r="A14" s="5"/>
      <c r="B14" s="14">
        <v>9</v>
      </c>
      <c r="C14" s="14">
        <v>9</v>
      </c>
      <c r="D14" s="14">
        <f t="shared" si="0"/>
        <v>0</v>
      </c>
      <c r="E14" s="14" t="s">
        <v>28</v>
      </c>
      <c r="F14" s="14" t="s">
        <v>29</v>
      </c>
      <c r="G14" s="16">
        <v>36</v>
      </c>
      <c r="H14" s="16">
        <v>33</v>
      </c>
      <c r="I14" s="15">
        <v>75302.16</v>
      </c>
      <c r="J14" s="15">
        <v>63803.364000000001</v>
      </c>
    </row>
    <row r="15" spans="1:14">
      <c r="A15" s="5"/>
      <c r="B15" s="14">
        <v>10</v>
      </c>
      <c r="C15" s="14">
        <v>10</v>
      </c>
      <c r="D15" s="14">
        <f t="shared" si="0"/>
        <v>0</v>
      </c>
      <c r="E15" s="14" t="s">
        <v>30</v>
      </c>
      <c r="F15" s="14" t="s">
        <v>31</v>
      </c>
      <c r="G15" s="16">
        <v>53</v>
      </c>
      <c r="H15" s="16">
        <v>58</v>
      </c>
      <c r="I15" s="15">
        <v>66962.161999999997</v>
      </c>
      <c r="J15" s="15">
        <v>63551.521999999997</v>
      </c>
    </row>
    <row r="16" spans="1:14">
      <c r="A16" s="5"/>
      <c r="B16" s="14">
        <v>11</v>
      </c>
      <c r="C16" s="14">
        <v>11</v>
      </c>
      <c r="D16" s="14">
        <f t="shared" si="0"/>
        <v>0</v>
      </c>
      <c r="E16" s="14" t="s">
        <v>32</v>
      </c>
      <c r="F16" s="14" t="s">
        <v>33</v>
      </c>
      <c r="G16" s="16">
        <v>53</v>
      </c>
      <c r="H16" s="16">
        <v>45</v>
      </c>
      <c r="I16" s="15">
        <v>61054.506999999998</v>
      </c>
      <c r="J16" s="15">
        <v>46409.010999999999</v>
      </c>
    </row>
    <row r="17" spans="1:10">
      <c r="A17" s="5"/>
      <c r="B17" s="14">
        <v>12</v>
      </c>
      <c r="C17" s="14">
        <v>12</v>
      </c>
      <c r="D17" s="14">
        <f t="shared" si="0"/>
        <v>0</v>
      </c>
      <c r="E17" s="14" t="s">
        <v>34</v>
      </c>
      <c r="F17" s="14" t="s">
        <v>35</v>
      </c>
      <c r="G17" s="16">
        <v>50</v>
      </c>
      <c r="H17" s="16">
        <v>48</v>
      </c>
      <c r="I17" s="15">
        <v>42089.553</v>
      </c>
      <c r="J17" s="15">
        <v>37700.574999999997</v>
      </c>
    </row>
    <row r="18" spans="1:10">
      <c r="A18" s="5"/>
      <c r="B18" s="14">
        <v>13</v>
      </c>
      <c r="C18" s="14">
        <v>13</v>
      </c>
      <c r="D18" s="14">
        <f t="shared" si="0"/>
        <v>0</v>
      </c>
      <c r="E18" s="14" t="s">
        <v>36</v>
      </c>
      <c r="F18" s="14" t="s">
        <v>37</v>
      </c>
      <c r="G18" s="16">
        <v>85</v>
      </c>
      <c r="H18" s="16">
        <v>79</v>
      </c>
      <c r="I18" s="15">
        <v>36925.019999999997</v>
      </c>
      <c r="J18" s="15">
        <v>34675.819000000003</v>
      </c>
    </row>
    <row r="19" spans="1:10">
      <c r="A19" s="5"/>
      <c r="B19" s="14">
        <v>14</v>
      </c>
      <c r="C19" s="14">
        <v>14</v>
      </c>
      <c r="D19" s="14">
        <f t="shared" si="0"/>
        <v>0</v>
      </c>
      <c r="E19" s="14" t="s">
        <v>38</v>
      </c>
      <c r="F19" s="14" t="s">
        <v>39</v>
      </c>
      <c r="G19" s="16">
        <v>33</v>
      </c>
      <c r="H19" s="16">
        <v>31</v>
      </c>
      <c r="I19" s="15">
        <v>35238.211000000003</v>
      </c>
      <c r="J19" s="15">
        <v>33599.896999999997</v>
      </c>
    </row>
    <row r="20" spans="1:10">
      <c r="A20" s="5"/>
      <c r="B20" s="14">
        <v>15</v>
      </c>
      <c r="C20" s="17">
        <v>18</v>
      </c>
      <c r="D20" s="14">
        <f t="shared" si="0"/>
        <v>3</v>
      </c>
      <c r="E20" s="14" t="s">
        <v>40</v>
      </c>
      <c r="F20" s="14" t="s">
        <v>41</v>
      </c>
      <c r="G20" s="16">
        <v>136</v>
      </c>
      <c r="H20" s="16">
        <v>118</v>
      </c>
      <c r="I20" s="15">
        <v>32216.35</v>
      </c>
      <c r="J20" s="15">
        <v>19952.414000000001</v>
      </c>
    </row>
    <row r="21" spans="1:10">
      <c r="A21" s="5"/>
      <c r="B21" s="14">
        <v>16</v>
      </c>
      <c r="C21" s="14">
        <v>15</v>
      </c>
      <c r="D21" s="14">
        <f t="shared" si="0"/>
        <v>-1</v>
      </c>
      <c r="E21" s="14" t="s">
        <v>42</v>
      </c>
      <c r="F21" s="14" t="s">
        <v>43</v>
      </c>
      <c r="G21" s="16">
        <v>21</v>
      </c>
      <c r="H21" s="16">
        <v>22</v>
      </c>
      <c r="I21" s="15">
        <v>26334.347000000002</v>
      </c>
      <c r="J21" s="15">
        <v>29659.309000000001</v>
      </c>
    </row>
    <row r="22" spans="1:10">
      <c r="A22" s="5"/>
      <c r="B22" s="14">
        <v>17</v>
      </c>
      <c r="C22" s="14">
        <v>16</v>
      </c>
      <c r="D22" s="14">
        <f t="shared" si="0"/>
        <v>-1</v>
      </c>
      <c r="E22" s="14" t="s">
        <v>44</v>
      </c>
      <c r="F22" s="14" t="s">
        <v>45</v>
      </c>
      <c r="G22" s="16">
        <v>58</v>
      </c>
      <c r="H22" s="16">
        <v>58</v>
      </c>
      <c r="I22" s="15">
        <v>26269.809000000001</v>
      </c>
      <c r="J22" s="15">
        <v>25243.45</v>
      </c>
    </row>
    <row r="23" spans="1:10">
      <c r="A23" s="5"/>
      <c r="B23" s="14">
        <v>18</v>
      </c>
      <c r="C23" s="14">
        <v>19</v>
      </c>
      <c r="D23" s="14">
        <f t="shared" si="0"/>
        <v>1</v>
      </c>
      <c r="E23" s="14" t="s">
        <v>46</v>
      </c>
      <c r="F23" s="14" t="s">
        <v>47</v>
      </c>
      <c r="G23" s="16">
        <v>42</v>
      </c>
      <c r="H23" s="16">
        <v>36</v>
      </c>
      <c r="I23" s="15">
        <v>24766.214</v>
      </c>
      <c r="J23" s="15">
        <v>19626.701000000001</v>
      </c>
    </row>
    <row r="24" spans="1:10">
      <c r="A24" s="5"/>
      <c r="B24" s="14">
        <v>19</v>
      </c>
      <c r="C24" s="14">
        <v>17</v>
      </c>
      <c r="D24" s="14">
        <f t="shared" si="0"/>
        <v>-2</v>
      </c>
      <c r="E24" s="14" t="s">
        <v>48</v>
      </c>
      <c r="F24" s="14" t="s">
        <v>49</v>
      </c>
      <c r="G24" s="16">
        <v>22</v>
      </c>
      <c r="H24" s="16">
        <v>23</v>
      </c>
      <c r="I24" s="15">
        <v>21736.338</v>
      </c>
      <c r="J24" s="15">
        <v>23320.902999999998</v>
      </c>
    </row>
    <row r="25" spans="1:10">
      <c r="A25" s="5"/>
      <c r="B25" s="14">
        <v>20</v>
      </c>
      <c r="C25" s="14">
        <v>47</v>
      </c>
      <c r="D25" s="14">
        <f t="shared" si="0"/>
        <v>27</v>
      </c>
      <c r="E25" s="14" t="s">
        <v>50</v>
      </c>
      <c r="F25" s="14" t="s">
        <v>51</v>
      </c>
      <c r="G25" s="16">
        <v>55</v>
      </c>
      <c r="H25" s="16">
        <v>37</v>
      </c>
      <c r="I25" s="15">
        <v>20291.73</v>
      </c>
      <c r="J25" s="15">
        <v>9206.8019999999997</v>
      </c>
    </row>
    <row r="26" spans="1:10">
      <c r="A26" s="5"/>
      <c r="B26" s="14">
        <v>21</v>
      </c>
      <c r="C26" s="14">
        <v>20</v>
      </c>
      <c r="D26" s="14">
        <f t="shared" si="0"/>
        <v>-1</v>
      </c>
      <c r="E26" s="14" t="s">
        <v>52</v>
      </c>
      <c r="F26" s="14" t="s">
        <v>53</v>
      </c>
      <c r="G26" s="16">
        <v>40</v>
      </c>
      <c r="H26" s="16">
        <v>38</v>
      </c>
      <c r="I26" s="15">
        <v>20230.510999999999</v>
      </c>
      <c r="J26" s="15">
        <v>19333.344000000001</v>
      </c>
    </row>
    <row r="27" spans="1:10">
      <c r="A27" s="5"/>
      <c r="B27" s="14">
        <v>22</v>
      </c>
      <c r="C27" s="14">
        <v>27</v>
      </c>
      <c r="D27" s="14">
        <f t="shared" si="0"/>
        <v>5</v>
      </c>
      <c r="E27" s="14" t="s">
        <v>54</v>
      </c>
      <c r="F27" s="14" t="s">
        <v>55</v>
      </c>
      <c r="G27" s="16">
        <v>54</v>
      </c>
      <c r="H27" s="16">
        <v>45</v>
      </c>
      <c r="I27" s="15">
        <v>19219.914000000001</v>
      </c>
      <c r="J27" s="15">
        <v>13584.23</v>
      </c>
    </row>
    <row r="28" spans="1:10">
      <c r="A28" s="5"/>
      <c r="B28" s="14">
        <v>23</v>
      </c>
      <c r="C28" s="14">
        <v>23</v>
      </c>
      <c r="D28" s="14">
        <f t="shared" si="0"/>
        <v>0</v>
      </c>
      <c r="E28" s="14" t="s">
        <v>56</v>
      </c>
      <c r="F28" s="14" t="s">
        <v>57</v>
      </c>
      <c r="G28" s="16">
        <v>2</v>
      </c>
      <c r="H28" s="16">
        <v>2</v>
      </c>
      <c r="I28" s="15">
        <v>18788.655999999999</v>
      </c>
      <c r="J28" s="15">
        <v>15795.064</v>
      </c>
    </row>
    <row r="29" spans="1:10">
      <c r="A29" s="5"/>
      <c r="B29" s="14">
        <v>24</v>
      </c>
      <c r="C29" s="14">
        <v>21</v>
      </c>
      <c r="D29" s="14">
        <f t="shared" si="0"/>
        <v>-3</v>
      </c>
      <c r="E29" s="14" t="s">
        <v>58</v>
      </c>
      <c r="F29" s="14" t="s">
        <v>59</v>
      </c>
      <c r="G29" s="16">
        <v>23</v>
      </c>
      <c r="H29" s="16">
        <v>25</v>
      </c>
      <c r="I29" s="15">
        <v>18230.179</v>
      </c>
      <c r="J29" s="15">
        <v>18312.615000000002</v>
      </c>
    </row>
    <row r="30" spans="1:10">
      <c r="A30" s="5"/>
      <c r="B30" s="14">
        <v>25</v>
      </c>
      <c r="C30" s="14">
        <v>48</v>
      </c>
      <c r="D30" s="14">
        <f t="shared" si="0"/>
        <v>23</v>
      </c>
      <c r="E30" s="14" t="s">
        <v>60</v>
      </c>
      <c r="F30" s="14" t="s">
        <v>61</v>
      </c>
      <c r="G30" s="16">
        <v>4</v>
      </c>
      <c r="H30" s="16">
        <v>4</v>
      </c>
      <c r="I30" s="15">
        <v>17766.784</v>
      </c>
      <c r="J30" s="15">
        <v>8788.7540000000008</v>
      </c>
    </row>
    <row r="31" spans="1:10">
      <c r="A31" s="5"/>
      <c r="B31" s="14">
        <v>26</v>
      </c>
      <c r="C31" s="14">
        <v>22</v>
      </c>
      <c r="D31" s="14">
        <f t="shared" si="0"/>
        <v>-4</v>
      </c>
      <c r="E31" s="14" t="s">
        <v>62</v>
      </c>
      <c r="F31" s="14" t="s">
        <v>63</v>
      </c>
      <c r="G31" s="16">
        <v>32</v>
      </c>
      <c r="H31" s="16">
        <v>27</v>
      </c>
      <c r="I31" s="15">
        <v>17627.038</v>
      </c>
      <c r="J31" s="15">
        <v>17441.8</v>
      </c>
    </row>
    <row r="32" spans="1:10">
      <c r="A32" s="5"/>
      <c r="B32" s="14">
        <v>27</v>
      </c>
      <c r="C32" s="14">
        <v>31</v>
      </c>
      <c r="D32" s="14">
        <f t="shared" si="0"/>
        <v>4</v>
      </c>
      <c r="E32" s="14" t="s">
        <v>64</v>
      </c>
      <c r="F32" s="14" t="s">
        <v>65</v>
      </c>
      <c r="G32" s="16">
        <v>55</v>
      </c>
      <c r="H32" s="16">
        <v>55</v>
      </c>
      <c r="I32" s="15">
        <v>15432.714</v>
      </c>
      <c r="J32" s="15">
        <v>13044.21</v>
      </c>
    </row>
    <row r="33" spans="1:10">
      <c r="A33" s="5"/>
      <c r="B33" s="14">
        <v>28</v>
      </c>
      <c r="C33" s="14">
        <v>28</v>
      </c>
      <c r="D33" s="14">
        <f t="shared" si="0"/>
        <v>0</v>
      </c>
      <c r="E33" s="14" t="s">
        <v>66</v>
      </c>
      <c r="F33" s="14" t="s">
        <v>67</v>
      </c>
      <c r="G33" s="16">
        <v>34</v>
      </c>
      <c r="H33" s="16">
        <v>29</v>
      </c>
      <c r="I33" s="15">
        <v>15121.735000000001</v>
      </c>
      <c r="J33" s="15">
        <v>13548.784</v>
      </c>
    </row>
    <row r="34" spans="1:10">
      <c r="A34" s="5"/>
      <c r="B34" s="14">
        <v>29</v>
      </c>
      <c r="C34" s="14">
        <v>29</v>
      </c>
      <c r="D34" s="14">
        <f t="shared" si="0"/>
        <v>0</v>
      </c>
      <c r="E34" s="14" t="s">
        <v>68</v>
      </c>
      <c r="F34" s="14" t="s">
        <v>69</v>
      </c>
      <c r="G34" s="16">
        <v>53</v>
      </c>
      <c r="H34" s="16">
        <v>50</v>
      </c>
      <c r="I34" s="15">
        <v>14798.629000000001</v>
      </c>
      <c r="J34" s="15">
        <v>13281.459000000001</v>
      </c>
    </row>
    <row r="35" spans="1:10">
      <c r="A35" s="5"/>
      <c r="B35" s="14">
        <v>30</v>
      </c>
      <c r="C35" s="14">
        <v>30</v>
      </c>
      <c r="D35" s="14">
        <f t="shared" si="0"/>
        <v>0</v>
      </c>
      <c r="E35" s="14" t="s">
        <v>70</v>
      </c>
      <c r="F35" s="14" t="s">
        <v>71</v>
      </c>
      <c r="G35" s="16">
        <v>26</v>
      </c>
      <c r="H35" s="16">
        <v>27</v>
      </c>
      <c r="I35" s="15">
        <v>14631.647000000001</v>
      </c>
      <c r="J35" s="15">
        <v>13170.358</v>
      </c>
    </row>
    <row r="36" spans="1:10">
      <c r="A36" s="5"/>
      <c r="B36" s="14">
        <v>31</v>
      </c>
      <c r="C36" s="14">
        <v>24</v>
      </c>
      <c r="D36" s="14">
        <f t="shared" si="0"/>
        <v>-7</v>
      </c>
      <c r="E36" s="14" t="s">
        <v>72</v>
      </c>
      <c r="F36" s="14" t="s">
        <v>73</v>
      </c>
      <c r="G36" s="16">
        <v>7</v>
      </c>
      <c r="H36" s="16">
        <v>8</v>
      </c>
      <c r="I36" s="15">
        <v>14576.27</v>
      </c>
      <c r="J36" s="15">
        <v>14855.101000000001</v>
      </c>
    </row>
    <row r="37" spans="1:10">
      <c r="A37" s="5"/>
      <c r="B37" s="14">
        <v>32</v>
      </c>
      <c r="C37" s="14">
        <v>26</v>
      </c>
      <c r="D37" s="14">
        <f t="shared" si="0"/>
        <v>-6</v>
      </c>
      <c r="E37" s="14" t="s">
        <v>74</v>
      </c>
      <c r="F37" s="14" t="s">
        <v>75</v>
      </c>
      <c r="G37" s="16">
        <v>14</v>
      </c>
      <c r="H37" s="16">
        <v>12</v>
      </c>
      <c r="I37" s="15">
        <v>13816.902</v>
      </c>
      <c r="J37" s="15">
        <v>14412.657999999999</v>
      </c>
    </row>
    <row r="38" spans="1:10">
      <c r="A38" s="5"/>
      <c r="B38" s="14">
        <v>33</v>
      </c>
      <c r="C38" s="14">
        <v>37</v>
      </c>
      <c r="D38" s="14">
        <f t="shared" si="0"/>
        <v>4</v>
      </c>
      <c r="E38" s="14" t="s">
        <v>76</v>
      </c>
      <c r="F38" s="14" t="s">
        <v>77</v>
      </c>
      <c r="G38" s="16">
        <v>43</v>
      </c>
      <c r="H38" s="16">
        <v>42</v>
      </c>
      <c r="I38" s="15">
        <v>13784.424000000001</v>
      </c>
      <c r="J38" s="15">
        <v>10697.552</v>
      </c>
    </row>
    <row r="39" spans="1:10">
      <c r="A39" s="5"/>
      <c r="B39" s="14">
        <v>34</v>
      </c>
      <c r="C39" s="14">
        <v>38</v>
      </c>
      <c r="D39" s="14">
        <f t="shared" si="0"/>
        <v>4</v>
      </c>
      <c r="E39" s="14" t="s">
        <v>78</v>
      </c>
      <c r="F39" s="14" t="s">
        <v>79</v>
      </c>
      <c r="G39" s="16">
        <v>63</v>
      </c>
      <c r="H39" s="16">
        <v>58</v>
      </c>
      <c r="I39" s="15">
        <v>13663.347</v>
      </c>
      <c r="J39" s="15">
        <v>10449.879999999999</v>
      </c>
    </row>
    <row r="40" spans="1:10">
      <c r="A40" s="5"/>
      <c r="B40" s="14">
        <v>35</v>
      </c>
      <c r="C40" s="14">
        <v>36</v>
      </c>
      <c r="D40" s="14">
        <f t="shared" si="0"/>
        <v>1</v>
      </c>
      <c r="E40" s="14" t="s">
        <v>80</v>
      </c>
      <c r="F40" s="14" t="s">
        <v>81</v>
      </c>
      <c r="G40" s="16">
        <v>30</v>
      </c>
      <c r="H40" s="16">
        <v>23</v>
      </c>
      <c r="I40" s="15">
        <v>13302.608</v>
      </c>
      <c r="J40" s="15">
        <v>10702.707</v>
      </c>
    </row>
    <row r="41" spans="1:10">
      <c r="A41" s="5"/>
      <c r="B41" s="14">
        <v>36</v>
      </c>
      <c r="C41" s="14">
        <v>32</v>
      </c>
      <c r="D41" s="14">
        <f t="shared" si="0"/>
        <v>-4</v>
      </c>
      <c r="E41" s="14" t="s">
        <v>82</v>
      </c>
      <c r="F41" s="14" t="s">
        <v>83</v>
      </c>
      <c r="G41" s="16">
        <v>12</v>
      </c>
      <c r="H41" s="16">
        <v>10</v>
      </c>
      <c r="I41" s="15">
        <v>13057.341</v>
      </c>
      <c r="J41" s="15">
        <v>12776.824000000001</v>
      </c>
    </row>
    <row r="42" spans="1:10">
      <c r="A42" s="5"/>
      <c r="B42" s="14">
        <v>37</v>
      </c>
      <c r="C42" s="14">
        <v>33</v>
      </c>
      <c r="D42" s="14">
        <f t="shared" si="0"/>
        <v>-4</v>
      </c>
      <c r="E42" s="14" t="s">
        <v>84</v>
      </c>
      <c r="F42" s="14" t="s">
        <v>85</v>
      </c>
      <c r="G42" s="16">
        <v>14</v>
      </c>
      <c r="H42" s="16">
        <v>18</v>
      </c>
      <c r="I42" s="15">
        <v>12631.965</v>
      </c>
      <c r="J42" s="15">
        <v>12277.12</v>
      </c>
    </row>
    <row r="43" spans="1:10">
      <c r="A43" s="5"/>
      <c r="B43" s="14">
        <v>38</v>
      </c>
      <c r="C43" s="14">
        <v>35</v>
      </c>
      <c r="D43" s="14">
        <f t="shared" si="0"/>
        <v>-3</v>
      </c>
      <c r="E43" s="14" t="s">
        <v>86</v>
      </c>
      <c r="F43" s="14" t="s">
        <v>87</v>
      </c>
      <c r="G43" s="16">
        <v>4</v>
      </c>
      <c r="H43" s="16">
        <v>5</v>
      </c>
      <c r="I43" s="15">
        <v>11414.626</v>
      </c>
      <c r="J43" s="15">
        <v>11375.266</v>
      </c>
    </row>
    <row r="44" spans="1:10">
      <c r="A44" s="5"/>
      <c r="B44" s="14">
        <v>39</v>
      </c>
      <c r="C44" s="14">
        <v>34</v>
      </c>
      <c r="D44" s="14">
        <f t="shared" si="0"/>
        <v>-5</v>
      </c>
      <c r="E44" s="14" t="s">
        <v>88</v>
      </c>
      <c r="F44" s="14" t="s">
        <v>89</v>
      </c>
      <c r="G44" s="16">
        <v>18</v>
      </c>
      <c r="H44" s="16">
        <v>18</v>
      </c>
      <c r="I44" s="15">
        <v>11261.384</v>
      </c>
      <c r="J44" s="15">
        <v>11997.808000000001</v>
      </c>
    </row>
    <row r="45" spans="1:10">
      <c r="A45" s="5"/>
      <c r="B45" s="14">
        <v>40</v>
      </c>
      <c r="C45" s="14">
        <v>39</v>
      </c>
      <c r="D45" s="14">
        <f t="shared" si="0"/>
        <v>-1</v>
      </c>
      <c r="E45" s="14" t="s">
        <v>90</v>
      </c>
      <c r="F45" s="14" t="s">
        <v>91</v>
      </c>
      <c r="G45" s="16">
        <v>20</v>
      </c>
      <c r="H45" s="16">
        <v>21</v>
      </c>
      <c r="I45" s="15">
        <v>11259.701999999999</v>
      </c>
      <c r="J45" s="15">
        <v>10366.462</v>
      </c>
    </row>
    <row r="46" spans="1:10">
      <c r="A46" s="5"/>
      <c r="B46" s="14">
        <v>41</v>
      </c>
      <c r="C46" s="14">
        <v>44</v>
      </c>
      <c r="D46" s="14">
        <f t="shared" si="0"/>
        <v>3</v>
      </c>
      <c r="E46" s="14" t="s">
        <v>92</v>
      </c>
      <c r="F46" s="14" t="s">
        <v>93</v>
      </c>
      <c r="G46" s="16">
        <v>76</v>
      </c>
      <c r="H46" s="16">
        <v>63</v>
      </c>
      <c r="I46" s="15">
        <v>11202.197</v>
      </c>
      <c r="J46" s="15">
        <v>9799.527</v>
      </c>
    </row>
    <row r="47" spans="1:10">
      <c r="A47" s="5"/>
      <c r="B47" s="14">
        <v>42</v>
      </c>
      <c r="C47" s="14">
        <v>40</v>
      </c>
      <c r="D47" s="14">
        <f t="shared" si="0"/>
        <v>-2</v>
      </c>
      <c r="E47" s="14" t="s">
        <v>94</v>
      </c>
      <c r="F47" s="14" t="s">
        <v>95</v>
      </c>
      <c r="G47" s="16">
        <v>41</v>
      </c>
      <c r="H47" s="16">
        <v>36</v>
      </c>
      <c r="I47" s="15">
        <v>11017.72</v>
      </c>
      <c r="J47" s="15">
        <v>10299.084000000001</v>
      </c>
    </row>
    <row r="48" spans="1:10">
      <c r="A48" s="5"/>
      <c r="B48" s="14">
        <v>43</v>
      </c>
      <c r="C48" s="14">
        <v>43</v>
      </c>
      <c r="D48" s="14">
        <f t="shared" si="0"/>
        <v>0</v>
      </c>
      <c r="E48" s="14" t="s">
        <v>96</v>
      </c>
      <c r="F48" s="14" t="s">
        <v>97</v>
      </c>
      <c r="G48" s="16">
        <v>22</v>
      </c>
      <c r="H48" s="16">
        <v>18</v>
      </c>
      <c r="I48" s="15">
        <v>10947.553</v>
      </c>
      <c r="J48" s="15">
        <v>9814.7219999999998</v>
      </c>
    </row>
    <row r="49" spans="1:16">
      <c r="A49" s="5"/>
      <c r="B49" s="18">
        <v>44</v>
      </c>
      <c r="C49" s="18" t="s">
        <v>98</v>
      </c>
      <c r="D49" s="18" t="s">
        <v>99</v>
      </c>
      <c r="E49" s="18" t="s">
        <v>100</v>
      </c>
      <c r="F49" s="18" t="s">
        <v>101</v>
      </c>
      <c r="G49" s="19">
        <v>14</v>
      </c>
      <c r="H49" s="19" t="s">
        <v>176</v>
      </c>
      <c r="I49" s="20">
        <v>10822.458000000001</v>
      </c>
      <c r="J49" s="21" t="s">
        <v>176</v>
      </c>
    </row>
    <row r="50" spans="1:16">
      <c r="A50" s="5"/>
      <c r="B50" s="14">
        <v>45</v>
      </c>
      <c r="C50" s="14">
        <v>46</v>
      </c>
      <c r="D50" s="14">
        <f t="shared" si="0"/>
        <v>1</v>
      </c>
      <c r="E50" s="14" t="s">
        <v>102</v>
      </c>
      <c r="F50" s="14" t="s">
        <v>103</v>
      </c>
      <c r="G50" s="16">
        <v>26</v>
      </c>
      <c r="H50" s="16">
        <v>29</v>
      </c>
      <c r="I50" s="15">
        <v>10791.126</v>
      </c>
      <c r="J50" s="15">
        <v>9470.2330000000002</v>
      </c>
    </row>
    <row r="51" spans="1:16">
      <c r="A51" s="5"/>
      <c r="B51" s="14">
        <v>46</v>
      </c>
      <c r="C51" s="14">
        <v>41</v>
      </c>
      <c r="D51" s="14">
        <f t="shared" si="0"/>
        <v>-5</v>
      </c>
      <c r="E51" s="14" t="s">
        <v>104</v>
      </c>
      <c r="F51" s="14" t="s">
        <v>105</v>
      </c>
      <c r="G51" s="16">
        <v>23</v>
      </c>
      <c r="H51" s="16">
        <v>21</v>
      </c>
      <c r="I51" s="15">
        <v>10150.407999999999</v>
      </c>
      <c r="J51" s="15">
        <v>9848.9410000000007</v>
      </c>
    </row>
    <row r="52" spans="1:16">
      <c r="A52" s="5"/>
      <c r="B52" s="14">
        <v>47</v>
      </c>
      <c r="C52" s="14">
        <v>45</v>
      </c>
      <c r="D52" s="14">
        <f t="shared" si="0"/>
        <v>-2</v>
      </c>
      <c r="E52" s="14" t="s">
        <v>106</v>
      </c>
      <c r="F52" s="14" t="s">
        <v>107</v>
      </c>
      <c r="G52" s="16">
        <v>31</v>
      </c>
      <c r="H52" s="16">
        <v>33</v>
      </c>
      <c r="I52" s="15">
        <v>10033.787</v>
      </c>
      <c r="J52" s="15">
        <v>9508.8359999999993</v>
      </c>
    </row>
    <row r="53" spans="1:16">
      <c r="A53" s="5"/>
      <c r="B53" s="6">
        <v>48</v>
      </c>
      <c r="C53" s="6">
        <v>49</v>
      </c>
      <c r="D53" s="6">
        <f t="shared" si="0"/>
        <v>1</v>
      </c>
      <c r="E53" s="6" t="s">
        <v>108</v>
      </c>
      <c r="F53" s="6" t="s">
        <v>109</v>
      </c>
      <c r="G53" s="7">
        <v>19</v>
      </c>
      <c r="H53" s="7">
        <v>19</v>
      </c>
      <c r="I53" s="8">
        <v>9793.0630000000001</v>
      </c>
      <c r="J53" s="8">
        <v>8766.5380000000005</v>
      </c>
      <c r="P53" s="24"/>
    </row>
    <row r="54" spans="1:16">
      <c r="A54" s="5"/>
      <c r="B54" s="6">
        <v>49</v>
      </c>
      <c r="C54" s="6">
        <v>55</v>
      </c>
      <c r="D54" s="6">
        <f t="shared" si="0"/>
        <v>6</v>
      </c>
      <c r="E54" s="6" t="s">
        <v>110</v>
      </c>
      <c r="F54" s="6" t="s">
        <v>111</v>
      </c>
      <c r="G54" s="7">
        <v>13</v>
      </c>
      <c r="H54" s="7">
        <v>15</v>
      </c>
      <c r="I54" s="8">
        <v>9608.2729999999992</v>
      </c>
      <c r="J54" s="8">
        <v>6665.1689999999999</v>
      </c>
    </row>
    <row r="55" spans="1:16">
      <c r="A55" s="5"/>
      <c r="B55" s="6">
        <v>50</v>
      </c>
      <c r="C55" s="6">
        <v>58</v>
      </c>
      <c r="D55" s="6">
        <f t="shared" si="0"/>
        <v>8</v>
      </c>
      <c r="E55" s="6" t="s">
        <v>112</v>
      </c>
      <c r="F55" s="6" t="s">
        <v>113</v>
      </c>
      <c r="G55" s="7">
        <v>30</v>
      </c>
      <c r="H55" s="7">
        <v>19</v>
      </c>
      <c r="I55" s="8">
        <v>9333.9920000000002</v>
      </c>
      <c r="J55" s="8">
        <v>6262.83</v>
      </c>
    </row>
    <row r="56" spans="1:16">
      <c r="A56" s="5"/>
      <c r="B56" s="6">
        <v>51</v>
      </c>
      <c r="C56" s="6">
        <v>50</v>
      </c>
      <c r="D56" s="6">
        <f t="shared" si="0"/>
        <v>-1</v>
      </c>
      <c r="E56" s="6" t="s">
        <v>114</v>
      </c>
      <c r="F56" s="6" t="s">
        <v>115</v>
      </c>
      <c r="G56" s="7">
        <v>26</v>
      </c>
      <c r="H56" s="7">
        <v>26</v>
      </c>
      <c r="I56" s="8">
        <v>9281.4249999999993</v>
      </c>
      <c r="J56" s="8">
        <v>8458.3989999999994</v>
      </c>
    </row>
    <row r="57" spans="1:16">
      <c r="A57" s="5"/>
      <c r="B57" s="6">
        <v>52</v>
      </c>
      <c r="C57" s="6">
        <v>51</v>
      </c>
      <c r="D57" s="6">
        <f t="shared" si="0"/>
        <v>-1</v>
      </c>
      <c r="E57" s="6" t="s">
        <v>116</v>
      </c>
      <c r="F57" s="6" t="s">
        <v>117</v>
      </c>
      <c r="G57" s="7">
        <v>15</v>
      </c>
      <c r="H57" s="7">
        <v>15</v>
      </c>
      <c r="I57" s="8">
        <v>9146.4150000000009</v>
      </c>
      <c r="J57" s="8">
        <v>8104.201</v>
      </c>
    </row>
    <row r="58" spans="1:16">
      <c r="A58" s="5"/>
      <c r="B58" s="6">
        <v>53</v>
      </c>
      <c r="C58" s="6">
        <v>60</v>
      </c>
      <c r="D58" s="6">
        <f t="shared" si="0"/>
        <v>7</v>
      </c>
      <c r="E58" s="6" t="s">
        <v>118</v>
      </c>
      <c r="F58" s="6" t="s">
        <v>119</v>
      </c>
      <c r="G58" s="7">
        <v>10</v>
      </c>
      <c r="H58" s="7">
        <v>8</v>
      </c>
      <c r="I58" s="8">
        <v>8633.3829999999998</v>
      </c>
      <c r="J58" s="8">
        <v>5775.2839999999997</v>
      </c>
    </row>
    <row r="59" spans="1:16">
      <c r="A59" s="5"/>
      <c r="B59" s="6">
        <v>54</v>
      </c>
      <c r="C59" s="6">
        <v>54</v>
      </c>
      <c r="D59" s="6">
        <f t="shared" si="0"/>
        <v>0</v>
      </c>
      <c r="E59" s="6" t="s">
        <v>120</v>
      </c>
      <c r="F59" s="6" t="s">
        <v>121</v>
      </c>
      <c r="G59" s="7">
        <v>44</v>
      </c>
      <c r="H59" s="7">
        <v>42</v>
      </c>
      <c r="I59" s="8">
        <v>8550.9189999999999</v>
      </c>
      <c r="J59" s="8">
        <v>7841.491</v>
      </c>
    </row>
    <row r="60" spans="1:16">
      <c r="A60" s="5"/>
      <c r="B60" s="6">
        <v>55</v>
      </c>
      <c r="C60" s="6">
        <v>56</v>
      </c>
      <c r="D60" s="6">
        <f t="shared" si="0"/>
        <v>1</v>
      </c>
      <c r="E60" s="6" t="s">
        <v>122</v>
      </c>
      <c r="F60" s="6" t="s">
        <v>123</v>
      </c>
      <c r="G60" s="7">
        <v>48</v>
      </c>
      <c r="H60" s="7">
        <v>45</v>
      </c>
      <c r="I60" s="8">
        <v>8505.2639999999992</v>
      </c>
      <c r="J60" s="8">
        <v>6592.8620000000001</v>
      </c>
    </row>
    <row r="61" spans="1:16">
      <c r="A61" s="5"/>
      <c r="B61" s="6">
        <v>56</v>
      </c>
      <c r="C61" s="6">
        <v>52</v>
      </c>
      <c r="D61" s="6">
        <f t="shared" si="0"/>
        <v>-4</v>
      </c>
      <c r="E61" s="6" t="s">
        <v>124</v>
      </c>
      <c r="F61" s="6" t="s">
        <v>125</v>
      </c>
      <c r="G61" s="7">
        <v>13</v>
      </c>
      <c r="H61" s="7">
        <v>14</v>
      </c>
      <c r="I61" s="8">
        <v>8387.9549999999999</v>
      </c>
      <c r="J61" s="8">
        <v>8008.6139999999996</v>
      </c>
    </row>
    <row r="62" spans="1:16">
      <c r="A62" s="5"/>
      <c r="B62" s="6">
        <v>57</v>
      </c>
      <c r="C62" s="6">
        <v>69</v>
      </c>
      <c r="D62" s="6">
        <f t="shared" si="0"/>
        <v>12</v>
      </c>
      <c r="E62" s="6" t="s">
        <v>126</v>
      </c>
      <c r="F62" s="6" t="s">
        <v>127</v>
      </c>
      <c r="G62" s="7">
        <v>16</v>
      </c>
      <c r="H62" s="7">
        <v>22</v>
      </c>
      <c r="I62" s="8">
        <v>6795.1509999999998</v>
      </c>
      <c r="J62" s="8">
        <v>5255.9530000000004</v>
      </c>
    </row>
    <row r="63" spans="1:16">
      <c r="A63" s="5"/>
      <c r="B63" s="6">
        <v>58</v>
      </c>
      <c r="C63" s="6">
        <v>59</v>
      </c>
      <c r="D63" s="6">
        <f t="shared" si="0"/>
        <v>1</v>
      </c>
      <c r="E63" s="6" t="s">
        <v>128</v>
      </c>
      <c r="F63" s="6" t="s">
        <v>129</v>
      </c>
      <c r="G63" s="7">
        <v>11</v>
      </c>
      <c r="H63" s="7">
        <v>11</v>
      </c>
      <c r="I63" s="8">
        <v>6710.5339999999997</v>
      </c>
      <c r="J63" s="8">
        <v>5956.22</v>
      </c>
    </row>
    <row r="64" spans="1:16">
      <c r="A64" s="5"/>
      <c r="B64" s="9">
        <v>59</v>
      </c>
      <c r="C64" s="9" t="s">
        <v>98</v>
      </c>
      <c r="D64" s="9" t="s">
        <v>99</v>
      </c>
      <c r="E64" s="9" t="s">
        <v>130</v>
      </c>
      <c r="F64" s="9" t="s">
        <v>131</v>
      </c>
      <c r="G64" s="10">
        <v>10</v>
      </c>
      <c r="H64" s="10" t="s">
        <v>176</v>
      </c>
      <c r="I64" s="11">
        <v>6291.64</v>
      </c>
      <c r="J64" s="12" t="s">
        <v>176</v>
      </c>
    </row>
    <row r="65" spans="1:10">
      <c r="A65" s="4"/>
      <c r="B65" s="6">
        <v>60</v>
      </c>
      <c r="C65" s="6">
        <v>65</v>
      </c>
      <c r="D65" s="6">
        <f t="shared" si="0"/>
        <v>5</v>
      </c>
      <c r="E65" s="6" t="s">
        <v>132</v>
      </c>
      <c r="F65" s="6" t="s">
        <v>133</v>
      </c>
      <c r="G65" s="7">
        <v>12</v>
      </c>
      <c r="H65" s="7">
        <v>11</v>
      </c>
      <c r="I65" s="8">
        <v>6247.2879999999996</v>
      </c>
      <c r="J65" s="8">
        <v>5412.15</v>
      </c>
    </row>
    <row r="66" spans="1:10">
      <c r="A66" s="5"/>
      <c r="B66" s="6">
        <v>61</v>
      </c>
      <c r="C66" s="6">
        <v>61</v>
      </c>
      <c r="D66" s="6">
        <f t="shared" si="0"/>
        <v>0</v>
      </c>
      <c r="E66" s="6" t="s">
        <v>134</v>
      </c>
      <c r="F66" s="6" t="s">
        <v>135</v>
      </c>
      <c r="G66" s="7">
        <v>35</v>
      </c>
      <c r="H66" s="7">
        <v>37</v>
      </c>
      <c r="I66" s="8">
        <v>6198.3969999999999</v>
      </c>
      <c r="J66" s="8">
        <v>5588.585</v>
      </c>
    </row>
    <row r="67" spans="1:10">
      <c r="A67" s="4"/>
      <c r="B67" s="6">
        <v>62</v>
      </c>
      <c r="C67" s="6">
        <v>66</v>
      </c>
      <c r="D67" s="6">
        <f t="shared" si="0"/>
        <v>4</v>
      </c>
      <c r="E67" s="6" t="s">
        <v>136</v>
      </c>
      <c r="F67" s="6" t="s">
        <v>137</v>
      </c>
      <c r="G67" s="7">
        <v>45</v>
      </c>
      <c r="H67" s="7">
        <v>43</v>
      </c>
      <c r="I67" s="8">
        <v>6184.0950000000003</v>
      </c>
      <c r="J67" s="8">
        <v>5325.7290000000003</v>
      </c>
    </row>
    <row r="68" spans="1:10">
      <c r="A68" s="5"/>
      <c r="B68" s="6">
        <v>63</v>
      </c>
      <c r="C68" s="6">
        <v>71</v>
      </c>
      <c r="D68" s="6">
        <f t="shared" si="0"/>
        <v>8</v>
      </c>
      <c r="E68" s="6" t="s">
        <v>138</v>
      </c>
      <c r="F68" s="6" t="s">
        <v>139</v>
      </c>
      <c r="G68" s="7">
        <v>55</v>
      </c>
      <c r="H68" s="7">
        <v>56</v>
      </c>
      <c r="I68" s="8">
        <v>5968.4719999999998</v>
      </c>
      <c r="J68" s="8">
        <v>5013.6930000000002</v>
      </c>
    </row>
    <row r="69" spans="1:10">
      <c r="A69" s="5"/>
      <c r="B69" s="6">
        <v>64</v>
      </c>
      <c r="C69" s="6">
        <v>68</v>
      </c>
      <c r="D69" s="6">
        <f t="shared" si="0"/>
        <v>4</v>
      </c>
      <c r="E69" s="6" t="s">
        <v>140</v>
      </c>
      <c r="F69" s="6" t="s">
        <v>141</v>
      </c>
      <c r="G69" s="7">
        <v>4</v>
      </c>
      <c r="H69" s="7">
        <v>5</v>
      </c>
      <c r="I69" s="8">
        <v>5939.2939999999999</v>
      </c>
      <c r="J69" s="8">
        <v>5292.4359999999997</v>
      </c>
    </row>
    <row r="70" spans="1:10">
      <c r="A70" s="5"/>
      <c r="B70" s="6">
        <v>65</v>
      </c>
      <c r="C70" s="6">
        <v>57</v>
      </c>
      <c r="D70" s="6">
        <f t="shared" si="0"/>
        <v>-8</v>
      </c>
      <c r="E70" s="6" t="s">
        <v>142</v>
      </c>
      <c r="F70" s="6" t="s">
        <v>143</v>
      </c>
      <c r="G70" s="7">
        <v>3</v>
      </c>
      <c r="H70" s="7">
        <v>3</v>
      </c>
      <c r="I70" s="8">
        <v>5883.7610000000004</v>
      </c>
      <c r="J70" s="8">
        <v>6299.2160000000003</v>
      </c>
    </row>
    <row r="71" spans="1:10">
      <c r="A71" s="4"/>
      <c r="B71" s="6">
        <v>66</v>
      </c>
      <c r="C71" s="6">
        <v>64</v>
      </c>
      <c r="D71" s="6">
        <f t="shared" ref="D71:D77" si="1">C71-B71</f>
        <v>-2</v>
      </c>
      <c r="E71" s="6" t="s">
        <v>144</v>
      </c>
      <c r="F71" s="6" t="s">
        <v>145</v>
      </c>
      <c r="G71" s="7">
        <v>15</v>
      </c>
      <c r="H71" s="7">
        <v>18</v>
      </c>
      <c r="I71" s="8">
        <v>5790.18</v>
      </c>
      <c r="J71" s="8">
        <v>5448.3149999999996</v>
      </c>
    </row>
    <row r="72" spans="1:10">
      <c r="A72" s="4"/>
      <c r="B72" s="6">
        <v>67</v>
      </c>
      <c r="C72" s="6">
        <v>62</v>
      </c>
      <c r="D72" s="6">
        <f t="shared" si="1"/>
        <v>-5</v>
      </c>
      <c r="E72" s="6" t="s">
        <v>146</v>
      </c>
      <c r="F72" s="6" t="s">
        <v>147</v>
      </c>
      <c r="G72" s="7">
        <v>25</v>
      </c>
      <c r="H72" s="7">
        <v>28</v>
      </c>
      <c r="I72" s="8">
        <v>5678.5469999999996</v>
      </c>
      <c r="J72" s="8">
        <v>5585.37</v>
      </c>
    </row>
    <row r="73" spans="1:10">
      <c r="A73" s="4"/>
      <c r="B73" s="6">
        <v>68</v>
      </c>
      <c r="C73" s="6">
        <v>67</v>
      </c>
      <c r="D73" s="6">
        <f t="shared" si="1"/>
        <v>-1</v>
      </c>
      <c r="E73" s="6" t="s">
        <v>148</v>
      </c>
      <c r="F73" s="6" t="s">
        <v>149</v>
      </c>
      <c r="G73" s="7">
        <v>14</v>
      </c>
      <c r="H73" s="7">
        <v>21</v>
      </c>
      <c r="I73" s="8">
        <v>5499.8440000000001</v>
      </c>
      <c r="J73" s="8">
        <v>5322.3590000000004</v>
      </c>
    </row>
    <row r="74" spans="1:10">
      <c r="A74" s="4"/>
      <c r="B74" s="6">
        <v>69</v>
      </c>
      <c r="C74" s="6">
        <v>63</v>
      </c>
      <c r="D74" s="6">
        <f t="shared" si="1"/>
        <v>-6</v>
      </c>
      <c r="E74" s="6" t="s">
        <v>150</v>
      </c>
      <c r="F74" s="6" t="s">
        <v>151</v>
      </c>
      <c r="G74" s="7">
        <v>57</v>
      </c>
      <c r="H74" s="7">
        <v>52</v>
      </c>
      <c r="I74" s="8">
        <v>5428.7309999999998</v>
      </c>
      <c r="J74" s="8">
        <v>5528.3220000000001</v>
      </c>
    </row>
    <row r="75" spans="1:10">
      <c r="A75" s="4"/>
      <c r="B75" s="9">
        <v>70</v>
      </c>
      <c r="C75" s="9" t="s">
        <v>98</v>
      </c>
      <c r="D75" s="9" t="s">
        <v>99</v>
      </c>
      <c r="E75" s="9" t="s">
        <v>152</v>
      </c>
      <c r="F75" s="9" t="s">
        <v>153</v>
      </c>
      <c r="G75" s="10">
        <v>67</v>
      </c>
      <c r="H75" s="10" t="s">
        <v>176</v>
      </c>
      <c r="I75" s="11">
        <v>5404.5349999999999</v>
      </c>
      <c r="J75" s="12" t="s">
        <v>176</v>
      </c>
    </row>
    <row r="76" spans="1:10">
      <c r="A76" s="4"/>
      <c r="B76" s="9">
        <v>71</v>
      </c>
      <c r="C76" s="9" t="s">
        <v>98</v>
      </c>
      <c r="D76" s="9" t="s">
        <v>99</v>
      </c>
      <c r="E76" s="9" t="s">
        <v>154</v>
      </c>
      <c r="F76" s="9" t="s">
        <v>155</v>
      </c>
      <c r="G76" s="10">
        <v>23</v>
      </c>
      <c r="H76" s="10" t="s">
        <v>176</v>
      </c>
      <c r="I76" s="11">
        <v>5346.415</v>
      </c>
      <c r="J76" s="12" t="s">
        <v>176</v>
      </c>
    </row>
    <row r="77" spans="1:10">
      <c r="A77" s="5"/>
      <c r="B77" s="6">
        <v>72</v>
      </c>
      <c r="C77" s="6">
        <v>70</v>
      </c>
      <c r="D77" s="6">
        <f t="shared" si="1"/>
        <v>-2</v>
      </c>
      <c r="E77" s="6" t="s">
        <v>156</v>
      </c>
      <c r="F77" s="6" t="s">
        <v>157</v>
      </c>
      <c r="G77" s="7">
        <v>53</v>
      </c>
      <c r="H77" s="7">
        <v>46</v>
      </c>
      <c r="I77" s="8">
        <v>5343.3010000000004</v>
      </c>
      <c r="J77" s="8">
        <v>5189.9679999999998</v>
      </c>
    </row>
    <row r="78" spans="1:10">
      <c r="A78" s="5"/>
      <c r="B78" s="9">
        <v>73</v>
      </c>
      <c r="C78" s="9" t="s">
        <v>98</v>
      </c>
      <c r="D78" s="9" t="s">
        <v>99</v>
      </c>
      <c r="E78" s="9" t="s">
        <v>158</v>
      </c>
      <c r="F78" s="9" t="s">
        <v>159</v>
      </c>
      <c r="G78" s="10">
        <v>38</v>
      </c>
      <c r="H78" s="10" t="s">
        <v>176</v>
      </c>
      <c r="I78" s="11">
        <v>5271.2610000000004</v>
      </c>
      <c r="J78" s="12" t="s">
        <v>176</v>
      </c>
    </row>
    <row r="79" spans="1:10">
      <c r="A79" s="5"/>
      <c r="B79" s="9">
        <v>74</v>
      </c>
      <c r="C79" s="9" t="s">
        <v>98</v>
      </c>
      <c r="D79" s="9" t="s">
        <v>99</v>
      </c>
      <c r="E79" s="9" t="s">
        <v>160</v>
      </c>
      <c r="F79" s="9" t="s">
        <v>161</v>
      </c>
      <c r="G79" s="10">
        <v>19</v>
      </c>
      <c r="H79" s="10" t="s">
        <v>176</v>
      </c>
      <c r="I79" s="11">
        <v>5226.1120000000001</v>
      </c>
      <c r="J79" s="12" t="s">
        <v>176</v>
      </c>
    </row>
    <row r="80" spans="1:10">
      <c r="A80" s="5"/>
      <c r="B80" s="9">
        <v>75</v>
      </c>
      <c r="C80" s="9" t="s">
        <v>98</v>
      </c>
      <c r="D80" s="9" t="s">
        <v>99</v>
      </c>
      <c r="E80" s="9" t="s">
        <v>162</v>
      </c>
      <c r="F80" s="9" t="s">
        <v>163</v>
      </c>
      <c r="G80" s="10">
        <v>34</v>
      </c>
      <c r="H80" s="10" t="s">
        <v>176</v>
      </c>
      <c r="I80" s="11">
        <v>5080.098</v>
      </c>
      <c r="J80" s="12" t="s">
        <v>176</v>
      </c>
    </row>
    <row r="81" spans="1:13">
      <c r="A81" s="5"/>
      <c r="B81" s="9">
        <v>76</v>
      </c>
      <c r="C81" s="9" t="s">
        <v>98</v>
      </c>
      <c r="D81" s="9" t="s">
        <v>99</v>
      </c>
      <c r="E81" s="9" t="s">
        <v>164</v>
      </c>
      <c r="F81" s="9" t="s">
        <v>165</v>
      </c>
      <c r="G81" s="10">
        <v>24</v>
      </c>
      <c r="H81" s="10" t="s">
        <v>176</v>
      </c>
      <c r="I81" s="11">
        <v>5049.6059999999998</v>
      </c>
      <c r="J81" s="12" t="s">
        <v>176</v>
      </c>
    </row>
    <row r="82" spans="1:13">
      <c r="A82" s="5"/>
      <c r="B82" s="9" t="s">
        <v>98</v>
      </c>
      <c r="C82" s="9" t="s">
        <v>98</v>
      </c>
      <c r="D82" s="6" t="s">
        <v>166</v>
      </c>
      <c r="E82" s="6" t="s">
        <v>167</v>
      </c>
      <c r="F82" s="6" t="s">
        <v>168</v>
      </c>
      <c r="G82" s="10" t="s">
        <v>98</v>
      </c>
      <c r="H82" s="7">
        <v>30</v>
      </c>
      <c r="I82" s="11" t="s">
        <v>98</v>
      </c>
      <c r="J82" s="12">
        <v>14649.047</v>
      </c>
    </row>
    <row r="83" spans="1:13">
      <c r="A83" s="5"/>
      <c r="B83" s="9" t="s">
        <v>98</v>
      </c>
      <c r="C83" s="9" t="s">
        <v>98</v>
      </c>
      <c r="D83" s="6" t="s">
        <v>166</v>
      </c>
      <c r="E83" s="6" t="s">
        <v>169</v>
      </c>
      <c r="F83" s="6" t="s">
        <v>170</v>
      </c>
      <c r="G83" s="10" t="s">
        <v>98</v>
      </c>
      <c r="H83" s="7">
        <v>15</v>
      </c>
      <c r="I83" s="11" t="s">
        <v>98</v>
      </c>
      <c r="J83" s="12">
        <v>9847.4069999999992</v>
      </c>
    </row>
    <row r="84" spans="1:13">
      <c r="A84" s="5"/>
      <c r="B84" s="9" t="s">
        <v>98</v>
      </c>
      <c r="C84" s="9" t="s">
        <v>98</v>
      </c>
      <c r="D84" s="6" t="s">
        <v>166</v>
      </c>
      <c r="E84" s="6" t="s">
        <v>171</v>
      </c>
      <c r="F84" s="6" t="s">
        <v>172</v>
      </c>
      <c r="G84" s="10" t="s">
        <v>98</v>
      </c>
      <c r="H84" s="7">
        <v>94</v>
      </c>
      <c r="I84" s="11" t="s">
        <v>98</v>
      </c>
      <c r="J84" s="12">
        <v>7894.6189999999997</v>
      </c>
    </row>
    <row r="85" spans="1:13">
      <c r="B85" s="27" t="s">
        <v>173</v>
      </c>
      <c r="C85" s="27"/>
      <c r="D85" s="27"/>
      <c r="E85" s="27"/>
      <c r="F85" s="27"/>
      <c r="G85" s="26">
        <f>SUM(G6:G84)</f>
        <v>2886</v>
      </c>
      <c r="H85" s="26">
        <f>SUM(H6:H84)</f>
        <v>2612</v>
      </c>
      <c r="I85" s="13">
        <f>SUM(I6:I84)</f>
        <v>2617709.7550000027</v>
      </c>
      <c r="J85" s="13">
        <f>SUM(J6:J84)</f>
        <v>2336421.3490000004</v>
      </c>
      <c r="L85" s="24"/>
      <c r="M85" s="24"/>
    </row>
    <row r="86" spans="1:13">
      <c r="B86" s="28" t="s">
        <v>174</v>
      </c>
      <c r="C86" s="28"/>
      <c r="D86" s="28"/>
      <c r="E86" s="28"/>
      <c r="F86" s="28"/>
      <c r="G86" s="28"/>
      <c r="H86" s="28"/>
    </row>
    <row r="87" spans="1:13">
      <c r="B87" s="28" t="s">
        <v>175</v>
      </c>
      <c r="C87" s="28"/>
      <c r="D87" s="28"/>
      <c r="E87" s="28"/>
      <c r="F87" s="28"/>
      <c r="G87" s="28"/>
      <c r="H87" s="28"/>
    </row>
  </sheetData>
  <mergeCells count="9">
    <mergeCell ref="B85:F85"/>
    <mergeCell ref="B86:H86"/>
    <mergeCell ref="B87:H87"/>
    <mergeCell ref="B1:J1"/>
    <mergeCell ref="B4:D4"/>
    <mergeCell ref="E4:E5"/>
    <mergeCell ref="F4:F5"/>
    <mergeCell ref="G4:H4"/>
    <mergeCell ref="I4:J4"/>
  </mergeCells>
  <phoneticPr fontId="2" type="noConversion"/>
  <pageMargins left="0.7" right="0.7" top="0.75" bottom="0.75" header="0.3" footer="0.3"/>
  <pageSetup paperSize="9" scale="65" fitToHeight="0" orientation="portrait" r:id="rId1"/>
  <ignoredErrors>
    <ignoredError sqref="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22년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FTC_INT_win10x64</dc:creator>
  <cp:lastModifiedBy>statkclee</cp:lastModifiedBy>
  <dcterms:created xsi:type="dcterms:W3CDTF">2022-04-21T04:45:37Z</dcterms:created>
  <dcterms:modified xsi:type="dcterms:W3CDTF">2022-11-23T14:05:32Z</dcterms:modified>
</cp:coreProperties>
</file>