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tco\Desktop\"/>
    </mc:Choice>
  </mc:AlternateContent>
  <bookViews>
    <workbookView xWindow="0" yWindow="0" windowWidth="23040" windowHeight="9072"/>
  </bookViews>
  <sheets>
    <sheet name="dcr" sheetId="3" r:id="rId1"/>
    <sheet name="curr" sheetId="4" r:id="rId2"/>
    <sheet name="prv" sheetId="5" r:id="rId3"/>
    <sheet name="crop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1" i="3"/>
  <c r="H50" i="3"/>
  <c r="F62" i="3"/>
  <c r="B62" i="3"/>
  <c r="E62" i="3"/>
  <c r="D62" i="3"/>
  <c r="C62" i="3"/>
  <c r="G54" i="3"/>
  <c r="H54" i="3"/>
  <c r="G59" i="3"/>
  <c r="E60" i="3"/>
  <c r="D60" i="3"/>
  <c r="E57" i="3"/>
  <c r="D58" i="3"/>
  <c r="C58" i="3"/>
  <c r="B58" i="3"/>
  <c r="A58" i="3"/>
  <c r="E54" i="3"/>
  <c r="E53" i="3"/>
  <c r="E52" i="3"/>
  <c r="E51" i="3"/>
  <c r="D54" i="3"/>
  <c r="D53" i="3"/>
  <c r="D52" i="3"/>
  <c r="D51" i="3"/>
  <c r="E49" i="3"/>
  <c r="E48" i="3"/>
  <c r="E47" i="3"/>
  <c r="D47" i="3"/>
  <c r="E46" i="3"/>
  <c r="E45" i="3"/>
  <c r="E44" i="3"/>
  <c r="D46" i="3"/>
  <c r="D45" i="3"/>
  <c r="D44" i="3"/>
  <c r="B46" i="3"/>
  <c r="B45" i="3"/>
  <c r="B44" i="3"/>
  <c r="E41" i="3"/>
  <c r="D41" i="3"/>
  <c r="C41" i="3"/>
  <c r="E40" i="3"/>
  <c r="D40" i="3"/>
  <c r="C40" i="3"/>
  <c r="E39" i="3"/>
  <c r="D39" i="3"/>
  <c r="C39" i="3"/>
  <c r="E38" i="3"/>
  <c r="D38" i="3"/>
  <c r="C38" i="3"/>
  <c r="B34" i="3"/>
  <c r="E32" i="3"/>
  <c r="E30" i="3"/>
  <c r="E29" i="3"/>
  <c r="E28" i="3"/>
  <c r="E27" i="3"/>
  <c r="E26" i="3"/>
  <c r="E25" i="3"/>
  <c r="E24" i="3"/>
  <c r="E23" i="3"/>
  <c r="E22" i="3"/>
  <c r="E21" i="3"/>
  <c r="E20" i="3"/>
  <c r="E19" i="3"/>
  <c r="E14" i="3"/>
  <c r="E13" i="3"/>
  <c r="E12" i="3"/>
  <c r="E10" i="3"/>
  <c r="E9" i="3"/>
  <c r="E8" i="3"/>
  <c r="E6" i="3"/>
  <c r="E7" i="3"/>
  <c r="F5" i="3"/>
  <c r="C5" i="3"/>
</calcChain>
</file>

<file path=xl/sharedStrings.xml><?xml version="1.0" encoding="utf-8"?>
<sst xmlns="http://schemas.openxmlformats.org/spreadsheetml/2006/main" count="2424" uniqueCount="904">
  <si>
    <t xml:space="preserve">Crushing Report No. </t>
  </si>
  <si>
    <t>Hours worked</t>
  </si>
  <si>
    <t>New Mill</t>
  </si>
  <si>
    <t>Hrs.</t>
  </si>
  <si>
    <t>Old Mill</t>
  </si>
  <si>
    <t>Cane crushed (Ondate)</t>
  </si>
  <si>
    <t>Qtls.</t>
  </si>
  <si>
    <t>Cane diverted for ethanol</t>
  </si>
  <si>
    <t>Cane crushed (Todate)</t>
  </si>
  <si>
    <t xml:space="preserve">  "</t>
  </si>
  <si>
    <t>Total loss</t>
  </si>
  <si>
    <t>Actual Recovery %</t>
  </si>
  <si>
    <t>Ondate</t>
  </si>
  <si>
    <t>Todate</t>
  </si>
  <si>
    <t>Recovery %  on Syrup diversion</t>
  </si>
  <si>
    <t>Recovery %  on B-Hy. adjusted</t>
  </si>
  <si>
    <t>Recovery % on C-Hy. adjusted</t>
  </si>
  <si>
    <t>Pol in Cane</t>
  </si>
  <si>
    <t>Pol % Bagasse</t>
  </si>
  <si>
    <t>Final Molasses Purity</t>
  </si>
  <si>
    <t>Final Molasses % cane</t>
  </si>
  <si>
    <t>Fibre % Cane</t>
  </si>
  <si>
    <t>Mixed Juice % Cane</t>
  </si>
  <si>
    <t>Primary Juice - Brix</t>
  </si>
  <si>
    <t>Primary Juice  - Purity</t>
  </si>
  <si>
    <t xml:space="preserve">Preparatory Index </t>
  </si>
  <si>
    <t>NM</t>
  </si>
  <si>
    <t xml:space="preserve">Primary Extraction </t>
  </si>
  <si>
    <t>Imbibition % Cane</t>
  </si>
  <si>
    <t>Steam % Cane (without DSHW)</t>
  </si>
  <si>
    <t>Steam % Cane (with DSHW)</t>
  </si>
  <si>
    <t>Stoppages:</t>
  </si>
  <si>
    <t xml:space="preserve">                                                    </t>
  </si>
  <si>
    <t>Hr. - Foreign material taken out from 90" cane carrier.</t>
  </si>
  <si>
    <t>Nil.</t>
  </si>
  <si>
    <t>Brix</t>
  </si>
  <si>
    <t>Pol</t>
  </si>
  <si>
    <t>Purity</t>
  </si>
  <si>
    <t>Power Export (In Unit)</t>
  </si>
  <si>
    <t>B-Sugar</t>
  </si>
  <si>
    <t>From Distillery</t>
  </si>
  <si>
    <t xml:space="preserve"> - Ondate</t>
  </si>
  <si>
    <t>Mixed Juice</t>
  </si>
  <si>
    <t>From Co-gen</t>
  </si>
  <si>
    <t>A-Heavy</t>
  </si>
  <si>
    <t xml:space="preserve">Todate </t>
  </si>
  <si>
    <t xml:space="preserve"> - Month</t>
  </si>
  <si>
    <t>B-Heavy</t>
  </si>
  <si>
    <t xml:space="preserve"> - Year</t>
  </si>
  <si>
    <t>Sugar Production:</t>
  </si>
  <si>
    <t>White Sugar</t>
  </si>
  <si>
    <t>ICUMSA/</t>
  </si>
  <si>
    <t>GS2-3/8</t>
  </si>
  <si>
    <t>Ash Sale</t>
  </si>
  <si>
    <t>L-31</t>
  </si>
  <si>
    <t>Bagasse Sale</t>
  </si>
  <si>
    <t>M-31</t>
  </si>
  <si>
    <t>S-31</t>
  </si>
  <si>
    <t>Mill-wise Crush (in qtls.)</t>
  </si>
  <si>
    <t>Total</t>
  </si>
  <si>
    <t>(Based on Mixed Juice Brix)</t>
  </si>
  <si>
    <t>Raw Sugar</t>
  </si>
  <si>
    <t>G. Total</t>
  </si>
  <si>
    <t>Variety-wise Cane  Receipt:</t>
  </si>
  <si>
    <t xml:space="preserve">Total </t>
  </si>
  <si>
    <t xml:space="preserve">Early </t>
  </si>
  <si>
    <t xml:space="preserve">General </t>
  </si>
  <si>
    <t>Rainfall -2021 (in Inches)</t>
  </si>
  <si>
    <t>Rejected &amp; Burnt</t>
  </si>
  <si>
    <t>Reading of On-Line Monitoring System:</t>
  </si>
  <si>
    <t>Exhaust Condensate Recovery%</t>
  </si>
  <si>
    <t>pH</t>
  </si>
  <si>
    <t>TSS</t>
  </si>
  <si>
    <t>BOD</t>
  </si>
  <si>
    <t>COD</t>
  </si>
  <si>
    <t>Tubewell  Running Hrs.</t>
  </si>
  <si>
    <t>Water Consumption (in Tons)</t>
  </si>
  <si>
    <t>A-PAN</t>
  </si>
  <si>
    <t>B-PAN</t>
  </si>
  <si>
    <t>OLIVER FILTER</t>
  </si>
  <si>
    <t>Yard Balance</t>
  </si>
  <si>
    <t>Truck</t>
  </si>
  <si>
    <t>Trolley</t>
  </si>
  <si>
    <t>Tipler</t>
  </si>
  <si>
    <t>Cart</t>
  </si>
  <si>
    <t>at 8.00 AM</t>
  </si>
  <si>
    <t>Shri C.B. Patodiaji,</t>
  </si>
  <si>
    <t>(SUKHVIR SINGH)</t>
  </si>
  <si>
    <t>NEW DELHI</t>
  </si>
  <si>
    <t>report_date</t>
  </si>
  <si>
    <t>company_name</t>
  </si>
  <si>
    <t>Avadh Sugar &amp; Energy Ltd.</t>
  </si>
  <si>
    <t>unit_name</t>
  </si>
  <si>
    <t>Seohara</t>
  </si>
  <si>
    <t>unit_address</t>
  </si>
  <si>
    <t>Avadh Sugar &amp; Energy Ltd. Unit- Seohara (246746)</t>
  </si>
  <si>
    <t>season_year</t>
  </si>
  <si>
    <t>2021-22</t>
  </si>
  <si>
    <t>crop_day</t>
  </si>
  <si>
    <t>od_cane_crushed</t>
  </si>
  <si>
    <t>td_cane_crushed</t>
  </si>
  <si>
    <t>od_cane_early</t>
  </si>
  <si>
    <t>td_cane_early</t>
  </si>
  <si>
    <t>od_cane_early_percent</t>
  </si>
  <si>
    <t>td_cane_early_percent</t>
  </si>
  <si>
    <t>od_cane_general</t>
  </si>
  <si>
    <t>td_cane_general</t>
  </si>
  <si>
    <t>od_cane_general_percent</t>
  </si>
  <si>
    <t>td_cane_general_percent</t>
  </si>
  <si>
    <t>od_cane_reject</t>
  </si>
  <si>
    <t>td_cane_reject</t>
  </si>
  <si>
    <t>od_cane_reject_percent</t>
  </si>
  <si>
    <t>td_cane_reject_percent</t>
  </si>
  <si>
    <t>od_cane_burnt</t>
  </si>
  <si>
    <t>td_cane_burnt</t>
  </si>
  <si>
    <t>od_cane_burnt_percent</t>
  </si>
  <si>
    <t>td_cane_burnt_percent</t>
  </si>
  <si>
    <t>od_cane_farm</t>
  </si>
  <si>
    <t>td_cane_farm</t>
  </si>
  <si>
    <t>od_cane_farm_percent</t>
  </si>
  <si>
    <t>td_cane_farm_percent</t>
  </si>
  <si>
    <t>od_cane_centre</t>
  </si>
  <si>
    <t>td_cane_centre</t>
  </si>
  <si>
    <t>od_cane_centre_percent</t>
  </si>
  <si>
    <t>td_cane_centre_percent</t>
  </si>
  <si>
    <t>od_cane_gate</t>
  </si>
  <si>
    <t>td_cane_gate</t>
  </si>
  <si>
    <t>od_cane_gate_percent</t>
  </si>
  <si>
    <t>td_cane_gate_percent</t>
  </si>
  <si>
    <t>od_cane_gate_excluding_farm</t>
  </si>
  <si>
    <t>td_cane_gate_excluding_farm</t>
  </si>
  <si>
    <t>od_cane_gate_excluding_farm_percent</t>
  </si>
  <si>
    <t>td_cane_gate_excluding_farm_percent</t>
  </si>
  <si>
    <t>od_cane_gate_farm</t>
  </si>
  <si>
    <t>td_cane_gate_farm</t>
  </si>
  <si>
    <t>od_cane_gate_farm_percent_cane</t>
  </si>
  <si>
    <t>td_cane_gate_farm_percent_cane</t>
  </si>
  <si>
    <t>od_sugar_bagged</t>
  </si>
  <si>
    <t>td_sugar_bagged</t>
  </si>
  <si>
    <t>od_sugar_bagged_without_raw_sugar</t>
  </si>
  <si>
    <t>td_sugar_bagged_without_raw_sugar</t>
  </si>
  <si>
    <t>od_sugar_in_process</t>
  </si>
  <si>
    <t>td_sugar_in_process</t>
  </si>
  <si>
    <t>od_net_sugar_made</t>
  </si>
  <si>
    <t>td_net_sugar_made</t>
  </si>
  <si>
    <t>od_estimated_sugar_percent_cane</t>
  </si>
  <si>
    <t>td_estimated_sugar_percent_cane</t>
  </si>
  <si>
    <t>od_pol_in_cane_percent</t>
  </si>
  <si>
    <t>td_pol_in_cane_percent</t>
  </si>
  <si>
    <t>od_molasses_sentout_b_heavy</t>
  </si>
  <si>
    <t>od_molasses_sentout_c_heavy</t>
  </si>
  <si>
    <t>td_molasses_sentout_b_heavy</t>
  </si>
  <si>
    <t>td_molasses_sentout_c_heavy</t>
  </si>
  <si>
    <t>od_final_molasses_sent_out</t>
  </si>
  <si>
    <t>od_final_molasses_sent_out_percent_cane</t>
  </si>
  <si>
    <t>td_final_molasses_sentout</t>
  </si>
  <si>
    <t>td_final_molasses_sent_out_percent_cane</t>
  </si>
  <si>
    <t>od_trs_percent</t>
  </si>
  <si>
    <t>td_trs_percent</t>
  </si>
  <si>
    <t>od_rs_percent</t>
  </si>
  <si>
    <t>td_rs_percent</t>
  </si>
  <si>
    <t>od_molasses_in_process</t>
  </si>
  <si>
    <t>td_molasses_in_process</t>
  </si>
  <si>
    <t>od_net_molases_made_from_cane</t>
  </si>
  <si>
    <t>td_net_molasses_made_from_cane</t>
  </si>
  <si>
    <t>od_molasses_percent_cane</t>
  </si>
  <si>
    <t>td_molasses_perent_cane</t>
  </si>
  <si>
    <t>od_net_mixed_juice_percent_cane</t>
  </si>
  <si>
    <t>td_net_mixed_juice_percent_cane</t>
  </si>
  <si>
    <t>od_gross_mixed_juice_percent_cane</t>
  </si>
  <si>
    <t>td_gross_mixed_juice_percent_cane</t>
  </si>
  <si>
    <t>od_water_percent_cane</t>
  </si>
  <si>
    <t>td_water_percent_cane</t>
  </si>
  <si>
    <t>od_filter_water</t>
  </si>
  <si>
    <t>td_filter_water</t>
  </si>
  <si>
    <t>od_filter_water_percent_cane</t>
  </si>
  <si>
    <t>td_filter_water_percent_cane</t>
  </si>
  <si>
    <t>od_bagasse_percent_cane</t>
  </si>
  <si>
    <t>td_bagasse_percent_cane</t>
  </si>
  <si>
    <t>od_press_cake</t>
  </si>
  <si>
    <t>td_press_cake</t>
  </si>
  <si>
    <t>od_press_cake_percent_cane</t>
  </si>
  <si>
    <t>td_press_cake_percent_cane</t>
  </si>
  <si>
    <t>od_fiber_percent_cane</t>
  </si>
  <si>
    <t>td_fiber_percent_cane</t>
  </si>
  <si>
    <t>od_fiber_percent_bagasse</t>
  </si>
  <si>
    <t>td_fiber_percent_bagasse</t>
  </si>
  <si>
    <t>od_fiber_in_bagasse_qtl</t>
  </si>
  <si>
    <t>td_fiber_in_bagasse_qtl</t>
  </si>
  <si>
    <t>od_average_crush_including_stoppage</t>
  </si>
  <si>
    <t>td_average_crush_including_stoppage</t>
  </si>
  <si>
    <t>od_average_crushe_excluding_stoppage</t>
  </si>
  <si>
    <t>td_average_crushe_excluding_stoppage</t>
  </si>
  <si>
    <t>od_icumsa_l31</t>
  </si>
  <si>
    <t>td_icumsa_l31</t>
  </si>
  <si>
    <t>od_icumsa_M31</t>
  </si>
  <si>
    <t>td_icumsa_m31</t>
  </si>
  <si>
    <t>od_icumsa_S31</t>
  </si>
  <si>
    <t>td_icumsa_s31</t>
  </si>
  <si>
    <t>od_icumsa_l30</t>
  </si>
  <si>
    <t>td_icumsa_l30</t>
  </si>
  <si>
    <t>od_icumsa_M30</t>
  </si>
  <si>
    <t>td_icumsa_m30</t>
  </si>
  <si>
    <t>od_icumsa_S30</t>
  </si>
  <si>
    <t>td_icumsa_s30</t>
  </si>
  <si>
    <t>od_sugar_l31</t>
  </si>
  <si>
    <t>td_sugar_l31</t>
  </si>
  <si>
    <t>od_sugar_M31</t>
  </si>
  <si>
    <t>td_sugar_M31</t>
  </si>
  <si>
    <t>od_sugar_S31</t>
  </si>
  <si>
    <t>td_sugar_S31</t>
  </si>
  <si>
    <t>od_sugar_l30</t>
  </si>
  <si>
    <t>td_sugar_l30</t>
  </si>
  <si>
    <t>od_sugar_M30</t>
  </si>
  <si>
    <t>td_sugar_M30</t>
  </si>
  <si>
    <t>od_sugar_S30</t>
  </si>
  <si>
    <t>td_sugar_S30</t>
  </si>
  <si>
    <t>od_sugar_biss</t>
  </si>
  <si>
    <t>td_sugar_biss</t>
  </si>
  <si>
    <t>od_icumsa_raw</t>
  </si>
  <si>
    <t>od_raw_sugar</t>
  </si>
  <si>
    <t>td_raw_sugar</t>
  </si>
  <si>
    <t>od_iu_primary_juice</t>
  </si>
  <si>
    <t>td_iu_primary_juice</t>
  </si>
  <si>
    <t>od_iu_mixed_juice</t>
  </si>
  <si>
    <t>td_iu_mixed_juice</t>
  </si>
  <si>
    <t>od_iu_clear_juice</t>
  </si>
  <si>
    <t>td_iu_clear_juice</t>
  </si>
  <si>
    <t>od_l31_percent</t>
  </si>
  <si>
    <t>td_l31_percent</t>
  </si>
  <si>
    <t>od_M31_percent</t>
  </si>
  <si>
    <t>td_M31_percent</t>
  </si>
  <si>
    <t>od_S31_percent</t>
  </si>
  <si>
    <t>td_S31_percent</t>
  </si>
  <si>
    <t>od_l30_percent</t>
  </si>
  <si>
    <t>td_l30_percent</t>
  </si>
  <si>
    <t>od_M30_percent</t>
  </si>
  <si>
    <t>td_M30_percent</t>
  </si>
  <si>
    <t>od_S30_percent</t>
  </si>
  <si>
    <t>td_S30_percent</t>
  </si>
  <si>
    <t>od_raw_percent</t>
  </si>
  <si>
    <t>td_raw_percent</t>
  </si>
  <si>
    <t>od_biss_percent</t>
  </si>
  <si>
    <t>td_biss_percent</t>
  </si>
  <si>
    <t>od_primary_juice_brix</t>
  </si>
  <si>
    <t>od_primary_juice_pol</t>
  </si>
  <si>
    <t>od_primary_juice_purity</t>
  </si>
  <si>
    <t>td_primary_juice_brix</t>
  </si>
  <si>
    <t>td_primary_juice_pol</t>
  </si>
  <si>
    <t>td_primary_juice_purity</t>
  </si>
  <si>
    <t>od_mixed_juice_brix</t>
  </si>
  <si>
    <t>od_mixed_juice_pol</t>
  </si>
  <si>
    <t>od_mixed_juice_purity</t>
  </si>
  <si>
    <t>td_mixed_juice_brix</t>
  </si>
  <si>
    <t>td_mixed_juice_pol</t>
  </si>
  <si>
    <t>td_mixed_juice_purity</t>
  </si>
  <si>
    <t>od_last_mill_juice_brix</t>
  </si>
  <si>
    <t>od_last_mill_juice_pol</t>
  </si>
  <si>
    <t>od_last_mill_juice_purity</t>
  </si>
  <si>
    <t>td_last_mill_juice_brix</t>
  </si>
  <si>
    <t>td_last_mill_juice_pol</t>
  </si>
  <si>
    <t>td_last_mill_juice_purity</t>
  </si>
  <si>
    <t>od_clear_juice_brix</t>
  </si>
  <si>
    <t>od_clear_juice_pol</t>
  </si>
  <si>
    <t>od_clear_juice_purity</t>
  </si>
  <si>
    <t>td_clear_juice_brix</t>
  </si>
  <si>
    <t>td_clear_juice_pol</t>
  </si>
  <si>
    <t>td_clear_juice_purity</t>
  </si>
  <si>
    <t>od_oliver_brix</t>
  </si>
  <si>
    <t>od_oliver_pol</t>
  </si>
  <si>
    <t>od_oliver_purity</t>
  </si>
  <si>
    <t>td_oliver_brix</t>
  </si>
  <si>
    <t>td_oliver_pol</t>
  </si>
  <si>
    <t>td_oliver_purity</t>
  </si>
  <si>
    <t>od_unsulphured_syrup_brix</t>
  </si>
  <si>
    <t>od_unsulphured_syrup_pol</t>
  </si>
  <si>
    <t>od_unsulphured_syrup_purity</t>
  </si>
  <si>
    <t>td_unsulphured_syrup_brix</t>
  </si>
  <si>
    <t>td_unsulphured_syrup_pol</t>
  </si>
  <si>
    <t>td_unsulphured_syrup_purity</t>
  </si>
  <si>
    <t>od_sulphured_syrup_brix</t>
  </si>
  <si>
    <t>od_sulphured_syrup_pol</t>
  </si>
  <si>
    <t>od_sulphured_syrup_purity</t>
  </si>
  <si>
    <t>td_sulphured_syrup_brix</t>
  </si>
  <si>
    <t>td_sulphured_syrup_pol</t>
  </si>
  <si>
    <t>td_sulphured_syrup_purity</t>
  </si>
  <si>
    <t>od_final_molasses_brix</t>
  </si>
  <si>
    <t>od_final_molasses_pol</t>
  </si>
  <si>
    <t>od_final_molasses_purity</t>
  </si>
  <si>
    <t>td_final_molasses_brix</t>
  </si>
  <si>
    <t>td_final_molasses_pol</t>
  </si>
  <si>
    <t>td_final_molasses_purity</t>
  </si>
  <si>
    <t>od_primary_juice_ph</t>
  </si>
  <si>
    <t>od_mixed_juice_ph</t>
  </si>
  <si>
    <t>od_clear_juice_ph</t>
  </si>
  <si>
    <t>od_sulphered_ph</t>
  </si>
  <si>
    <t>od_unsulphered_ph</t>
  </si>
  <si>
    <t>od_combined_bagasse_pol</t>
  </si>
  <si>
    <t>td_combined_bagasse_pol</t>
  </si>
  <si>
    <t>od_combined_bagasse_moisture_percent</t>
  </si>
  <si>
    <t>td_combined_bagasse_moisture_percent</t>
  </si>
  <si>
    <t>od_dirt_correction_percent_cane</t>
  </si>
  <si>
    <t>td_dirt_correction_percent_cane</t>
  </si>
  <si>
    <t>od_press_cake_avg</t>
  </si>
  <si>
    <t>td_press_cake_avg</t>
  </si>
  <si>
    <t>od_press_cake_moisture_average</t>
  </si>
  <si>
    <t>od_virtual_purity_final_molasses</t>
  </si>
  <si>
    <t>od_extracted_mixed_juice_added_water</t>
  </si>
  <si>
    <t>td_extracted_mixed_juice_added_water</t>
  </si>
  <si>
    <t>od_lost_juice_per_fiber</t>
  </si>
  <si>
    <t>od_brix_free_cane_water_percent_cane</t>
  </si>
  <si>
    <t>od_milling_ratio</t>
  </si>
  <si>
    <t>od_undiluted_juice_extracted</t>
  </si>
  <si>
    <t>td_undiluted_juice_extracted</t>
  </si>
  <si>
    <t>od_undiluted_lost_percent_fiber</t>
  </si>
  <si>
    <t>td_undiluted_juice_lost_percent_fiber</t>
  </si>
  <si>
    <t>od_dilution_percent_cane</t>
  </si>
  <si>
    <t>od_undiluted_juice_percent_cane</t>
  </si>
  <si>
    <t>td_undiluted_juice_percent_cane</t>
  </si>
  <si>
    <t>od_added_water_percent_fiber</t>
  </si>
  <si>
    <t>td_added_water_percent_fiber</t>
  </si>
  <si>
    <t>od_dilution_percent_primary_juice_to_added_water</t>
  </si>
  <si>
    <t>od_brix_percent_cane</t>
  </si>
  <si>
    <t>td_brix_percent_cane</t>
  </si>
  <si>
    <t>od_pol_in_mixed_juice_percent</t>
  </si>
  <si>
    <t>od_pol_in_bagasse_percent</t>
  </si>
  <si>
    <t>td_pol_in_bagasse_percent</t>
  </si>
  <si>
    <t>od_pol_in_press_cake</t>
  </si>
  <si>
    <t>td_pol_in_percent_cane</t>
  </si>
  <si>
    <t>od_pol_in_molasses_percent_cane</t>
  </si>
  <si>
    <t>td_pol_in_molasses_percent_cane</t>
  </si>
  <si>
    <t>od_unknown_loss</t>
  </si>
  <si>
    <t>td_unknown_loss</t>
  </si>
  <si>
    <t>od_total_loss</t>
  </si>
  <si>
    <t>td_total_loss</t>
  </si>
  <si>
    <t>od_sugar_in_sugar_percent</t>
  </si>
  <si>
    <t>td_sugar_in_sugar_percent</t>
  </si>
  <si>
    <t>od_dmf</t>
  </si>
  <si>
    <t>td_dmf</t>
  </si>
  <si>
    <t>od_java_ratio</t>
  </si>
  <si>
    <t>td_java_ratio</t>
  </si>
  <si>
    <t>od_clerification_efficiency</t>
  </si>
  <si>
    <t>td_clerification_efficiency</t>
  </si>
  <si>
    <t>od_mill_extraction</t>
  </si>
  <si>
    <t>td_mill_extraction</t>
  </si>
  <si>
    <t>od_boiling_house_recovery</t>
  </si>
  <si>
    <t>td_boiling_house_recovery</t>
  </si>
  <si>
    <t>od_reduced_mill_extraction_deer</t>
  </si>
  <si>
    <t>td_reduced_mill_extraction_deer</t>
  </si>
  <si>
    <t>od_bhr_basic</t>
  </si>
  <si>
    <t>td_bhr_basic</t>
  </si>
  <si>
    <t>od_reduced_boiling_house_recovery_deer</t>
  </si>
  <si>
    <t>td_reduced_boiling_house_recovery_deer</t>
  </si>
  <si>
    <t>od_reduced_overall_recovery_deer</t>
  </si>
  <si>
    <t>td_reduced_overall_recovery_deer</t>
  </si>
  <si>
    <t>od_erq_mj_to_pj</t>
  </si>
  <si>
    <t>td_erq_mj_to_pj</t>
  </si>
  <si>
    <t>od_erq_lj_to_pj</t>
  </si>
  <si>
    <t>td_erq_lj_to_pj</t>
  </si>
  <si>
    <t>od_nm_p_index</t>
  </si>
  <si>
    <t>td_p_index</t>
  </si>
  <si>
    <t>od_nm_pry_ext</t>
  </si>
  <si>
    <t>td_pry_ext</t>
  </si>
  <si>
    <t>od_cane_purchased</t>
  </si>
  <si>
    <t>td_cane_purchased</t>
  </si>
  <si>
    <t>od_cane_balance</t>
  </si>
  <si>
    <t>td_cane_balance</t>
  </si>
  <si>
    <t>od_temp_min</t>
  </si>
  <si>
    <t>td_temp_min</t>
  </si>
  <si>
    <t>od_temp_max</t>
  </si>
  <si>
    <t>td_temp_max</t>
  </si>
  <si>
    <t>od_humidity</t>
  </si>
  <si>
    <t>od_rain_fall</t>
  </si>
  <si>
    <t>td_rain_fall</t>
  </si>
  <si>
    <t>od_live_steam_generation</t>
  </si>
  <si>
    <t>td_live_steam_generation</t>
  </si>
  <si>
    <t>od_live_steam_consumption</t>
  </si>
  <si>
    <t>td_live_steam_consumption</t>
  </si>
  <si>
    <t>od_power_turnines</t>
  </si>
  <si>
    <t>td_power_turbines</t>
  </si>
  <si>
    <t>od_live_steam_generation_ton</t>
  </si>
  <si>
    <t>td_live_steam_generation_ton</t>
  </si>
  <si>
    <t>td_live_steam_consumption_ton</t>
  </si>
  <si>
    <t>od_power_turnines_ton</t>
  </si>
  <si>
    <t>td_power_turbines_ton</t>
  </si>
  <si>
    <t>od_bleeding_acf</t>
  </si>
  <si>
    <t>td_bleeding_acf</t>
  </si>
  <si>
    <t>od_d_super_heating</t>
  </si>
  <si>
    <t>td_d_super_heating</t>
  </si>
  <si>
    <t>od_drain_pipe_loss</t>
  </si>
  <si>
    <t>td_drain_pipe_loss</t>
  </si>
  <si>
    <t>od_exhaust_steam_generation</t>
  </si>
  <si>
    <t>td_exhaust_steam_generation</t>
  </si>
  <si>
    <t>od_exhaust_steam_generation_ton</t>
  </si>
  <si>
    <t>td_exhaust_steam_generation_ton</t>
  </si>
  <si>
    <t>od_steam_percent_cane</t>
  </si>
  <si>
    <t>td_steam_percent_cane</t>
  </si>
  <si>
    <t>od_steam_per_ten_ton_sugar</t>
  </si>
  <si>
    <t>td_steam_per_ten_ton_sugar</t>
  </si>
  <si>
    <t>od_power_per_hundred_ton_sugar</t>
  </si>
  <si>
    <t>td_power_per_hundred_ton_sugar</t>
  </si>
  <si>
    <t>od_power_per_ten_ton_sugar</t>
  </si>
  <si>
    <t>td_power_per_ten_ton_sugar</t>
  </si>
  <si>
    <t>od_power_from_grid</t>
  </si>
  <si>
    <t>td_power_from_grid</t>
  </si>
  <si>
    <t>od_power_from_grid_per_ton_cane</t>
  </si>
  <si>
    <t>td_power_from_grid_per_ton_cane</t>
  </si>
  <si>
    <t>od_power_import_cogen</t>
  </si>
  <si>
    <t>td_power_import_cogen</t>
  </si>
  <si>
    <t>od_power_import_cogen_per_ton_cane</t>
  </si>
  <si>
    <t>td_power_import_cogen_per_ton_cane</t>
  </si>
  <si>
    <t>od_power_from_sugar</t>
  </si>
  <si>
    <t>td_power_from_sugar</t>
  </si>
  <si>
    <t>od_power_from_sugar_per_ton_cane</t>
  </si>
  <si>
    <t>td_power_from_sugar_per_ton_cane</t>
  </si>
  <si>
    <t>od_total_power_consumed</t>
  </si>
  <si>
    <t>od_total_power_consumed_per_ton_cane</t>
  </si>
  <si>
    <t>td_total_power_consumed</t>
  </si>
  <si>
    <t>td_total_power_consumed_per_ton_cane</t>
  </si>
  <si>
    <t>od_total_power_per_qtl_sugar</t>
  </si>
  <si>
    <t>td_total_power_per_qtl_sugar</t>
  </si>
  <si>
    <t>td_total_power_per_ton_sugar</t>
  </si>
  <si>
    <t>od_power_generation_cogen</t>
  </si>
  <si>
    <t>od_power_generation_cogen_per_ton_cane</t>
  </si>
  <si>
    <t>td_power_generation_cogen</t>
  </si>
  <si>
    <t>td_power_generation_cogen_per_ton_cane</t>
  </si>
  <si>
    <t>od_power_export_from_cogen</t>
  </si>
  <si>
    <t>od_power_export_from_cogen_per_ton_cane</t>
  </si>
  <si>
    <t>td_power_export_from_cogen</t>
  </si>
  <si>
    <t>od_power_dg_set</t>
  </si>
  <si>
    <t>td_power_dg_set</t>
  </si>
  <si>
    <t>td_power_export_from_cogen_per_ton_cane</t>
  </si>
  <si>
    <t>od_total_bagasse</t>
  </si>
  <si>
    <t>od_total_bagasse_percent_cane</t>
  </si>
  <si>
    <t>td_total_bagasse</t>
  </si>
  <si>
    <t>td_total_bagasse_percent_cane</t>
  </si>
  <si>
    <t>od_bagasse_consumed</t>
  </si>
  <si>
    <t>od_bagasse_consumed_percent_cane</t>
  </si>
  <si>
    <t>td_bagasse_consumed</t>
  </si>
  <si>
    <t>td_bagasse_consumed_percent_cane</t>
  </si>
  <si>
    <t>od_bagasse_sold</t>
  </si>
  <si>
    <t>od_bagasse_sold_percent_cane</t>
  </si>
  <si>
    <t>td_bagasse_sold</t>
  </si>
  <si>
    <t>td_bagasse_sold_percent_cane</t>
  </si>
  <si>
    <t>od_bagasse_saved</t>
  </si>
  <si>
    <t>td_bagasse_saved</t>
  </si>
  <si>
    <t>od_nm_bagasse_pol_avg</t>
  </si>
  <si>
    <t>od_om_bagasse_pol_avg</t>
  </si>
  <si>
    <t>od_etp_ph</t>
  </si>
  <si>
    <t>td_etp_ph</t>
  </si>
  <si>
    <t>od_etp_tss</t>
  </si>
  <si>
    <t>td_etp_tss</t>
  </si>
  <si>
    <t>od_etp_cod</t>
  </si>
  <si>
    <t>td_etp_code</t>
  </si>
  <si>
    <t>od_etp_bod</t>
  </si>
  <si>
    <t>td_etp_bode</t>
  </si>
  <si>
    <t>od_etp_water_flow</t>
  </si>
  <si>
    <t>td_etp_water_flow</t>
  </si>
  <si>
    <t>od_total_operating_tube_well</t>
  </si>
  <si>
    <t>td_total_operating_tube_well</t>
  </si>
  <si>
    <t>od_exhaust_condensate_recovery</t>
  </si>
  <si>
    <t>td_exhaust_condensate_recovery</t>
  </si>
  <si>
    <t>od_T_c_massecuite_pan</t>
  </si>
  <si>
    <t>td_T_c_massecuite_pan</t>
  </si>
  <si>
    <t>od_water_pan_a</t>
  </si>
  <si>
    <t>od_water_pan_b</t>
  </si>
  <si>
    <t>od_pan_water_c</t>
  </si>
  <si>
    <t>od_water_percent_cane_pan_a</t>
  </si>
  <si>
    <t>od_water_percent_cane_pan_b</t>
  </si>
  <si>
    <t>od_water_percent_cane_pan_c</t>
  </si>
  <si>
    <t>od_pan_water_percent_cane</t>
  </si>
  <si>
    <t>od_pan_water_total</t>
  </si>
  <si>
    <t>td_water_pan_a</t>
  </si>
  <si>
    <t>td_water_pan_b</t>
  </si>
  <si>
    <t>td_water_pan_c</t>
  </si>
  <si>
    <t>td_water_consumption_percent_cane_pan_a</t>
  </si>
  <si>
    <t>td_water_consumption_percent_cane_pan_b</t>
  </si>
  <si>
    <t>td_water_consumption_percent_cane_pan_c</t>
  </si>
  <si>
    <t>td_pan_water_percent_cane</t>
  </si>
  <si>
    <t>td_pan_water_total</t>
  </si>
  <si>
    <t>total_pan_water_ton</t>
  </si>
  <si>
    <t>od_bleeding_acf_in_ton</t>
  </si>
  <si>
    <t>od_ata3_cogen_in_ton</t>
  </si>
  <si>
    <t>od_exhaust_steam_consumption</t>
  </si>
  <si>
    <t>td_exhaust_steam_consumption</t>
  </si>
  <si>
    <t>od_exhaust_steam_consumption_ton</t>
  </si>
  <si>
    <t>td_exhaust_steam_consumption_on</t>
  </si>
  <si>
    <t>od_steam_per_ton_cane_percent</t>
  </si>
  <si>
    <t>td_steam_per_ton_cane_percent</t>
  </si>
  <si>
    <t>od_balance_truck_count</t>
  </si>
  <si>
    <t>od_balance_truck_weight</t>
  </si>
  <si>
    <t>od_balance_trolley_count</t>
  </si>
  <si>
    <t>od_balance_trolley_weight</t>
  </si>
  <si>
    <t>od_balance_trippler_count</t>
  </si>
  <si>
    <t>od_balance_trippler_weight</t>
  </si>
  <si>
    <t>od_balance_cart_count</t>
  </si>
  <si>
    <t>od_balance_cart_weight</t>
  </si>
  <si>
    <t>od_a_massecuite_brix</t>
  </si>
  <si>
    <t>td_a_massecuite_brix</t>
  </si>
  <si>
    <t>od_a_massecuite_pol</t>
  </si>
  <si>
    <t>td_a_massecuite_a_pol</t>
  </si>
  <si>
    <t>od_a_massecuite_a_purity</t>
  </si>
  <si>
    <t>td_a_massecuite_purity</t>
  </si>
  <si>
    <t>od_a_massecuite_hl</t>
  </si>
  <si>
    <t>td_a_massecuite_hl</t>
  </si>
  <si>
    <t>od_a_massecuite_exhaustion</t>
  </si>
  <si>
    <t>td_a_massecuite_exhaustion</t>
  </si>
  <si>
    <t>od_a1_massecuite_brix</t>
  </si>
  <si>
    <t>td_a1_massecuite_brix</t>
  </si>
  <si>
    <t>od_a1_massecuite_pol</t>
  </si>
  <si>
    <t>td_a1_massecuite_a_pol</t>
  </si>
  <si>
    <t>od_a1_massecuite_a_purity</t>
  </si>
  <si>
    <t>td_a1_massecuite_purity</t>
  </si>
  <si>
    <t>od_a1_massecuite_hl</t>
  </si>
  <si>
    <t>td_a1_massecuite_hl</t>
  </si>
  <si>
    <t>od_b_massecuite_brix</t>
  </si>
  <si>
    <t>td_b_massecuite_brix</t>
  </si>
  <si>
    <t>od_b_massecuite_pol</t>
  </si>
  <si>
    <t>td_b_massecuite_b_pol</t>
  </si>
  <si>
    <t>od_b_massecuite_b_purity</t>
  </si>
  <si>
    <t>td_b_massecuite_purity</t>
  </si>
  <si>
    <t>od_b_massecuite_hl</t>
  </si>
  <si>
    <t>td_b_massecuite_hl</t>
  </si>
  <si>
    <t>od_b_massecuite_exhaustion</t>
  </si>
  <si>
    <t>td_b_massecuite_exhaustion</t>
  </si>
  <si>
    <t>od_c_massecuite_brix</t>
  </si>
  <si>
    <t>td_c_massecuite_brix</t>
  </si>
  <si>
    <t>od_c_massecuite_pol</t>
  </si>
  <si>
    <t>td_c_massecuite_c_pol</t>
  </si>
  <si>
    <t>od_c_massecuite_c_purity</t>
  </si>
  <si>
    <t>td_c_massecuite_purity</t>
  </si>
  <si>
    <t>od_c_massecuite_hl</t>
  </si>
  <si>
    <t>td_c_massecuite_hl</t>
  </si>
  <si>
    <t>od_c_massecuite_exhaustion</t>
  </si>
  <si>
    <t>td_c_massecuite_exhaustion</t>
  </si>
  <si>
    <t>od_c1_massecuite_brix</t>
  </si>
  <si>
    <t>td_c1_massecuite_brix</t>
  </si>
  <si>
    <t>od_c1_massecuite_pol</t>
  </si>
  <si>
    <t>td_c1_massecuite_c1_pol</t>
  </si>
  <si>
    <t>od_c1_massecuite_c1_purity</t>
  </si>
  <si>
    <t>td_c1_massecuite_purity</t>
  </si>
  <si>
    <t>od_c1_massecuite_hl</t>
  </si>
  <si>
    <t>td_c1_massecuite_hl</t>
  </si>
  <si>
    <t>od_a_heavy_brix</t>
  </si>
  <si>
    <t>td_a_heavy_brix</t>
  </si>
  <si>
    <t>od_a_heavy_pol</t>
  </si>
  <si>
    <t>td_a_heavy_pol</t>
  </si>
  <si>
    <t>od_a_heavy_purity</t>
  </si>
  <si>
    <t>td_a_heavy_purity</t>
  </si>
  <si>
    <t>od_a1_heavy_brix</t>
  </si>
  <si>
    <t>td_a1_heavy_brix</t>
  </si>
  <si>
    <t>od_a1_heavy_pol</t>
  </si>
  <si>
    <t>td_a1_heavy_pol</t>
  </si>
  <si>
    <t>od_a1_heavy_purity</t>
  </si>
  <si>
    <t>td_a1_heavy_purity</t>
  </si>
  <si>
    <t>od_b_heavy_brix</t>
  </si>
  <si>
    <t>td_b_heavy_brix</t>
  </si>
  <si>
    <t>od_b_heavy_pol</t>
  </si>
  <si>
    <t>td_b_heavy_pol</t>
  </si>
  <si>
    <t>od_b_heavy_purity</t>
  </si>
  <si>
    <t>td_b_heavy_purity</t>
  </si>
  <si>
    <t>od_c1_heavy_brix</t>
  </si>
  <si>
    <t>td_c1_heavy_brix</t>
  </si>
  <si>
    <t>od_c1_heavy_pol</t>
  </si>
  <si>
    <t>td_c1_heavy_pol</t>
  </si>
  <si>
    <t>od_c1_heavy_purity</t>
  </si>
  <si>
    <t>td_c1_heavy_purity</t>
  </si>
  <si>
    <t>od_a_light_brix</t>
  </si>
  <si>
    <t>td_a_light_brix</t>
  </si>
  <si>
    <t>od_a_light_pol</t>
  </si>
  <si>
    <t>td_a_light_pol</t>
  </si>
  <si>
    <t>od_a_light_purity</t>
  </si>
  <si>
    <t>td_a_light_purity</t>
  </si>
  <si>
    <t>od_c_light_brix</t>
  </si>
  <si>
    <t>td_c_light_brix</t>
  </si>
  <si>
    <t>od_c_light_pol</t>
  </si>
  <si>
    <t>td_c_light_pol</t>
  </si>
  <si>
    <t>od_c_light_purity</t>
  </si>
  <si>
    <t>td_c_light_purity</t>
  </si>
  <si>
    <t>od_dry_seed_brix</t>
  </si>
  <si>
    <t>td_dry_seed_brix</t>
  </si>
  <si>
    <t>od_dry_seed_pol</t>
  </si>
  <si>
    <t>td_dry_seed_pol</t>
  </si>
  <si>
    <t>od_dry_seed_purity</t>
  </si>
  <si>
    <t>td_dry_seed_purity</t>
  </si>
  <si>
    <t>od_melt_brix</t>
  </si>
  <si>
    <t>td_melt_brix</t>
  </si>
  <si>
    <t>od_melt_pol</t>
  </si>
  <si>
    <t>td_melt_pol</t>
  </si>
  <si>
    <t>od_melt_purity</t>
  </si>
  <si>
    <t>td_melt_purity</t>
  </si>
  <si>
    <t>od_c_single_brix</t>
  </si>
  <si>
    <t>td_c_single_brix</t>
  </si>
  <si>
    <t>od_c_single_pol</t>
  </si>
  <si>
    <t>td_c_single_pol</t>
  </si>
  <si>
    <t>od_c_single_purity</t>
  </si>
  <si>
    <t>td_c_single_purity</t>
  </si>
  <si>
    <t>od_c_double_brix</t>
  </si>
  <si>
    <t>td_c_double_brix</t>
  </si>
  <si>
    <t>od_c_double_pol</t>
  </si>
  <si>
    <t>td_c_double_pol</t>
  </si>
  <si>
    <t>od_c_double_purity</t>
  </si>
  <si>
    <t>td_c_double_purity</t>
  </si>
  <si>
    <t>od_b_sugar_brix</t>
  </si>
  <si>
    <t>td_b_sugar_brix</t>
  </si>
  <si>
    <t>od_b_sugar_pol</t>
  </si>
  <si>
    <t>td_b_sugar_pol</t>
  </si>
  <si>
    <t>od_b_sugar_purity</t>
  </si>
  <si>
    <t>td_b_sugar_purity</t>
  </si>
  <si>
    <t>od_remelting_molasses</t>
  </si>
  <si>
    <t>td_remelting_molasses</t>
  </si>
  <si>
    <t>od_remelting_sugar</t>
  </si>
  <si>
    <t>td_remelting_sugar</t>
  </si>
  <si>
    <t>od_gross_remelting</t>
  </si>
  <si>
    <t>td_gross_remelting</t>
  </si>
  <si>
    <t>od_store_sulphur</t>
  </si>
  <si>
    <t>td_store_sulphur</t>
  </si>
  <si>
    <t>od_store_sulpher_percent_cane</t>
  </si>
  <si>
    <t>td_store_sulpher_percent_cane</t>
  </si>
  <si>
    <t>od_store_lime</t>
  </si>
  <si>
    <t>td_store_lime</t>
  </si>
  <si>
    <t>od_store_lime_percent_cane</t>
  </si>
  <si>
    <t>td_store_lime_percent_cane</t>
  </si>
  <si>
    <t>od_store_phosphoric</t>
  </si>
  <si>
    <t>td_store_phosphoric</t>
  </si>
  <si>
    <t>od_store_phosphoric_percent_cane</t>
  </si>
  <si>
    <t>td_store_phosphoric_percent_cane</t>
  </si>
  <si>
    <t>od_store_viscosity_reducer</t>
  </si>
  <si>
    <t>td_store_viscosity_reducer</t>
  </si>
  <si>
    <t>od_store_viscosity_reducer_percent_cane</t>
  </si>
  <si>
    <t>td_store_viscosity_reducer_percent_cane</t>
  </si>
  <si>
    <t>od_store_biocide</t>
  </si>
  <si>
    <t>td_store_biocide</t>
  </si>
  <si>
    <t>od_store_biocide_percent_cane</t>
  </si>
  <si>
    <t>td_store_biocide_percent_cane</t>
  </si>
  <si>
    <t>od_store_color_reducer</t>
  </si>
  <si>
    <t>td_store_color_reducer</t>
  </si>
  <si>
    <t>od_store_color_reducer_percent_cane</t>
  </si>
  <si>
    <t>td_store_color_reducer_percent_cane</t>
  </si>
  <si>
    <t>od_store_magnafloe</t>
  </si>
  <si>
    <t>td_store_magnafloe</t>
  </si>
  <si>
    <t>od_store_magnafloe_percent_cane</t>
  </si>
  <si>
    <t>td_store_magnafloe_percent_cane</t>
  </si>
  <si>
    <t>od_store_lub_grease</t>
  </si>
  <si>
    <t>td_store_lub_grease</t>
  </si>
  <si>
    <t>od_store_lub_grease_percent_cane</t>
  </si>
  <si>
    <t>td_store_lub_grease_percent_cane</t>
  </si>
  <si>
    <t>od_store_lub_oil</t>
  </si>
  <si>
    <t>td_store_lub_oil</t>
  </si>
  <si>
    <t>od_store_lub_oil_percent_cane</t>
  </si>
  <si>
    <t>td_store_lub_oil_percent_cane</t>
  </si>
  <si>
    <t>od_store_boiler_chemical</t>
  </si>
  <si>
    <t>td_store_boiler_chemical</t>
  </si>
  <si>
    <t>od_store_boiler_chemical_percent_cane</t>
  </si>
  <si>
    <t>td_store_boiler_chemical_percent_cane</t>
  </si>
  <si>
    <t>od_store_washing_soda</t>
  </si>
  <si>
    <t>od_store_hydrolic_acid</t>
  </si>
  <si>
    <t>od_store_de_scaling_chemical</t>
  </si>
  <si>
    <t>od_store_seed_slurry</t>
  </si>
  <si>
    <t>od_store_anty_fomer</t>
  </si>
  <si>
    <t>od_store_chemical_for_brs_cleaning</t>
  </si>
  <si>
    <t>od_store_oil_greace_spgravity</t>
  </si>
  <si>
    <t>od_store_oil_greace_spgravity_percent_cane</t>
  </si>
  <si>
    <t>td_store_oil_greace_spgravity</t>
  </si>
  <si>
    <t>td_store_oil_greace_spgravity_percent_cane</t>
  </si>
  <si>
    <t>od_foreign_matter_L31</t>
  </si>
  <si>
    <t>td_foreign_matter_L31</t>
  </si>
  <si>
    <t>od_foreign_matter_M31</t>
  </si>
  <si>
    <t>td_foreign_matter_M31</t>
  </si>
  <si>
    <t>od_foreign_matter_S31</t>
  </si>
  <si>
    <t>td_foreign_matter_S31</t>
  </si>
  <si>
    <t>od_retention_L31</t>
  </si>
  <si>
    <t>td_retention_L31</t>
  </si>
  <si>
    <t>od_retention_M31</t>
  </si>
  <si>
    <t>td_retention_M31</t>
  </si>
  <si>
    <t>od_retention_S31</t>
  </si>
  <si>
    <t>td_retention_S31</t>
  </si>
  <si>
    <t>od_phosphate_mixed_juice</t>
  </si>
  <si>
    <t>td_phosphate_mixed_juice</t>
  </si>
  <si>
    <t>od_phosphate_clear_juice</t>
  </si>
  <si>
    <t>td_phosphate_clear_juice</t>
  </si>
  <si>
    <t>od_calcium_mixed_juice</t>
  </si>
  <si>
    <t>td_calcium_mixed_juice</t>
  </si>
  <si>
    <t>od_calcium_clear_juice</t>
  </si>
  <si>
    <t>td_calcium_clear_juice</t>
  </si>
  <si>
    <t>od_nm_cane</t>
  </si>
  <si>
    <t>od_om_cane</t>
  </si>
  <si>
    <t>od_combine_cane</t>
  </si>
  <si>
    <t>od_nm_engg</t>
  </si>
  <si>
    <t>od_om_engg</t>
  </si>
  <si>
    <t>od_combine_engg</t>
  </si>
  <si>
    <t>od_nm_cogen</t>
  </si>
  <si>
    <t>od_om_cogen</t>
  </si>
  <si>
    <t>od_combine_cogen</t>
  </si>
  <si>
    <t>od_nm_gen_cleaning</t>
  </si>
  <si>
    <t>od_om_gen_cleaning</t>
  </si>
  <si>
    <t>od_combine_gen_cleaning</t>
  </si>
  <si>
    <t>od_nm_fest</t>
  </si>
  <si>
    <t>od_om_fest</t>
  </si>
  <si>
    <t>od_combine_fest</t>
  </si>
  <si>
    <t>od_nm_weather</t>
  </si>
  <si>
    <t>od_om_weather</t>
  </si>
  <si>
    <t>od_combine_weather</t>
  </si>
  <si>
    <t>od_nm_process</t>
  </si>
  <si>
    <t>od_om_process</t>
  </si>
  <si>
    <t>od_combine_process</t>
  </si>
  <si>
    <t>od_nm_misc</t>
  </si>
  <si>
    <t>od_om_misc</t>
  </si>
  <si>
    <t>od_combine_misc</t>
  </si>
  <si>
    <t>od_nm_poor_feeding</t>
  </si>
  <si>
    <t>od_om_poor_feeding</t>
  </si>
  <si>
    <t>od_combine_poor_feeding</t>
  </si>
  <si>
    <t>od_total_nm_stoppage</t>
  </si>
  <si>
    <t>od_total_om_stoppage</t>
  </si>
  <si>
    <t>od_total_working_net_duration</t>
  </si>
  <si>
    <t>24:00</t>
  </si>
  <si>
    <t>od_total_stoppages</t>
  </si>
  <si>
    <t>od_total_available_hours</t>
  </si>
  <si>
    <t>od_total_lost_time_percent</t>
  </si>
  <si>
    <t>od_om_gross_working_duration</t>
  </si>
  <si>
    <t>od_nm_gross_working_duration</t>
  </si>
  <si>
    <t>od_om_gross_stoppage_duration</t>
  </si>
  <si>
    <t>od_nm_gross_stoppage_duration</t>
  </si>
  <si>
    <t>od_total_gross_stoppage_duration</t>
  </si>
  <si>
    <t>td_nm_cane</t>
  </si>
  <si>
    <t>td_om_cane</t>
  </si>
  <si>
    <t>td_combine_cane</t>
  </si>
  <si>
    <t>td_nm_engg</t>
  </si>
  <si>
    <t>td_om_engg</t>
  </si>
  <si>
    <t>td_combine_engg</t>
  </si>
  <si>
    <t>td_nm_cogen</t>
  </si>
  <si>
    <t>td_om_cogen</t>
  </si>
  <si>
    <t>td_combine_cogen</t>
  </si>
  <si>
    <t>td_nm_gen_cleaning</t>
  </si>
  <si>
    <t>td_om_gen_cleaning</t>
  </si>
  <si>
    <t>td_combine_gen_cleaning</t>
  </si>
  <si>
    <t>td_nm_fest</t>
  </si>
  <si>
    <t>td_om_fest</t>
  </si>
  <si>
    <t>td_combine_fest</t>
  </si>
  <si>
    <t>td_nm_weather</t>
  </si>
  <si>
    <t>td_om_weather</t>
  </si>
  <si>
    <t>td_combine_weather</t>
  </si>
  <si>
    <t>td_nm_process</t>
  </si>
  <si>
    <t>td_om_process</t>
  </si>
  <si>
    <t>td_combine_process</t>
  </si>
  <si>
    <t>td_nm_misc</t>
  </si>
  <si>
    <t>td_om_misc</t>
  </si>
  <si>
    <t>td_combine_misc</t>
  </si>
  <si>
    <t>td_nm_poor_feeding</t>
  </si>
  <si>
    <t>td_om_poor_feeding</t>
  </si>
  <si>
    <t>td_combine_poor_feeding</t>
  </si>
  <si>
    <t>td_total_nm_stoppage</t>
  </si>
  <si>
    <t>td_total_om_stoppage</t>
  </si>
  <si>
    <t>td_total_stoppages</t>
  </si>
  <si>
    <t>td_total_working_hours</t>
  </si>
  <si>
    <t>td_total_available_hours</t>
  </si>
  <si>
    <t>td_total_lost_time_percent</t>
  </si>
  <si>
    <t>td_om_gross_working_duration</t>
  </si>
  <si>
    <t>td_nm_gross_working_duration</t>
  </si>
  <si>
    <t>td_om_gross_stoppage_duration</t>
  </si>
  <si>
    <t>td_nm_gross_stoppage_duration</t>
  </si>
  <si>
    <t>td_total_gross_stoppage_duration</t>
  </si>
  <si>
    <t>od_live_steam_consumption_ton</t>
  </si>
  <si>
    <t>td_steam_consumption_ton</t>
  </si>
  <si>
    <t>od_live_steam_consumption_ton_per_hour</t>
  </si>
  <si>
    <t>td_live_steam_consumption_ton_per_hour</t>
  </si>
  <si>
    <t>od_steam_consumption_percent_cane</t>
  </si>
  <si>
    <t>td_steam_consumption_percent_cane</t>
  </si>
  <si>
    <t>od_steam_consumption_without_d_super_heating</t>
  </si>
  <si>
    <t>td_steam_consumption_without_d_super_heating</t>
  </si>
  <si>
    <t>od_steam_consumption_without_d_superheating_percent_cane</t>
  </si>
  <si>
    <t>td_steam_consumption_without_d_superheating_percent_cane</t>
  </si>
  <si>
    <t>od_d_superheating_ton</t>
  </si>
  <si>
    <t>td_d_superheating_ton</t>
  </si>
  <si>
    <t>od_d_super_heating_ton_per_hour</t>
  </si>
  <si>
    <t>td_d_super_heating_ton_per_hour</t>
  </si>
  <si>
    <t>od_d_super_heating_percent_cane</t>
  </si>
  <si>
    <t>td_d_super_heating_percent_cane</t>
  </si>
  <si>
    <t>od_steam_from_cogen_ton</t>
  </si>
  <si>
    <t>td_steam_from_cogen_ton</t>
  </si>
  <si>
    <t>od_steam_from_cogen_ton_per_hour</t>
  </si>
  <si>
    <t>td_steam_from_cogen_ton_per_hour</t>
  </si>
  <si>
    <t>od_steam_from_cogen_percent_cane</t>
  </si>
  <si>
    <t>td_steam_from_cogen_percent_cane</t>
  </si>
  <si>
    <t>day_hours</t>
  </si>
  <si>
    <t>crushing_start_date</t>
  </si>
  <si>
    <t>crushing_start_time</t>
  </si>
  <si>
    <t>od_overtime_engg_replacement</t>
  </si>
  <si>
    <t>td_overtime_engg_replacement</t>
  </si>
  <si>
    <t>od_overtime_eng_extra</t>
  </si>
  <si>
    <t>td_overtime_eng_extra</t>
  </si>
  <si>
    <t>od_overtime_mfg_replacement</t>
  </si>
  <si>
    <t>td_overtime_mfg_replacement</t>
  </si>
  <si>
    <t>od_overtime_mfg_extra</t>
  </si>
  <si>
    <t>td_overtime_mfg_extra</t>
  </si>
  <si>
    <t>od_StoreProcessChemicalQuantity</t>
  </si>
  <si>
    <t>td_StoreProcessChemicalQuantity</t>
  </si>
  <si>
    <t>od_StoreProcessChemicalAmount</t>
  </si>
  <si>
    <t>td_StoreProcessChemicalAmount</t>
  </si>
  <si>
    <t>od_StoreProcessChemicalPerBagRate</t>
  </si>
  <si>
    <t>td_StoreProcessChemicalPerBagRate</t>
  </si>
  <si>
    <t>od_StoreProcessChemicalPerTonCaneRate</t>
  </si>
  <si>
    <t>td_StoreProcessChemicalPerTonCaneRate</t>
  </si>
  <si>
    <t>od_StoreBoilerChemicalQuantity</t>
  </si>
  <si>
    <t>td_StoreBoilerChemicalQuantity</t>
  </si>
  <si>
    <t>od_StoreBoilerChemicalAmount</t>
  </si>
  <si>
    <t>td_StoreBoilerChemicalAmount</t>
  </si>
  <si>
    <t>od_StoreBoilerChemicalPerBagRate</t>
  </si>
  <si>
    <t>td_StoreBoilerChemicalPerBagRate</t>
  </si>
  <si>
    <t>od_StoreBoilerChemicalPerTonCaneRate</t>
  </si>
  <si>
    <t>td_StoreBoilerChemicalPerTonCaneRate</t>
  </si>
  <si>
    <t>od_StoreGreaseOilQuantity</t>
  </si>
  <si>
    <t>td_StoreGreaseOilQuantity</t>
  </si>
  <si>
    <t>od_StoreGreaseOilAmount</t>
  </si>
  <si>
    <t>td_StoreGreaseOilAmount</t>
  </si>
  <si>
    <t>od_StoreGreaseOilPerBagRate</t>
  </si>
  <si>
    <t>td_StoreGreaseOilPerBagRate</t>
  </si>
  <si>
    <t>od_StoreGreaseOilPerTonCaneRate</t>
  </si>
  <si>
    <t>td_StoreGreaseOilPerTonCaneRate</t>
  </si>
  <si>
    <t>od_bags_plus_minus</t>
  </si>
  <si>
    <t>td_bags_plus_minus</t>
  </si>
  <si>
    <t>od_molasses_plus_minus</t>
  </si>
  <si>
    <t>td_molasses_plus_minus</t>
  </si>
  <si>
    <t>od_bagasse_baed</t>
  </si>
  <si>
    <t>td_bagasse_baed</t>
  </si>
  <si>
    <t>td_icumsa_raw</t>
  </si>
  <si>
    <t>od_gross_biss_sugar</t>
  </si>
  <si>
    <t>td_gross_biss_sugar</t>
  </si>
  <si>
    <t>od_gross_scrap_sugar</t>
  </si>
  <si>
    <t>td_gross_scrap_sugar</t>
  </si>
  <si>
    <t>od_gross_moist_sugar</t>
  </si>
  <si>
    <t>td_gross_moist_sugar</t>
  </si>
  <si>
    <t>od_gross_raw_sugar</t>
  </si>
  <si>
    <t>td_gross_raw_sugar</t>
  </si>
  <si>
    <t>od_available_biss_sugar</t>
  </si>
  <si>
    <t>td_available_biss_sugar</t>
  </si>
  <si>
    <t>od_available_scrap_sugar</t>
  </si>
  <si>
    <t>td_available_scrap_sugar</t>
  </si>
  <si>
    <t>od_available_moist_sugar</t>
  </si>
  <si>
    <t>td_available_moist_sugar</t>
  </si>
  <si>
    <t>od_available_raw_sugar</t>
  </si>
  <si>
    <t>td_available_raw_sugar</t>
  </si>
  <si>
    <t>od_available_other_sugar</t>
  </si>
  <si>
    <t>td_available_other_sugar</t>
  </si>
  <si>
    <t>od_available_biss_molasses</t>
  </si>
  <si>
    <t>td_available_biss_molasses</t>
  </si>
  <si>
    <t>od_available_scrap_molasses</t>
  </si>
  <si>
    <t>td_available_scrap_molasses</t>
  </si>
  <si>
    <t>od_available_moist_molasses</t>
  </si>
  <si>
    <t>td_available_moist_molasses</t>
  </si>
  <si>
    <t>od_available_raw_molasses</t>
  </si>
  <si>
    <t>td_available_raw_molasses</t>
  </si>
  <si>
    <t>od_available_other_molasses</t>
  </si>
  <si>
    <t>td_available_other_molasses</t>
  </si>
  <si>
    <t>od_diverted_syrup_pol_qtl</t>
  </si>
  <si>
    <t>td_diverted_syrup_pol_qtl</t>
  </si>
  <si>
    <t>od_syrup_diversion</t>
  </si>
  <si>
    <t>td_syrup_diversion</t>
  </si>
  <si>
    <t>od_diverted_syrup_percent_cane</t>
  </si>
  <si>
    <t>td_diverted_syrup_percent_cane</t>
  </si>
  <si>
    <t>od_unknown_losses_calculated</t>
  </si>
  <si>
    <t>td_unknown_losses_calculated</t>
  </si>
  <si>
    <t>od_unknown_losses_calculated_percent</t>
  </si>
  <si>
    <t>td_unknown_losses_calculated_percent</t>
  </si>
  <si>
    <t>od_cane_used_for_syrup</t>
  </si>
  <si>
    <t>td_cane_used_for_syrup</t>
  </si>
  <si>
    <t>od_cane_percent_used_for_syrup</t>
  </si>
  <si>
    <t>td_cane_percent_used_for_syrup</t>
  </si>
  <si>
    <t>od_estimated_sugar_percent_on_c_heavy</t>
  </si>
  <si>
    <t>td_estimated_sugar_percent_on_c_heavy</t>
  </si>
  <si>
    <t>od_estimated_sugar_percent_on_raw_sugar</t>
  </si>
  <si>
    <t>td_estimated_sugar_percent_on_raw_sugar</t>
  </si>
  <si>
    <t>27:29</t>
  </si>
  <si>
    <t>1258:31</t>
  </si>
  <si>
    <t>1286:00</t>
  </si>
  <si>
    <t>1249:45</t>
  </si>
  <si>
    <t>1260:07</t>
  </si>
  <si>
    <t>36:15</t>
  </si>
  <si>
    <t>25:53</t>
  </si>
  <si>
    <t>62:08</t>
  </si>
  <si>
    <t>2020-21</t>
  </si>
  <si>
    <t>33:02</t>
  </si>
  <si>
    <t>42:29</t>
  </si>
  <si>
    <t>26:06</t>
  </si>
  <si>
    <t>41:01</t>
  </si>
  <si>
    <t>67:07</t>
  </si>
  <si>
    <t>1276:53</t>
  </si>
  <si>
    <t>1344:00</t>
  </si>
  <si>
    <t>1070:46</t>
  </si>
  <si>
    <t>1313:15</t>
  </si>
  <si>
    <t>273:14</t>
  </si>
  <si>
    <t>30:45</t>
  </si>
  <si>
    <t>303:59</t>
  </si>
  <si>
    <t>N/A</t>
  </si>
  <si>
    <t>33:01</t>
  </si>
  <si>
    <t>42:28</t>
  </si>
  <si>
    <t>40:53</t>
  </si>
  <si>
    <t>66:59</t>
  </si>
  <si>
    <t>1229:01</t>
  </si>
  <si>
    <t>1023:38</t>
  </si>
  <si>
    <t>1265:15</t>
  </si>
  <si>
    <t>272:22</t>
  </si>
  <si>
    <t>303:07</t>
  </si>
  <si>
    <t>Recovery % on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</si>
</sst>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Border="0"/>
  </cellStyleXfs>
  <cellXfs count="21">
    <xf numFmtId="0" fontId="0" fillId="0" borderId="0" xfId="0"/>
    <xf numFmtId="0" fontId="4" fillId="0" borderId="0" xfId="3" applyNumberFormat="1" applyFill="1" applyAlignment="1" applyProtection="1"/>
    <xf numFmtId="14" fontId="4" fillId="0" borderId="0" xfId="3" applyNumberFormat="1" applyFill="1" applyAlignment="1" applyProtection="1"/>
    <xf numFmtId="46" fontId="4" fillId="0" borderId="0" xfId="3" applyNumberFormat="1" applyFill="1" applyAlignment="1" applyProtection="1"/>
    <xf numFmtId="46" fontId="0" fillId="0" borderId="0" xfId="0" applyNumberFormat="1"/>
    <xf numFmtId="0" fontId="1" fillId="2" borderId="0" xfId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2" fillId="3" borderId="3" xfId="2" applyBorder="1" applyAlignment="1">
      <alignment horizontal="center"/>
    </xf>
    <xf numFmtId="0" fontId="1" fillId="2" borderId="0" xfId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2" xfId="0" applyBorder="1"/>
    <xf numFmtId="0" fontId="7" fillId="0" borderId="0" xfId="0" applyFont="1" applyAlignment="1">
      <alignment horizontal="center" vertical="center"/>
    </xf>
  </cellXfs>
  <cellStyles count="4">
    <cellStyle name="Bad" xfId="1" builtinId="27"/>
    <cellStyle name="Calculation" xfId="2" builtinId="2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showGridLines="0" tabSelected="1" zoomScaleNormal="100" workbookViewId="0">
      <selection activeCell="G70" sqref="G70"/>
    </sheetView>
  </sheetViews>
  <sheetFormatPr defaultRowHeight="14.4" x14ac:dyDescent="0.3"/>
  <cols>
    <col min="1" max="1" width="13.109375" customWidth="1"/>
    <col min="2" max="3" width="10.6640625" customWidth="1"/>
    <col min="4" max="4" width="12.33203125" customWidth="1"/>
    <col min="5" max="5" width="14" customWidth="1"/>
    <col min="6" max="6" width="11.109375" customWidth="1"/>
    <col min="7" max="7" width="16.5546875" customWidth="1"/>
    <col min="8" max="8" width="12.33203125" customWidth="1"/>
    <col min="9" max="9" width="11.6640625" customWidth="1"/>
    <col min="10" max="10" width="12.6640625" customWidth="1"/>
  </cols>
  <sheetData>
    <row r="1" spans="1:10" ht="21" x14ac:dyDescent="0.4">
      <c r="A1" s="7" t="str">
        <f>curr!B4</f>
        <v>Avadh Sugar &amp; Energy Ltd. Unit- Seohara (246746)</v>
      </c>
      <c r="B1" s="7"/>
      <c r="C1" s="7"/>
      <c r="D1" s="7"/>
      <c r="E1" s="7"/>
      <c r="F1" s="7"/>
      <c r="G1" s="7"/>
      <c r="H1" s="7"/>
      <c r="I1" s="7"/>
      <c r="J1" s="7"/>
    </row>
    <row r="3" spans="1:10" ht="18" x14ac:dyDescent="0.35">
      <c r="A3" s="8" t="str">
        <f>CONCATENATE("DAILY CRUSHING REPORT SEASON-",curr!B5)</f>
        <v>DAILY CRUSHING REPORT SEASON-2021-22</v>
      </c>
      <c r="B3" s="8"/>
      <c r="C3" s="8"/>
      <c r="D3" s="8"/>
      <c r="E3" s="8"/>
      <c r="F3" s="8"/>
      <c r="G3" s="8"/>
      <c r="H3" s="8"/>
      <c r="I3" s="8"/>
      <c r="J3" s="8"/>
    </row>
    <row r="5" spans="1:10" x14ac:dyDescent="0.3">
      <c r="A5" s="9" t="s">
        <v>0</v>
      </c>
      <c r="C5" s="10">
        <f>curr!B6</f>
        <v>54</v>
      </c>
      <c r="F5" s="10" t="str">
        <f>CONCATENATE("Report dated :",TEXT(curr!B1,"dd-MMM-yyyy"))</f>
        <v>Report dated :24-Dec-2021</v>
      </c>
    </row>
    <row r="6" spans="1:10" x14ac:dyDescent="0.3">
      <c r="A6" s="17" t="s">
        <v>1</v>
      </c>
      <c r="C6" t="s">
        <v>2</v>
      </c>
      <c r="E6" s="4" t="str">
        <f>TEXT(curr!B627,"[h]-mm")</f>
        <v>23-55</v>
      </c>
      <c r="F6" t="s">
        <v>3</v>
      </c>
    </row>
    <row r="7" spans="1:10" x14ac:dyDescent="0.3">
      <c r="C7" t="s">
        <v>4</v>
      </c>
      <c r="E7" s="4" t="str">
        <f>TEXT(curr!B626,"[h]:MM")</f>
        <v>24:00</v>
      </c>
      <c r="F7" t="s">
        <v>3</v>
      </c>
    </row>
    <row r="8" spans="1:10" x14ac:dyDescent="0.3">
      <c r="A8" t="s">
        <v>5</v>
      </c>
      <c r="E8">
        <f>curr!B7</f>
        <v>110600</v>
      </c>
      <c r="F8" t="s">
        <v>6</v>
      </c>
    </row>
    <row r="9" spans="1:10" x14ac:dyDescent="0.3">
      <c r="A9" t="s">
        <v>7</v>
      </c>
      <c r="E9">
        <f>curr!B761</f>
        <v>0</v>
      </c>
    </row>
    <row r="10" spans="1:10" x14ac:dyDescent="0.3">
      <c r="A10" t="s">
        <v>8</v>
      </c>
      <c r="E10">
        <f>curr!B8</f>
        <v>5582700</v>
      </c>
      <c r="F10" t="s">
        <v>9</v>
      </c>
    </row>
    <row r="12" spans="1:10" x14ac:dyDescent="0.3">
      <c r="A12" t="s">
        <v>10</v>
      </c>
      <c r="E12">
        <f>curr!B241</f>
        <v>3.07</v>
      </c>
    </row>
    <row r="13" spans="1:10" x14ac:dyDescent="0.3">
      <c r="A13" t="s">
        <v>11</v>
      </c>
      <c r="D13" t="s">
        <v>12</v>
      </c>
      <c r="E13">
        <f>curr!B53</f>
        <v>10.6</v>
      </c>
    </row>
    <row r="14" spans="1:10" x14ac:dyDescent="0.3">
      <c r="D14" t="s">
        <v>13</v>
      </c>
      <c r="E14">
        <f>curr!B54</f>
        <v>9.75</v>
      </c>
    </row>
    <row r="15" spans="1:10" x14ac:dyDescent="0.3">
      <c r="A15" t="s">
        <v>14</v>
      </c>
      <c r="D15" t="s">
        <v>12</v>
      </c>
      <c r="E15" s="5"/>
    </row>
    <row r="16" spans="1:10" x14ac:dyDescent="0.3">
      <c r="A16" t="s">
        <v>15</v>
      </c>
      <c r="D16" t="s">
        <v>12</v>
      </c>
      <c r="E16" s="5"/>
    </row>
    <row r="17" spans="1:5" x14ac:dyDescent="0.3">
      <c r="A17" t="s">
        <v>16</v>
      </c>
      <c r="D17" t="s">
        <v>12</v>
      </c>
      <c r="E17" s="5"/>
    </row>
    <row r="18" spans="1:5" x14ac:dyDescent="0.3">
      <c r="A18" t="s">
        <v>903</v>
      </c>
      <c r="D18" t="s">
        <v>12</v>
      </c>
      <c r="E18" s="5"/>
    </row>
    <row r="19" spans="1:5" x14ac:dyDescent="0.3">
      <c r="A19" t="s">
        <v>17</v>
      </c>
      <c r="E19">
        <f>curr!B55</f>
        <v>13.66</v>
      </c>
    </row>
    <row r="20" spans="1:5" x14ac:dyDescent="0.3">
      <c r="A20" s="17" t="s">
        <v>18</v>
      </c>
      <c r="C20" t="s">
        <v>2</v>
      </c>
      <c r="E20">
        <f>curr!B354</f>
        <v>1.56</v>
      </c>
    </row>
    <row r="21" spans="1:5" x14ac:dyDescent="0.3">
      <c r="C21" t="s">
        <v>4</v>
      </c>
      <c r="E21">
        <f>curr!B355</f>
        <v>1.94</v>
      </c>
    </row>
    <row r="22" spans="1:5" x14ac:dyDescent="0.3">
      <c r="A22" t="s">
        <v>19</v>
      </c>
      <c r="E22">
        <f>curr!B196</f>
        <v>49.99</v>
      </c>
    </row>
    <row r="23" spans="1:5" x14ac:dyDescent="0.3">
      <c r="A23" t="s">
        <v>20</v>
      </c>
      <c r="E23">
        <f>curr!B73</f>
        <v>5.37</v>
      </c>
    </row>
    <row r="24" spans="1:5" x14ac:dyDescent="0.3">
      <c r="A24" t="s">
        <v>21</v>
      </c>
      <c r="E24">
        <f>curr!B91</f>
        <v>13.69</v>
      </c>
    </row>
    <row r="25" spans="1:5" x14ac:dyDescent="0.3">
      <c r="A25" t="s">
        <v>22</v>
      </c>
      <c r="E25">
        <f>curr!B75</f>
        <v>116.61</v>
      </c>
    </row>
    <row r="26" spans="1:5" x14ac:dyDescent="0.3">
      <c r="A26" t="s">
        <v>23</v>
      </c>
      <c r="E26">
        <f>curr!B152</f>
        <v>19.579999999999998</v>
      </c>
    </row>
    <row r="27" spans="1:5" x14ac:dyDescent="0.3">
      <c r="A27" t="s">
        <v>24</v>
      </c>
      <c r="E27">
        <f>curr!B154</f>
        <v>84.53</v>
      </c>
    </row>
    <row r="28" spans="1:5" x14ac:dyDescent="0.3">
      <c r="A28" t="s">
        <v>25</v>
      </c>
      <c r="D28" t="s">
        <v>26</v>
      </c>
      <c r="E28">
        <f>curr!B267</f>
        <v>90.21</v>
      </c>
    </row>
    <row r="29" spans="1:5" x14ac:dyDescent="0.3">
      <c r="A29" t="s">
        <v>27</v>
      </c>
      <c r="D29" t="s">
        <v>26</v>
      </c>
      <c r="E29">
        <f>curr!B269</f>
        <v>73.48</v>
      </c>
    </row>
    <row r="30" spans="1:5" x14ac:dyDescent="0.3">
      <c r="A30" t="s">
        <v>28</v>
      </c>
      <c r="E30">
        <f>curr!B79</f>
        <v>46.57</v>
      </c>
    </row>
    <row r="31" spans="1:5" x14ac:dyDescent="0.3">
      <c r="A31" t="s">
        <v>29</v>
      </c>
      <c r="E31" s="5">
        <v>38.630000000000003</v>
      </c>
    </row>
    <row r="32" spans="1:5" x14ac:dyDescent="0.3">
      <c r="A32" t="s">
        <v>30</v>
      </c>
      <c r="E32">
        <f>curr!B303</f>
        <v>39.75</v>
      </c>
    </row>
    <row r="33" spans="1:10" x14ac:dyDescent="0.3">
      <c r="A33" s="17" t="s">
        <v>31</v>
      </c>
      <c r="F33" t="s">
        <v>32</v>
      </c>
    </row>
    <row r="34" spans="1:10" x14ac:dyDescent="0.3">
      <c r="A34" t="s">
        <v>2</v>
      </c>
      <c r="B34" s="4" t="str">
        <f>TEXT(curr!B629,"[h]-mm")</f>
        <v>0-05</v>
      </c>
      <c r="C34" s="5" t="s">
        <v>33</v>
      </c>
    </row>
    <row r="35" spans="1:10" x14ac:dyDescent="0.3">
      <c r="A35" t="s">
        <v>4</v>
      </c>
      <c r="B35" t="s">
        <v>34</v>
      </c>
    </row>
    <row r="37" spans="1:10" x14ac:dyDescent="0.3">
      <c r="C37" s="20" t="s">
        <v>35</v>
      </c>
      <c r="D37" s="20" t="s">
        <v>36</v>
      </c>
      <c r="E37" s="20" t="s">
        <v>37</v>
      </c>
      <c r="G37" s="18" t="s">
        <v>38</v>
      </c>
      <c r="H37" s="18"/>
      <c r="I37" s="18"/>
    </row>
    <row r="38" spans="1:10" x14ac:dyDescent="0.3">
      <c r="A38" t="s">
        <v>39</v>
      </c>
      <c r="C38" s="6">
        <f>curr!B511</f>
        <v>95.97</v>
      </c>
      <c r="D38" s="6">
        <f>curr!B513</f>
        <v>94.33</v>
      </c>
      <c r="E38" s="6">
        <f>curr!B515</f>
        <v>98.29</v>
      </c>
      <c r="G38" t="s">
        <v>40</v>
      </c>
      <c r="H38" t="s">
        <v>41</v>
      </c>
      <c r="I38" s="5">
        <v>30160</v>
      </c>
    </row>
    <row r="39" spans="1:10" x14ac:dyDescent="0.3">
      <c r="A39" t="s">
        <v>42</v>
      </c>
      <c r="C39" s="6">
        <f>curr!B158</f>
        <v>13.54</v>
      </c>
      <c r="D39" s="6">
        <f>curr!B159</f>
        <v>11.3</v>
      </c>
      <c r="E39" s="6">
        <f>curr!B160</f>
        <v>83.46</v>
      </c>
      <c r="G39" t="s">
        <v>43</v>
      </c>
      <c r="H39" t="s">
        <v>41</v>
      </c>
      <c r="I39" s="5">
        <v>257740</v>
      </c>
    </row>
    <row r="40" spans="1:10" x14ac:dyDescent="0.3">
      <c r="A40" t="s">
        <v>44</v>
      </c>
      <c r="C40" s="6">
        <f>curr!B457</f>
        <v>80.72</v>
      </c>
      <c r="D40" s="6">
        <f>curr!B453</f>
        <v>53.2</v>
      </c>
      <c r="E40" s="6">
        <f>curr!B455</f>
        <v>67.88</v>
      </c>
      <c r="G40" t="s">
        <v>45</v>
      </c>
      <c r="H40" t="s">
        <v>46</v>
      </c>
      <c r="I40" s="5">
        <v>6603540</v>
      </c>
    </row>
    <row r="41" spans="1:10" x14ac:dyDescent="0.3">
      <c r="A41" t="s">
        <v>47</v>
      </c>
      <c r="C41" s="6">
        <f>curr!B463</f>
        <v>92.67</v>
      </c>
      <c r="D41" s="6">
        <f>curr!B465</f>
        <v>46.38</v>
      </c>
      <c r="E41" s="6">
        <f>curr!B467</f>
        <v>50.05</v>
      </c>
      <c r="G41" t="s">
        <v>45</v>
      </c>
      <c r="H41" t="s">
        <v>48</v>
      </c>
      <c r="I41" s="5">
        <v>16229041</v>
      </c>
    </row>
    <row r="42" spans="1:10" x14ac:dyDescent="0.3">
      <c r="A42" s="17" t="s">
        <v>49</v>
      </c>
      <c r="H42" s="12" t="s">
        <v>12</v>
      </c>
      <c r="I42" s="12" t="s">
        <v>13</v>
      </c>
    </row>
    <row r="43" spans="1:10" x14ac:dyDescent="0.3">
      <c r="A43" s="17" t="s">
        <v>50</v>
      </c>
      <c r="B43" s="12" t="s">
        <v>51</v>
      </c>
      <c r="C43" s="12" t="s">
        <v>52</v>
      </c>
      <c r="D43" s="12" t="s">
        <v>12</v>
      </c>
      <c r="E43" s="12" t="s">
        <v>13</v>
      </c>
      <c r="G43" t="s">
        <v>53</v>
      </c>
      <c r="H43" s="5">
        <v>145</v>
      </c>
      <c r="I43" s="5">
        <v>44179</v>
      </c>
      <c r="J43" t="s">
        <v>6</v>
      </c>
    </row>
    <row r="44" spans="1:10" x14ac:dyDescent="0.3">
      <c r="A44" t="s">
        <v>54</v>
      </c>
      <c r="B44" s="6">
        <f>curr!B101</f>
        <v>126</v>
      </c>
      <c r="C44" s="6"/>
      <c r="D44" s="6">
        <f>curr!B113</f>
        <v>1795</v>
      </c>
      <c r="E44" s="6">
        <f>curr!B114</f>
        <v>14810</v>
      </c>
      <c r="F44" t="s">
        <v>6</v>
      </c>
      <c r="G44" t="s">
        <v>55</v>
      </c>
      <c r="H44" s="5">
        <v>2138</v>
      </c>
      <c r="I44" s="5">
        <v>110453</v>
      </c>
      <c r="J44" t="s">
        <v>6</v>
      </c>
    </row>
    <row r="45" spans="1:10" x14ac:dyDescent="0.3">
      <c r="A45" t="s">
        <v>56</v>
      </c>
      <c r="B45" s="6">
        <f>curr!B103</f>
        <v>118</v>
      </c>
      <c r="C45" s="6"/>
      <c r="D45" s="6">
        <f>curr!B115</f>
        <v>9980</v>
      </c>
      <c r="E45" s="6">
        <f>curr!B116</f>
        <v>129570</v>
      </c>
      <c r="F45" t="s">
        <v>9</v>
      </c>
    </row>
    <row r="46" spans="1:10" x14ac:dyDescent="0.3">
      <c r="A46" t="s">
        <v>57</v>
      </c>
      <c r="B46" s="6">
        <f>curr!B105</f>
        <v>0</v>
      </c>
      <c r="C46" s="6"/>
      <c r="D46" s="6">
        <f>curr!B117</f>
        <v>0</v>
      </c>
      <c r="E46" s="6">
        <f>curr!B118</f>
        <v>3630</v>
      </c>
      <c r="F46" t="s">
        <v>9</v>
      </c>
      <c r="G46" s="17" t="s">
        <v>58</v>
      </c>
    </row>
    <row r="47" spans="1:10" x14ac:dyDescent="0.3">
      <c r="B47" s="6"/>
      <c r="C47" s="6" t="s">
        <v>59</v>
      </c>
      <c r="D47" s="11">
        <f>SUM(D44:D46)</f>
        <v>11775</v>
      </c>
      <c r="E47" s="11">
        <f>SUM(E44:E46)</f>
        <v>148010</v>
      </c>
      <c r="F47" t="s">
        <v>9</v>
      </c>
      <c r="G47" s="17" t="s">
        <v>60</v>
      </c>
    </row>
    <row r="48" spans="1:10" x14ac:dyDescent="0.3">
      <c r="A48" t="s">
        <v>61</v>
      </c>
      <c r="D48" s="6"/>
      <c r="E48" s="11">
        <f>curr!B129</f>
        <v>388905</v>
      </c>
      <c r="F48" t="s">
        <v>9</v>
      </c>
      <c r="G48" t="s">
        <v>2</v>
      </c>
      <c r="H48" s="5">
        <v>92913</v>
      </c>
      <c r="I48" t="s">
        <v>6</v>
      </c>
    </row>
    <row r="49" spans="1:10" x14ac:dyDescent="0.3">
      <c r="D49" s="6" t="s">
        <v>62</v>
      </c>
      <c r="E49" s="11">
        <f>E48+E47</f>
        <v>536915</v>
      </c>
      <c r="G49" t="s">
        <v>4</v>
      </c>
      <c r="H49" s="5">
        <v>17687</v>
      </c>
      <c r="I49" t="s">
        <v>9</v>
      </c>
    </row>
    <row r="50" spans="1:10" x14ac:dyDescent="0.3">
      <c r="A50" t="s">
        <v>63</v>
      </c>
      <c r="D50" s="12" t="s">
        <v>12</v>
      </c>
      <c r="E50" s="12" t="s">
        <v>13</v>
      </c>
      <c r="G50" t="s">
        <v>64</v>
      </c>
      <c r="H50" s="19">
        <f>curr!B7</f>
        <v>110600</v>
      </c>
      <c r="I50" t="s">
        <v>9</v>
      </c>
    </row>
    <row r="51" spans="1:10" x14ac:dyDescent="0.3">
      <c r="A51" t="s">
        <v>65</v>
      </c>
      <c r="D51" s="6">
        <f>curr!B9</f>
        <v>106521.91</v>
      </c>
      <c r="E51" s="6">
        <f>curr!B10</f>
        <v>5545069.2999999998</v>
      </c>
    </row>
    <row r="52" spans="1:10" x14ac:dyDescent="0.3">
      <c r="A52" t="s">
        <v>66</v>
      </c>
      <c r="D52" s="6">
        <f>curr!B13</f>
        <v>0</v>
      </c>
      <c r="E52" s="6">
        <f>curr!B14</f>
        <v>0</v>
      </c>
      <c r="G52" s="17" t="s">
        <v>67</v>
      </c>
    </row>
    <row r="53" spans="1:10" x14ac:dyDescent="0.3">
      <c r="A53" t="s">
        <v>68</v>
      </c>
      <c r="D53" s="6">
        <f>curr!B17+curr!B21</f>
        <v>72.819999999999993</v>
      </c>
      <c r="E53" s="6">
        <f>curr!B18+curr!B22</f>
        <v>4674.9399999999996</v>
      </c>
      <c r="G53" s="12" t="s">
        <v>12</v>
      </c>
      <c r="H53" s="12" t="s">
        <v>13</v>
      </c>
    </row>
    <row r="54" spans="1:10" x14ac:dyDescent="0.3">
      <c r="C54" t="s">
        <v>59</v>
      </c>
      <c r="D54" s="13">
        <f>D51+D53</f>
        <v>106594.73000000001</v>
      </c>
      <c r="E54" s="13">
        <f>SUM(E51:E53)</f>
        <v>5549744.2400000002</v>
      </c>
      <c r="G54" s="6">
        <f>curr!B280</f>
        <v>0</v>
      </c>
      <c r="H54" s="6">
        <f>curr!B281</f>
        <v>0.05</v>
      </c>
    </row>
    <row r="56" spans="1:10" x14ac:dyDescent="0.3">
      <c r="A56" s="15" t="s">
        <v>69</v>
      </c>
      <c r="B56" s="6"/>
      <c r="C56" s="6"/>
      <c r="D56" s="12"/>
      <c r="E56" s="15" t="s">
        <v>70</v>
      </c>
      <c r="F56" s="6"/>
      <c r="G56" s="6"/>
      <c r="H56" s="6"/>
      <c r="I56" s="6"/>
      <c r="J56" s="6"/>
    </row>
    <row r="57" spans="1:10" x14ac:dyDescent="0.3">
      <c r="A57" s="12" t="s">
        <v>71</v>
      </c>
      <c r="B57" s="12" t="s">
        <v>72</v>
      </c>
      <c r="C57" s="12" t="s">
        <v>73</v>
      </c>
      <c r="D57" s="12" t="s">
        <v>74</v>
      </c>
      <c r="E57" s="6">
        <f>curr!B368</f>
        <v>95.51</v>
      </c>
      <c r="F57" s="6"/>
      <c r="G57" s="6"/>
      <c r="H57" s="6"/>
      <c r="I57" s="6"/>
      <c r="J57" s="6"/>
    </row>
    <row r="58" spans="1:10" x14ac:dyDescent="0.3">
      <c r="A58" s="6">
        <f>curr!B356</f>
        <v>8.1999999999999993</v>
      </c>
      <c r="B58" s="6">
        <f>curr!B358</f>
        <v>19</v>
      </c>
      <c r="C58" s="6">
        <f>curr!B362</f>
        <v>21</v>
      </c>
      <c r="D58" s="6">
        <f>curr!B360</f>
        <v>98</v>
      </c>
      <c r="E58" s="6"/>
      <c r="F58" s="6"/>
      <c r="G58" s="15" t="s">
        <v>75</v>
      </c>
      <c r="H58" s="6"/>
      <c r="I58" s="6"/>
      <c r="J58" s="6"/>
    </row>
    <row r="59" spans="1:10" x14ac:dyDescent="0.3">
      <c r="A59" s="6" t="s">
        <v>76</v>
      </c>
      <c r="B59" s="6"/>
      <c r="C59" s="6"/>
      <c r="D59" s="12" t="s">
        <v>77</v>
      </c>
      <c r="E59" s="12" t="s">
        <v>78</v>
      </c>
      <c r="F59" s="16" t="s">
        <v>79</v>
      </c>
      <c r="G59" s="6">
        <f>curr!B366</f>
        <v>24</v>
      </c>
      <c r="H59" s="6"/>
      <c r="I59" s="6"/>
      <c r="J59" s="6"/>
    </row>
    <row r="60" spans="1:10" x14ac:dyDescent="0.3">
      <c r="A60" s="6"/>
      <c r="B60" s="6"/>
      <c r="C60" s="6"/>
      <c r="D60" s="6">
        <f>curr!B372/10</f>
        <v>12</v>
      </c>
      <c r="E60" s="6">
        <f>curr!B373/10</f>
        <v>9</v>
      </c>
      <c r="F60" s="14">
        <v>570</v>
      </c>
      <c r="G60" s="6"/>
      <c r="H60" s="6"/>
      <c r="I60" s="6"/>
      <c r="J60" s="6"/>
    </row>
    <row r="61" spans="1:10" x14ac:dyDescent="0.3">
      <c r="A61" s="12" t="s">
        <v>80</v>
      </c>
      <c r="B61" s="12" t="s">
        <v>81</v>
      </c>
      <c r="C61" s="12" t="s">
        <v>82</v>
      </c>
      <c r="D61" s="12" t="s">
        <v>83</v>
      </c>
      <c r="E61" s="12" t="s">
        <v>84</v>
      </c>
      <c r="F61" s="12" t="s">
        <v>64</v>
      </c>
      <c r="G61" s="6"/>
      <c r="H61" s="6"/>
      <c r="I61" s="6"/>
      <c r="J61" s="6"/>
    </row>
    <row r="62" spans="1:10" x14ac:dyDescent="0.3">
      <c r="A62" s="12" t="s">
        <v>85</v>
      </c>
      <c r="B62" s="6">
        <f>curr!B397</f>
        <v>51</v>
      </c>
      <c r="C62" s="6">
        <f>curr!B399</f>
        <v>25</v>
      </c>
      <c r="D62" s="6">
        <f>curr!B401</f>
        <v>35</v>
      </c>
      <c r="E62" s="6">
        <f>curr!B403</f>
        <v>8</v>
      </c>
      <c r="F62" s="6">
        <f>curr!B398+curr!B400+curr!B402+curr!B404</f>
        <v>14629</v>
      </c>
      <c r="G62" s="6" t="s">
        <v>6</v>
      </c>
      <c r="H62" s="6"/>
      <c r="I62" s="6"/>
      <c r="J62" s="6"/>
    </row>
    <row r="63" spans="1:10" x14ac:dyDescent="0.3">
      <c r="A63" s="6"/>
      <c r="B63" s="6"/>
      <c r="C63" s="6"/>
      <c r="D63" s="6"/>
      <c r="E63" s="6"/>
      <c r="F63" s="6"/>
      <c r="G63" s="6"/>
      <c r="H63" s="6"/>
      <c r="I63" s="6"/>
      <c r="J63" s="6"/>
    </row>
    <row r="65" spans="1:6" x14ac:dyDescent="0.3">
      <c r="A65" t="s">
        <v>86</v>
      </c>
      <c r="F65" t="s">
        <v>87</v>
      </c>
    </row>
    <row r="66" spans="1:6" x14ac:dyDescent="0.3">
      <c r="A66" t="s">
        <v>88</v>
      </c>
    </row>
  </sheetData>
  <mergeCells count="3">
    <mergeCell ref="A1:J1"/>
    <mergeCell ref="A3:J3"/>
    <mergeCell ref="G37:I37"/>
  </mergeCells>
  <pageMargins left="0.7" right="0.7" top="0.75" bottom="0.75" header="0.3" footer="0.3"/>
  <pageSetup scale="7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8"/>
  <sheetViews>
    <sheetView workbookViewId="0">
      <selection activeCell="B5" sqref="B5"/>
    </sheetView>
  </sheetViews>
  <sheetFormatPr defaultRowHeight="14.4" x14ac:dyDescent="0.3"/>
  <cols>
    <col min="1" max="1" width="54.77734375" style="1" bestFit="1" customWidth="1"/>
    <col min="2" max="2" width="42.21875" style="1" bestFit="1" customWidth="1"/>
    <col min="3" max="16384" width="8.88671875" style="1"/>
  </cols>
  <sheetData>
    <row r="1" spans="1:2" x14ac:dyDescent="0.3">
      <c r="A1" s="1" t="s">
        <v>89</v>
      </c>
      <c r="B1" s="2">
        <v>44554</v>
      </c>
    </row>
    <row r="2" spans="1:2" x14ac:dyDescent="0.3">
      <c r="A2" s="1" t="s">
        <v>90</v>
      </c>
      <c r="B2" s="1" t="s">
        <v>91</v>
      </c>
    </row>
    <row r="3" spans="1:2" x14ac:dyDescent="0.3">
      <c r="A3" s="1" t="s">
        <v>92</v>
      </c>
      <c r="B3" s="1" t="s">
        <v>93</v>
      </c>
    </row>
    <row r="4" spans="1:2" x14ac:dyDescent="0.3">
      <c r="A4" s="1" t="s">
        <v>94</v>
      </c>
      <c r="B4" s="1" t="s">
        <v>95</v>
      </c>
    </row>
    <row r="5" spans="1:2" x14ac:dyDescent="0.3">
      <c r="A5" s="1" t="s">
        <v>96</v>
      </c>
      <c r="B5" s="1" t="s">
        <v>97</v>
      </c>
    </row>
    <row r="6" spans="1:2" x14ac:dyDescent="0.3">
      <c r="A6" s="1" t="s">
        <v>98</v>
      </c>
      <c r="B6" s="1">
        <v>54</v>
      </c>
    </row>
    <row r="7" spans="1:2" x14ac:dyDescent="0.3">
      <c r="A7" s="1" t="s">
        <v>99</v>
      </c>
      <c r="B7" s="1">
        <v>110600</v>
      </c>
    </row>
    <row r="8" spans="1:2" x14ac:dyDescent="0.3">
      <c r="A8" s="1" t="s">
        <v>100</v>
      </c>
      <c r="B8" s="1">
        <v>5582700</v>
      </c>
    </row>
    <row r="9" spans="1:2" x14ac:dyDescent="0.3">
      <c r="A9" s="1" t="s">
        <v>101</v>
      </c>
      <c r="B9" s="1">
        <v>106521.91</v>
      </c>
    </row>
    <row r="10" spans="1:2" x14ac:dyDescent="0.3">
      <c r="A10" s="1" t="s">
        <v>102</v>
      </c>
      <c r="B10" s="1">
        <v>5545069.2999999998</v>
      </c>
    </row>
    <row r="11" spans="1:2" x14ac:dyDescent="0.3">
      <c r="A11" s="1" t="s">
        <v>103</v>
      </c>
      <c r="B11" s="1">
        <v>99.93</v>
      </c>
    </row>
    <row r="12" spans="1:2" x14ac:dyDescent="0.3">
      <c r="A12" s="1" t="s">
        <v>104</v>
      </c>
      <c r="B12" s="1">
        <v>99.92</v>
      </c>
    </row>
    <row r="13" spans="1:2" x14ac:dyDescent="0.3">
      <c r="A13" s="1" t="s">
        <v>105</v>
      </c>
      <c r="B13" s="1">
        <v>0</v>
      </c>
    </row>
    <row r="14" spans="1:2" x14ac:dyDescent="0.3">
      <c r="A14" s="1" t="s">
        <v>106</v>
      </c>
      <c r="B14" s="1">
        <v>0</v>
      </c>
    </row>
    <row r="15" spans="1:2" x14ac:dyDescent="0.3">
      <c r="A15" s="1" t="s">
        <v>107</v>
      </c>
      <c r="B15" s="1">
        <v>0</v>
      </c>
    </row>
    <row r="16" spans="1:2" x14ac:dyDescent="0.3">
      <c r="A16" s="1" t="s">
        <v>108</v>
      </c>
      <c r="B16" s="1">
        <v>0</v>
      </c>
    </row>
    <row r="17" spans="1:2" x14ac:dyDescent="0.3">
      <c r="A17" s="1" t="s">
        <v>109</v>
      </c>
      <c r="B17" s="1">
        <v>0</v>
      </c>
    </row>
    <row r="18" spans="1:2" x14ac:dyDescent="0.3">
      <c r="A18" s="1" t="s">
        <v>110</v>
      </c>
      <c r="B18" s="1">
        <v>0</v>
      </c>
    </row>
    <row r="19" spans="1:2" x14ac:dyDescent="0.3">
      <c r="A19" s="1" t="s">
        <v>111</v>
      </c>
      <c r="B19" s="1">
        <v>7.0000000000000007E-2</v>
      </c>
    </row>
    <row r="20" spans="1:2" x14ac:dyDescent="0.3">
      <c r="A20" s="1" t="s">
        <v>112</v>
      </c>
      <c r="B20" s="1">
        <v>0.08</v>
      </c>
    </row>
    <row r="21" spans="1:2" x14ac:dyDescent="0.3">
      <c r="A21" s="1" t="s">
        <v>113</v>
      </c>
      <c r="B21" s="1">
        <v>72.819999999999993</v>
      </c>
    </row>
    <row r="22" spans="1:2" x14ac:dyDescent="0.3">
      <c r="A22" s="1" t="s">
        <v>114</v>
      </c>
      <c r="B22" s="1">
        <v>4674.9399999999996</v>
      </c>
    </row>
    <row r="23" spans="1:2" x14ac:dyDescent="0.3">
      <c r="A23" s="1" t="s">
        <v>115</v>
      </c>
      <c r="B23" s="1">
        <v>7.0000000000000007E-2</v>
      </c>
    </row>
    <row r="24" spans="1:2" x14ac:dyDescent="0.3">
      <c r="A24" s="1" t="s">
        <v>116</v>
      </c>
      <c r="B24" s="1">
        <v>0.08</v>
      </c>
    </row>
    <row r="25" spans="1:2" x14ac:dyDescent="0.3">
      <c r="A25" s="1" t="s">
        <v>117</v>
      </c>
      <c r="B25" s="1">
        <v>2037.12</v>
      </c>
    </row>
    <row r="26" spans="1:2" x14ac:dyDescent="0.3">
      <c r="A26" s="1" t="s">
        <v>118</v>
      </c>
      <c r="B26" s="1">
        <v>114705.75</v>
      </c>
    </row>
    <row r="27" spans="1:2" x14ac:dyDescent="0.3">
      <c r="A27" s="1" t="s">
        <v>119</v>
      </c>
      <c r="B27" s="1">
        <v>1.84</v>
      </c>
    </row>
    <row r="28" spans="1:2" x14ac:dyDescent="0.3">
      <c r="A28" s="1" t="s">
        <v>120</v>
      </c>
      <c r="B28" s="1">
        <v>2.0499999999999998</v>
      </c>
    </row>
    <row r="29" spans="1:2" x14ac:dyDescent="0.3">
      <c r="A29" s="1" t="s">
        <v>121</v>
      </c>
      <c r="B29" s="1">
        <v>62910.02</v>
      </c>
    </row>
    <row r="30" spans="1:2" x14ac:dyDescent="0.3">
      <c r="A30" s="1" t="s">
        <v>122</v>
      </c>
      <c r="B30" s="1">
        <v>3257173.28</v>
      </c>
    </row>
    <row r="31" spans="1:2" x14ac:dyDescent="0.3">
      <c r="A31" s="1" t="s">
        <v>123</v>
      </c>
      <c r="B31" s="1">
        <v>56.9</v>
      </c>
    </row>
    <row r="32" spans="1:2" x14ac:dyDescent="0.3">
      <c r="A32" s="1" t="s">
        <v>124</v>
      </c>
      <c r="B32" s="1">
        <v>58.34</v>
      </c>
    </row>
    <row r="33" spans="1:2" x14ac:dyDescent="0.3">
      <c r="A33" s="1" t="s">
        <v>125</v>
      </c>
      <c r="B33" s="1">
        <v>47652.88</v>
      </c>
    </row>
    <row r="34" spans="1:2" x14ac:dyDescent="0.3">
      <c r="A34" s="1" t="s">
        <v>126</v>
      </c>
      <c r="B34" s="1">
        <v>2326072.5099999998</v>
      </c>
    </row>
    <row r="35" spans="1:2" x14ac:dyDescent="0.3">
      <c r="A35" s="1" t="s">
        <v>127</v>
      </c>
      <c r="B35" s="1">
        <v>43.1</v>
      </c>
    </row>
    <row r="36" spans="1:2" x14ac:dyDescent="0.3">
      <c r="A36" s="1" t="s">
        <v>128</v>
      </c>
      <c r="B36" s="1">
        <v>41.66</v>
      </c>
    </row>
    <row r="37" spans="1:2" x14ac:dyDescent="0.3">
      <c r="A37" s="1" t="s">
        <v>129</v>
      </c>
      <c r="B37" s="1">
        <v>45615.76</v>
      </c>
    </row>
    <row r="38" spans="1:2" x14ac:dyDescent="0.3">
      <c r="A38" s="1" t="s">
        <v>130</v>
      </c>
      <c r="B38" s="1">
        <v>2211366.7599999998</v>
      </c>
    </row>
    <row r="39" spans="1:2" x14ac:dyDescent="0.3">
      <c r="A39" s="1" t="s">
        <v>131</v>
      </c>
      <c r="B39" s="1">
        <v>41.257745590970998</v>
      </c>
    </row>
    <row r="40" spans="1:2" x14ac:dyDescent="0.3">
      <c r="A40" s="1" t="s">
        <v>132</v>
      </c>
      <c r="B40" s="1">
        <v>39.607189852910999</v>
      </c>
    </row>
    <row r="41" spans="1:2" x14ac:dyDescent="0.3">
      <c r="A41" s="1" t="s">
        <v>133</v>
      </c>
      <c r="B41" s="1">
        <v>47652.88</v>
      </c>
    </row>
    <row r="42" spans="1:2" x14ac:dyDescent="0.3">
      <c r="A42" s="1" t="s">
        <v>134</v>
      </c>
      <c r="B42" s="1">
        <v>2326072.5099999998</v>
      </c>
    </row>
    <row r="43" spans="1:2" x14ac:dyDescent="0.3">
      <c r="A43" s="1" t="s">
        <v>135</v>
      </c>
      <c r="B43" s="1">
        <v>43.100244295327997</v>
      </c>
    </row>
    <row r="44" spans="1:2" x14ac:dyDescent="0.3">
      <c r="A44" s="1" t="s">
        <v>136</v>
      </c>
      <c r="B44" s="1">
        <v>41.661653408957001</v>
      </c>
    </row>
    <row r="45" spans="1:2" x14ac:dyDescent="0.3">
      <c r="A45" s="1" t="s">
        <v>137</v>
      </c>
      <c r="B45" s="1">
        <v>11775</v>
      </c>
    </row>
    <row r="46" spans="1:2" x14ac:dyDescent="0.3">
      <c r="A46" s="1" t="s">
        <v>138</v>
      </c>
      <c r="B46" s="1">
        <v>536915</v>
      </c>
    </row>
    <row r="47" spans="1:2" x14ac:dyDescent="0.3">
      <c r="A47" s="1" t="s">
        <v>139</v>
      </c>
      <c r="B47" s="1">
        <v>11775</v>
      </c>
    </row>
    <row r="48" spans="1:2" x14ac:dyDescent="0.3">
      <c r="A48" s="1" t="s">
        <v>140</v>
      </c>
      <c r="B48" s="1">
        <v>148010</v>
      </c>
    </row>
    <row r="49" spans="1:2" x14ac:dyDescent="0.3">
      <c r="A49" s="1" t="s">
        <v>141</v>
      </c>
      <c r="B49" s="1">
        <v>-52.1</v>
      </c>
    </row>
    <row r="50" spans="1:2" x14ac:dyDescent="0.3">
      <c r="A50" s="1" t="s">
        <v>142</v>
      </c>
      <c r="B50" s="1">
        <v>9247.34</v>
      </c>
    </row>
    <row r="51" spans="1:2" x14ac:dyDescent="0.3">
      <c r="A51" s="1" t="s">
        <v>143</v>
      </c>
      <c r="B51" s="1">
        <v>11722.9</v>
      </c>
    </row>
    <row r="52" spans="1:2" x14ac:dyDescent="0.3">
      <c r="A52" s="1" t="s">
        <v>144</v>
      </c>
      <c r="B52" s="1">
        <v>544312.97</v>
      </c>
    </row>
    <row r="53" spans="1:2" x14ac:dyDescent="0.3">
      <c r="A53" s="1" t="s">
        <v>145</v>
      </c>
      <c r="B53" s="1">
        <v>10.6</v>
      </c>
    </row>
    <row r="54" spans="1:2" x14ac:dyDescent="0.3">
      <c r="A54" s="1" t="s">
        <v>146</v>
      </c>
      <c r="B54" s="1">
        <v>9.75</v>
      </c>
    </row>
    <row r="55" spans="1:2" x14ac:dyDescent="0.3">
      <c r="A55" s="1" t="s">
        <v>147</v>
      </c>
      <c r="B55" s="1">
        <v>13.66</v>
      </c>
    </row>
    <row r="56" spans="1:2" x14ac:dyDescent="0.3">
      <c r="A56" s="1" t="s">
        <v>148</v>
      </c>
      <c r="B56" s="1">
        <v>12.95</v>
      </c>
    </row>
    <row r="57" spans="1:2" x14ac:dyDescent="0.3">
      <c r="A57" s="1" t="s">
        <v>149</v>
      </c>
      <c r="B57" s="1">
        <v>5999.85</v>
      </c>
    </row>
    <row r="58" spans="1:2" x14ac:dyDescent="0.3">
      <c r="A58" s="1" t="s">
        <v>150</v>
      </c>
      <c r="B58" s="1">
        <v>0</v>
      </c>
    </row>
    <row r="59" spans="1:2" x14ac:dyDescent="0.3">
      <c r="A59" s="1" t="s">
        <v>151</v>
      </c>
      <c r="B59" s="1">
        <v>312227.45</v>
      </c>
    </row>
    <row r="60" spans="1:2" x14ac:dyDescent="0.3">
      <c r="A60" s="1" t="s">
        <v>152</v>
      </c>
      <c r="B60" s="1">
        <v>0</v>
      </c>
    </row>
    <row r="61" spans="1:2" x14ac:dyDescent="0.3">
      <c r="A61" s="1" t="s">
        <v>153</v>
      </c>
      <c r="B61" s="1">
        <v>5999.85</v>
      </c>
    </row>
    <row r="62" spans="1:2" x14ac:dyDescent="0.3">
      <c r="A62" s="1" t="s">
        <v>154</v>
      </c>
      <c r="B62" s="1">
        <v>5.42</v>
      </c>
    </row>
    <row r="63" spans="1:2" x14ac:dyDescent="0.3">
      <c r="A63" s="1" t="s">
        <v>155</v>
      </c>
      <c r="B63" s="1">
        <v>312227.45</v>
      </c>
    </row>
    <row r="64" spans="1:2" x14ac:dyDescent="0.3">
      <c r="A64" s="1" t="s">
        <v>156</v>
      </c>
      <c r="B64" s="1">
        <v>5.59</v>
      </c>
    </row>
    <row r="65" spans="1:2" x14ac:dyDescent="0.3">
      <c r="A65" s="1" t="s">
        <v>157</v>
      </c>
      <c r="B65" s="1">
        <v>53.68</v>
      </c>
    </row>
    <row r="66" spans="1:2" x14ac:dyDescent="0.3">
      <c r="A66" s="1" t="s">
        <v>158</v>
      </c>
      <c r="B66" s="1">
        <v>55.94</v>
      </c>
    </row>
    <row r="67" spans="1:2" x14ac:dyDescent="0.3">
      <c r="A67" s="1" t="s">
        <v>159</v>
      </c>
      <c r="B67" s="1">
        <v>12.04</v>
      </c>
    </row>
    <row r="68" spans="1:2" x14ac:dyDescent="0.3">
      <c r="A68" s="1" t="s">
        <v>160</v>
      </c>
      <c r="B68" s="1">
        <v>16.3</v>
      </c>
    </row>
    <row r="69" spans="1:2" x14ac:dyDescent="0.3">
      <c r="A69" s="1" t="s">
        <v>161</v>
      </c>
      <c r="B69" s="1">
        <v>-60.05</v>
      </c>
    </row>
    <row r="70" spans="1:2" x14ac:dyDescent="0.3">
      <c r="A70" s="1" t="s">
        <v>162</v>
      </c>
      <c r="B70" s="1">
        <v>22796.240000000002</v>
      </c>
    </row>
    <row r="71" spans="1:2" x14ac:dyDescent="0.3">
      <c r="A71" s="1" t="s">
        <v>163</v>
      </c>
      <c r="B71" s="1">
        <v>5939.8</v>
      </c>
    </row>
    <row r="72" spans="1:2" x14ac:dyDescent="0.3">
      <c r="A72" s="1" t="s">
        <v>164</v>
      </c>
      <c r="B72" s="1">
        <v>334510.83</v>
      </c>
    </row>
    <row r="73" spans="1:2" x14ac:dyDescent="0.3">
      <c r="A73" s="1" t="s">
        <v>165</v>
      </c>
      <c r="B73" s="1">
        <v>5.37</v>
      </c>
    </row>
    <row r="74" spans="1:2" x14ac:dyDescent="0.3">
      <c r="A74" s="1" t="s">
        <v>166</v>
      </c>
      <c r="B74" s="1">
        <v>5.99</v>
      </c>
    </row>
    <row r="75" spans="1:2" x14ac:dyDescent="0.3">
      <c r="A75" s="1" t="s">
        <v>167</v>
      </c>
      <c r="B75" s="1">
        <v>116.61</v>
      </c>
    </row>
    <row r="76" spans="1:2" x14ac:dyDescent="0.3">
      <c r="A76" s="1" t="s">
        <v>168</v>
      </c>
      <c r="B76" s="1">
        <v>112.86</v>
      </c>
    </row>
    <row r="77" spans="1:2" x14ac:dyDescent="0.3">
      <c r="A77" s="1" t="s">
        <v>169</v>
      </c>
      <c r="B77" s="1">
        <v>116.95</v>
      </c>
    </row>
    <row r="78" spans="1:2" x14ac:dyDescent="0.3">
      <c r="A78" s="1" t="s">
        <v>170</v>
      </c>
      <c r="B78" s="1">
        <v>113.23</v>
      </c>
    </row>
    <row r="79" spans="1:2" x14ac:dyDescent="0.3">
      <c r="A79" s="1" t="s">
        <v>171</v>
      </c>
      <c r="B79" s="1">
        <v>46.57</v>
      </c>
    </row>
    <row r="80" spans="1:2" x14ac:dyDescent="0.3">
      <c r="A80" s="1" t="s">
        <v>172</v>
      </c>
      <c r="B80" s="1">
        <v>42.46</v>
      </c>
    </row>
    <row r="81" spans="1:2" x14ac:dyDescent="0.3">
      <c r="A81" s="1" t="s">
        <v>173</v>
      </c>
      <c r="B81" s="1">
        <v>5100</v>
      </c>
    </row>
    <row r="82" spans="1:2" x14ac:dyDescent="0.3">
      <c r="A82" s="1" t="s">
        <v>174</v>
      </c>
      <c r="B82" s="1">
        <v>224062.5</v>
      </c>
    </row>
    <row r="83" spans="1:2" x14ac:dyDescent="0.3">
      <c r="A83" s="1" t="s">
        <v>175</v>
      </c>
      <c r="B83" s="1">
        <v>4.6100000000000003</v>
      </c>
    </row>
    <row r="84" spans="1:2" x14ac:dyDescent="0.3">
      <c r="A84" s="1" t="s">
        <v>176</v>
      </c>
      <c r="B84" s="1">
        <v>4.01</v>
      </c>
    </row>
    <row r="85" spans="1:2" x14ac:dyDescent="0.3">
      <c r="A85" s="1" t="s">
        <v>177</v>
      </c>
      <c r="B85" s="1">
        <v>29.62</v>
      </c>
    </row>
    <row r="86" spans="1:2" x14ac:dyDescent="0.3">
      <c r="A86" s="1" t="s">
        <v>178</v>
      </c>
      <c r="B86" s="1">
        <v>29.23</v>
      </c>
    </row>
    <row r="87" spans="1:2" x14ac:dyDescent="0.3">
      <c r="A87" s="1" t="s">
        <v>179</v>
      </c>
      <c r="B87" s="1">
        <v>4484</v>
      </c>
    </row>
    <row r="88" spans="1:2" x14ac:dyDescent="0.3">
      <c r="A88" s="1" t="s">
        <v>180</v>
      </c>
      <c r="B88" s="1">
        <v>190929</v>
      </c>
    </row>
    <row r="89" spans="1:2" x14ac:dyDescent="0.3">
      <c r="A89" s="1" t="s">
        <v>181</v>
      </c>
      <c r="B89" s="1">
        <v>4.05</v>
      </c>
    </row>
    <row r="90" spans="1:2" x14ac:dyDescent="0.3">
      <c r="A90" s="1" t="s">
        <v>182</v>
      </c>
      <c r="B90" s="1">
        <v>3.42</v>
      </c>
    </row>
    <row r="91" spans="1:2" x14ac:dyDescent="0.3">
      <c r="A91" s="1" t="s">
        <v>183</v>
      </c>
      <c r="B91" s="1">
        <v>13.69</v>
      </c>
    </row>
    <row r="92" spans="1:2" x14ac:dyDescent="0.3">
      <c r="A92" s="1" t="s">
        <v>184</v>
      </c>
      <c r="B92" s="1">
        <v>13.49</v>
      </c>
    </row>
    <row r="93" spans="1:2" x14ac:dyDescent="0.3">
      <c r="A93" s="1" t="s">
        <v>185</v>
      </c>
      <c r="B93" s="1">
        <v>46.2</v>
      </c>
    </row>
    <row r="94" spans="1:2" x14ac:dyDescent="0.3">
      <c r="A94" s="1" t="s">
        <v>186</v>
      </c>
      <c r="B94" s="1">
        <v>46.14</v>
      </c>
    </row>
    <row r="95" spans="1:2" x14ac:dyDescent="0.3">
      <c r="A95" s="1" t="s">
        <v>187</v>
      </c>
      <c r="B95" s="1">
        <v>15137.17</v>
      </c>
    </row>
    <row r="96" spans="1:2" x14ac:dyDescent="0.3">
      <c r="A96" s="1" t="s">
        <v>188</v>
      </c>
      <c r="B96" s="1">
        <v>752851.16</v>
      </c>
    </row>
    <row r="97" spans="1:2" x14ac:dyDescent="0.3">
      <c r="A97" s="1" t="s">
        <v>189</v>
      </c>
      <c r="B97" s="1">
        <v>110600</v>
      </c>
    </row>
    <row r="98" spans="1:2" x14ac:dyDescent="0.3">
      <c r="A98" s="1" t="s">
        <v>190</v>
      </c>
      <c r="B98" s="1">
        <v>104187.247278383</v>
      </c>
    </row>
    <row r="99" spans="1:2" x14ac:dyDescent="0.3">
      <c r="A99" s="1" t="s">
        <v>191</v>
      </c>
      <c r="B99" s="1">
        <v>110908.077994429</v>
      </c>
    </row>
    <row r="100" spans="1:2" x14ac:dyDescent="0.3">
      <c r="A100" s="1" t="s">
        <v>192</v>
      </c>
      <c r="B100" s="1">
        <v>106462.48</v>
      </c>
    </row>
    <row r="101" spans="1:2" x14ac:dyDescent="0.3">
      <c r="A101" s="1" t="s">
        <v>193</v>
      </c>
      <c r="B101" s="1">
        <v>126</v>
      </c>
    </row>
    <row r="102" spans="1:2" x14ac:dyDescent="0.3">
      <c r="A102" s="1" t="s">
        <v>194</v>
      </c>
      <c r="B102" s="1">
        <v>120.97</v>
      </c>
    </row>
    <row r="103" spans="1:2" x14ac:dyDescent="0.3">
      <c r="A103" s="1" t="s">
        <v>195</v>
      </c>
      <c r="B103" s="1">
        <v>118</v>
      </c>
    </row>
    <row r="104" spans="1:2" x14ac:dyDescent="0.3">
      <c r="A104" s="1" t="s">
        <v>196</v>
      </c>
      <c r="B104" s="1">
        <v>132.51</v>
      </c>
    </row>
    <row r="105" spans="1:2" x14ac:dyDescent="0.3">
      <c r="A105" s="1" t="s">
        <v>197</v>
      </c>
      <c r="B105" s="1">
        <v>0</v>
      </c>
    </row>
    <row r="106" spans="1:2" x14ac:dyDescent="0.3">
      <c r="A106" s="1" t="s">
        <v>198</v>
      </c>
      <c r="B106" s="1">
        <v>198.15</v>
      </c>
    </row>
    <row r="107" spans="1:2" x14ac:dyDescent="0.3">
      <c r="A107" s="1" t="s">
        <v>199</v>
      </c>
      <c r="B107" s="1">
        <v>0</v>
      </c>
    </row>
    <row r="108" spans="1:2" x14ac:dyDescent="0.3">
      <c r="A108" s="1" t="s">
        <v>200</v>
      </c>
      <c r="B108" s="1">
        <v>0</v>
      </c>
    </row>
    <row r="109" spans="1:2" x14ac:dyDescent="0.3">
      <c r="A109" s="1" t="s">
        <v>201</v>
      </c>
      <c r="B109" s="1">
        <v>0</v>
      </c>
    </row>
    <row r="110" spans="1:2" x14ac:dyDescent="0.3">
      <c r="A110" s="1" t="s">
        <v>202</v>
      </c>
      <c r="B110" s="1">
        <v>0</v>
      </c>
    </row>
    <row r="111" spans="1:2" x14ac:dyDescent="0.3">
      <c r="A111" s="1" t="s">
        <v>203</v>
      </c>
      <c r="B111" s="1">
        <v>0</v>
      </c>
    </row>
    <row r="112" spans="1:2" x14ac:dyDescent="0.3">
      <c r="A112" s="1" t="s">
        <v>204</v>
      </c>
      <c r="B112" s="1">
        <v>198.15</v>
      </c>
    </row>
    <row r="113" spans="1:2" x14ac:dyDescent="0.3">
      <c r="A113" s="1" t="s">
        <v>205</v>
      </c>
      <c r="B113" s="1">
        <v>1795</v>
      </c>
    </row>
    <row r="114" spans="1:2" x14ac:dyDescent="0.3">
      <c r="A114" s="1" t="s">
        <v>206</v>
      </c>
      <c r="B114" s="1">
        <v>14810</v>
      </c>
    </row>
    <row r="115" spans="1:2" x14ac:dyDescent="0.3">
      <c r="A115" s="1" t="s">
        <v>207</v>
      </c>
      <c r="B115" s="1">
        <v>9980</v>
      </c>
    </row>
    <row r="116" spans="1:2" x14ac:dyDescent="0.3">
      <c r="A116" s="1" t="s">
        <v>208</v>
      </c>
      <c r="B116" s="1">
        <v>129570</v>
      </c>
    </row>
    <row r="117" spans="1:2" x14ac:dyDescent="0.3">
      <c r="A117" s="1" t="s">
        <v>209</v>
      </c>
      <c r="B117" s="1">
        <v>0</v>
      </c>
    </row>
    <row r="118" spans="1:2" x14ac:dyDescent="0.3">
      <c r="A118" s="1" t="s">
        <v>210</v>
      </c>
      <c r="B118" s="1">
        <v>3630</v>
      </c>
    </row>
    <row r="119" spans="1:2" x14ac:dyDescent="0.3">
      <c r="A119" s="1" t="s">
        <v>211</v>
      </c>
      <c r="B119" s="1">
        <v>0</v>
      </c>
    </row>
    <row r="120" spans="1:2" x14ac:dyDescent="0.3">
      <c r="A120" s="1" t="s">
        <v>212</v>
      </c>
      <c r="B120" s="1">
        <v>0</v>
      </c>
    </row>
    <row r="121" spans="1:2" x14ac:dyDescent="0.3">
      <c r="A121" s="1" t="s">
        <v>213</v>
      </c>
      <c r="B121" s="1">
        <v>0</v>
      </c>
    </row>
    <row r="122" spans="1:2" x14ac:dyDescent="0.3">
      <c r="A122" s="1" t="s">
        <v>214</v>
      </c>
      <c r="B122" s="1">
        <v>0</v>
      </c>
    </row>
    <row r="123" spans="1:2" x14ac:dyDescent="0.3">
      <c r="A123" s="1" t="s">
        <v>215</v>
      </c>
      <c r="B123" s="1">
        <v>0</v>
      </c>
    </row>
    <row r="124" spans="1:2" x14ac:dyDescent="0.3">
      <c r="A124" s="1" t="s">
        <v>216</v>
      </c>
      <c r="B124" s="1">
        <v>0</v>
      </c>
    </row>
    <row r="125" spans="1:2" x14ac:dyDescent="0.3">
      <c r="A125" s="1" t="s">
        <v>217</v>
      </c>
      <c r="B125" s="1">
        <v>0</v>
      </c>
    </row>
    <row r="126" spans="1:2" x14ac:dyDescent="0.3">
      <c r="A126" s="1" t="s">
        <v>218</v>
      </c>
      <c r="B126" s="1">
        <v>0</v>
      </c>
    </row>
    <row r="127" spans="1:2" x14ac:dyDescent="0.3">
      <c r="A127" s="1" t="s">
        <v>219</v>
      </c>
      <c r="B127" s="1">
        <v>0</v>
      </c>
    </row>
    <row r="128" spans="1:2" x14ac:dyDescent="0.3">
      <c r="A128" s="1" t="s">
        <v>220</v>
      </c>
      <c r="B128" s="1">
        <v>0</v>
      </c>
    </row>
    <row r="129" spans="1:2" x14ac:dyDescent="0.3">
      <c r="A129" s="1" t="s">
        <v>221</v>
      </c>
      <c r="B129" s="1">
        <v>388905</v>
      </c>
    </row>
    <row r="130" spans="1:2" x14ac:dyDescent="0.3">
      <c r="A130" s="1" t="s">
        <v>222</v>
      </c>
      <c r="B130" s="1">
        <v>16322</v>
      </c>
    </row>
    <row r="131" spans="1:2" x14ac:dyDescent="0.3">
      <c r="A131" s="1" t="s">
        <v>223</v>
      </c>
      <c r="B131" s="1">
        <v>19352.3</v>
      </c>
    </row>
    <row r="132" spans="1:2" x14ac:dyDescent="0.3">
      <c r="A132" s="1" t="s">
        <v>224</v>
      </c>
      <c r="B132" s="1">
        <v>27155</v>
      </c>
    </row>
    <row r="133" spans="1:2" x14ac:dyDescent="0.3">
      <c r="A133" s="1" t="s">
        <v>225</v>
      </c>
      <c r="B133" s="1">
        <v>32589.39</v>
      </c>
    </row>
    <row r="134" spans="1:2" x14ac:dyDescent="0.3">
      <c r="A134" s="1" t="s">
        <v>226</v>
      </c>
      <c r="B134" s="1">
        <v>16358</v>
      </c>
    </row>
    <row r="135" spans="1:2" x14ac:dyDescent="0.3">
      <c r="A135" s="1" t="s">
        <v>227</v>
      </c>
      <c r="B135" s="1">
        <v>18713.669999999998</v>
      </c>
    </row>
    <row r="136" spans="1:2" x14ac:dyDescent="0.3">
      <c r="A136" s="1" t="s">
        <v>228</v>
      </c>
      <c r="B136" s="1">
        <v>15.24</v>
      </c>
    </row>
    <row r="137" spans="1:2" x14ac:dyDescent="0.3">
      <c r="A137" s="1" t="s">
        <v>229</v>
      </c>
      <c r="B137" s="1">
        <v>2.76</v>
      </c>
    </row>
    <row r="138" spans="1:2" x14ac:dyDescent="0.3">
      <c r="A138" s="1" t="s">
        <v>230</v>
      </c>
      <c r="B138" s="1">
        <v>84.76</v>
      </c>
    </row>
    <row r="139" spans="1:2" x14ac:dyDescent="0.3">
      <c r="A139" s="1" t="s">
        <v>231</v>
      </c>
      <c r="B139" s="1">
        <v>24.13</v>
      </c>
    </row>
    <row r="140" spans="1:2" x14ac:dyDescent="0.3">
      <c r="A140" s="1" t="s">
        <v>232</v>
      </c>
      <c r="B140" s="1">
        <v>0</v>
      </c>
    </row>
    <row r="141" spans="1:2" x14ac:dyDescent="0.3">
      <c r="A141" s="1" t="s">
        <v>233</v>
      </c>
      <c r="B141" s="1">
        <v>0.68</v>
      </c>
    </row>
    <row r="142" spans="1:2" x14ac:dyDescent="0.3">
      <c r="A142" s="1" t="s">
        <v>234</v>
      </c>
      <c r="B142" s="1">
        <v>0</v>
      </c>
    </row>
    <row r="143" spans="1:2" x14ac:dyDescent="0.3">
      <c r="A143" s="1" t="s">
        <v>235</v>
      </c>
      <c r="B143" s="1">
        <v>0</v>
      </c>
    </row>
    <row r="144" spans="1:2" x14ac:dyDescent="0.3">
      <c r="A144" s="1" t="s">
        <v>236</v>
      </c>
      <c r="B144" s="1">
        <v>0</v>
      </c>
    </row>
    <row r="145" spans="1:2" x14ac:dyDescent="0.3">
      <c r="A145" s="1" t="s">
        <v>237</v>
      </c>
      <c r="B145" s="1">
        <v>0</v>
      </c>
    </row>
    <row r="146" spans="1:2" x14ac:dyDescent="0.3">
      <c r="A146" s="1" t="s">
        <v>238</v>
      </c>
      <c r="B146" s="1">
        <v>0</v>
      </c>
    </row>
    <row r="147" spans="1:2" x14ac:dyDescent="0.3">
      <c r="A147" s="1" t="s">
        <v>239</v>
      </c>
      <c r="B147" s="1">
        <v>0</v>
      </c>
    </row>
    <row r="148" spans="1:2" x14ac:dyDescent="0.3">
      <c r="A148" s="1" t="s">
        <v>240</v>
      </c>
      <c r="B148" s="1">
        <v>0</v>
      </c>
    </row>
    <row r="149" spans="1:2" x14ac:dyDescent="0.3">
      <c r="A149" s="1" t="s">
        <v>241</v>
      </c>
      <c r="B149" s="1">
        <v>72.430000000000007</v>
      </c>
    </row>
    <row r="150" spans="1:2" x14ac:dyDescent="0.3">
      <c r="A150" s="1" t="s">
        <v>242</v>
      </c>
      <c r="B150" s="1">
        <v>0</v>
      </c>
    </row>
    <row r="151" spans="1:2" x14ac:dyDescent="0.3">
      <c r="A151" s="1" t="s">
        <v>243</v>
      </c>
      <c r="B151" s="1">
        <v>0</v>
      </c>
    </row>
    <row r="152" spans="1:2" x14ac:dyDescent="0.3">
      <c r="A152" s="1" t="s">
        <v>244</v>
      </c>
      <c r="B152" s="1">
        <v>19.579999999999998</v>
      </c>
    </row>
    <row r="153" spans="1:2" x14ac:dyDescent="0.3">
      <c r="A153" s="1" t="s">
        <v>245</v>
      </c>
      <c r="B153" s="1">
        <v>16.55</v>
      </c>
    </row>
    <row r="154" spans="1:2" x14ac:dyDescent="0.3">
      <c r="A154" s="1" t="s">
        <v>246</v>
      </c>
      <c r="B154" s="1">
        <v>84.53</v>
      </c>
    </row>
    <row r="155" spans="1:2" x14ac:dyDescent="0.3">
      <c r="A155" s="1" t="s">
        <v>247</v>
      </c>
      <c r="B155" s="1">
        <v>18.920000000000002</v>
      </c>
    </row>
    <row r="156" spans="1:2" x14ac:dyDescent="0.3">
      <c r="A156" s="1" t="s">
        <v>248</v>
      </c>
      <c r="B156" s="1">
        <v>15.62</v>
      </c>
    </row>
    <row r="157" spans="1:2" x14ac:dyDescent="0.3">
      <c r="A157" s="1" t="s">
        <v>249</v>
      </c>
      <c r="B157" s="1">
        <v>82.56</v>
      </c>
    </row>
    <row r="158" spans="1:2" x14ac:dyDescent="0.3">
      <c r="A158" s="1" t="s">
        <v>250</v>
      </c>
      <c r="B158" s="1">
        <v>13.54</v>
      </c>
    </row>
    <row r="159" spans="1:2" x14ac:dyDescent="0.3">
      <c r="A159" s="1" t="s">
        <v>251</v>
      </c>
      <c r="B159" s="1">
        <v>11.3</v>
      </c>
    </row>
    <row r="160" spans="1:2" x14ac:dyDescent="0.3">
      <c r="A160" s="1" t="s">
        <v>252</v>
      </c>
      <c r="B160" s="1">
        <v>83.46</v>
      </c>
    </row>
    <row r="161" spans="1:2" x14ac:dyDescent="0.3">
      <c r="A161" s="1" t="s">
        <v>253</v>
      </c>
      <c r="B161" s="1">
        <v>13.6</v>
      </c>
    </row>
    <row r="162" spans="1:2" x14ac:dyDescent="0.3">
      <c r="A162" s="1" t="s">
        <v>254</v>
      </c>
      <c r="B162" s="1">
        <v>11.07</v>
      </c>
    </row>
    <row r="163" spans="1:2" x14ac:dyDescent="0.3">
      <c r="A163" s="1" t="s">
        <v>255</v>
      </c>
      <c r="B163" s="1">
        <v>81.400000000000006</v>
      </c>
    </row>
    <row r="164" spans="1:2" x14ac:dyDescent="0.3">
      <c r="A164" s="1" t="s">
        <v>256</v>
      </c>
      <c r="B164" s="1">
        <v>1.47</v>
      </c>
    </row>
    <row r="165" spans="1:2" x14ac:dyDescent="0.3">
      <c r="A165" s="1" t="s">
        <v>257</v>
      </c>
      <c r="B165" s="1">
        <v>1.1299999999999999</v>
      </c>
    </row>
    <row r="166" spans="1:2" x14ac:dyDescent="0.3">
      <c r="A166" s="1" t="s">
        <v>258</v>
      </c>
      <c r="B166" s="1">
        <v>76.87</v>
      </c>
    </row>
    <row r="167" spans="1:2" x14ac:dyDescent="0.3">
      <c r="A167" s="1" t="s">
        <v>259</v>
      </c>
      <c r="B167" s="1">
        <v>1.4550000000000001</v>
      </c>
    </row>
    <row r="168" spans="1:2" x14ac:dyDescent="0.3">
      <c r="A168" s="1" t="s">
        <v>260</v>
      </c>
      <c r="B168" s="1">
        <v>1.093</v>
      </c>
    </row>
    <row r="169" spans="1:2" x14ac:dyDescent="0.3">
      <c r="A169" s="1" t="s">
        <v>261</v>
      </c>
      <c r="B169" s="1">
        <v>75.12</v>
      </c>
    </row>
    <row r="170" spans="1:2" x14ac:dyDescent="0.3">
      <c r="A170" s="1" t="s">
        <v>262</v>
      </c>
      <c r="B170" s="1">
        <v>13.29</v>
      </c>
    </row>
    <row r="171" spans="1:2" x14ac:dyDescent="0.3">
      <c r="A171" s="1" t="s">
        <v>263</v>
      </c>
      <c r="B171" s="1">
        <v>11.17</v>
      </c>
    </row>
    <row r="172" spans="1:2" x14ac:dyDescent="0.3">
      <c r="A172" s="1" t="s">
        <v>264</v>
      </c>
      <c r="B172" s="1">
        <v>84.05</v>
      </c>
    </row>
    <row r="173" spans="1:2" x14ac:dyDescent="0.3">
      <c r="A173" s="1" t="s">
        <v>265</v>
      </c>
      <c r="B173" s="1">
        <v>13.23</v>
      </c>
    </row>
    <row r="174" spans="1:2" x14ac:dyDescent="0.3">
      <c r="A174" s="1" t="s">
        <v>266</v>
      </c>
      <c r="B174" s="1">
        <v>10.84</v>
      </c>
    </row>
    <row r="175" spans="1:2" x14ac:dyDescent="0.3">
      <c r="A175" s="1" t="s">
        <v>267</v>
      </c>
      <c r="B175" s="1">
        <v>81.93</v>
      </c>
    </row>
    <row r="176" spans="1:2" x14ac:dyDescent="0.3">
      <c r="A176" s="1" t="s">
        <v>268</v>
      </c>
      <c r="B176" s="1">
        <v>12.75</v>
      </c>
    </row>
    <row r="177" spans="1:2" x14ac:dyDescent="0.3">
      <c r="A177" s="1" t="s">
        <v>269</v>
      </c>
      <c r="B177" s="1">
        <v>9.99</v>
      </c>
    </row>
    <row r="178" spans="1:2" x14ac:dyDescent="0.3">
      <c r="A178" s="1" t="s">
        <v>270</v>
      </c>
      <c r="B178" s="1">
        <v>78.349999999999994</v>
      </c>
    </row>
    <row r="179" spans="1:2" x14ac:dyDescent="0.3">
      <c r="A179" s="1" t="s">
        <v>271</v>
      </c>
      <c r="B179" s="1">
        <v>12.26</v>
      </c>
    </row>
    <row r="180" spans="1:2" x14ac:dyDescent="0.3">
      <c r="A180" s="1" t="s">
        <v>272</v>
      </c>
      <c r="B180" s="1">
        <v>9.4</v>
      </c>
    </row>
    <row r="181" spans="1:2" x14ac:dyDescent="0.3">
      <c r="A181" s="1" t="s">
        <v>273</v>
      </c>
      <c r="B181" s="1">
        <v>76.67</v>
      </c>
    </row>
    <row r="182" spans="1:2" x14ac:dyDescent="0.3">
      <c r="A182" s="1" t="s">
        <v>274</v>
      </c>
      <c r="B182" s="1">
        <v>66.77</v>
      </c>
    </row>
    <row r="183" spans="1:2" x14ac:dyDescent="0.3">
      <c r="A183" s="1" t="s">
        <v>275</v>
      </c>
      <c r="B183" s="1">
        <v>55.85</v>
      </c>
    </row>
    <row r="184" spans="1:2" x14ac:dyDescent="0.3">
      <c r="A184" s="1" t="s">
        <v>276</v>
      </c>
      <c r="B184" s="1">
        <v>83.65</v>
      </c>
    </row>
    <row r="185" spans="1:2" x14ac:dyDescent="0.3">
      <c r="A185" s="1" t="s">
        <v>277</v>
      </c>
      <c r="B185" s="1">
        <v>66.78</v>
      </c>
    </row>
    <row r="186" spans="1:2" x14ac:dyDescent="0.3">
      <c r="A186" s="1" t="s">
        <v>278</v>
      </c>
      <c r="B186" s="1">
        <v>54.44</v>
      </c>
    </row>
    <row r="187" spans="1:2" x14ac:dyDescent="0.3">
      <c r="A187" s="1" t="s">
        <v>279</v>
      </c>
      <c r="B187" s="1">
        <v>81.52</v>
      </c>
    </row>
    <row r="188" spans="1:2" x14ac:dyDescent="0.3">
      <c r="A188" s="1" t="s">
        <v>280</v>
      </c>
      <c r="B188" s="1">
        <v>66.400000000000006</v>
      </c>
    </row>
    <row r="189" spans="1:2" x14ac:dyDescent="0.3">
      <c r="A189" s="1" t="s">
        <v>281</v>
      </c>
      <c r="B189" s="1">
        <v>55.4</v>
      </c>
    </row>
    <row r="190" spans="1:2" x14ac:dyDescent="0.3">
      <c r="A190" s="1" t="s">
        <v>282</v>
      </c>
      <c r="B190" s="1">
        <v>83.43</v>
      </c>
    </row>
    <row r="191" spans="1:2" x14ac:dyDescent="0.3">
      <c r="A191" s="1" t="s">
        <v>283</v>
      </c>
      <c r="B191" s="1">
        <v>66.44</v>
      </c>
    </row>
    <row r="192" spans="1:2" x14ac:dyDescent="0.3">
      <c r="A192" s="1" t="s">
        <v>284</v>
      </c>
      <c r="B192" s="1">
        <v>55.08</v>
      </c>
    </row>
    <row r="193" spans="1:2" x14ac:dyDescent="0.3">
      <c r="A193" s="1" t="s">
        <v>285</v>
      </c>
      <c r="B193" s="1">
        <v>82.9</v>
      </c>
    </row>
    <row r="194" spans="1:2" x14ac:dyDescent="0.3">
      <c r="A194" s="1" t="s">
        <v>286</v>
      </c>
      <c r="B194" s="1">
        <v>92.61</v>
      </c>
    </row>
    <row r="195" spans="1:2" x14ac:dyDescent="0.3">
      <c r="A195" s="1" t="s">
        <v>287</v>
      </c>
      <c r="B195" s="1">
        <v>46.3</v>
      </c>
    </row>
    <row r="196" spans="1:2" x14ac:dyDescent="0.3">
      <c r="A196" s="1" t="s">
        <v>288</v>
      </c>
      <c r="B196" s="1">
        <v>49.99</v>
      </c>
    </row>
    <row r="197" spans="1:2" x14ac:dyDescent="0.3">
      <c r="A197" s="1" t="s">
        <v>289</v>
      </c>
      <c r="B197" s="1">
        <v>89.79</v>
      </c>
    </row>
    <row r="198" spans="1:2" x14ac:dyDescent="0.3">
      <c r="A198" s="1" t="s">
        <v>290</v>
      </c>
      <c r="B198" s="1">
        <v>44.27</v>
      </c>
    </row>
    <row r="199" spans="1:2" x14ac:dyDescent="0.3">
      <c r="A199" s="1" t="s">
        <v>291</v>
      </c>
      <c r="B199" s="1">
        <v>49.3</v>
      </c>
    </row>
    <row r="200" spans="1:2" x14ac:dyDescent="0.3">
      <c r="A200" s="1" t="s">
        <v>292</v>
      </c>
      <c r="B200" s="1">
        <v>5.4</v>
      </c>
    </row>
    <row r="201" spans="1:2" x14ac:dyDescent="0.3">
      <c r="A201" s="1" t="s">
        <v>293</v>
      </c>
      <c r="B201" s="1">
        <v>5.45</v>
      </c>
    </row>
    <row r="202" spans="1:2" x14ac:dyDescent="0.3">
      <c r="A202" s="1" t="s">
        <v>294</v>
      </c>
      <c r="B202" s="1">
        <v>7.01</v>
      </c>
    </row>
    <row r="203" spans="1:2" x14ac:dyDescent="0.3">
      <c r="A203" s="1" t="s">
        <v>295</v>
      </c>
      <c r="B203" s="1">
        <v>5.08</v>
      </c>
    </row>
    <row r="204" spans="1:2" x14ac:dyDescent="0.3">
      <c r="A204" s="1" t="s">
        <v>296</v>
      </c>
      <c r="B204" s="1">
        <v>6.21</v>
      </c>
    </row>
    <row r="205" spans="1:2" x14ac:dyDescent="0.3">
      <c r="A205" s="1" t="s">
        <v>297</v>
      </c>
      <c r="B205" s="1">
        <v>1.63</v>
      </c>
    </row>
    <row r="206" spans="1:2" x14ac:dyDescent="0.3">
      <c r="A206" s="1" t="s">
        <v>298</v>
      </c>
      <c r="B206" s="1">
        <v>1.59</v>
      </c>
    </row>
    <row r="207" spans="1:2" x14ac:dyDescent="0.3">
      <c r="A207" s="1" t="s">
        <v>299</v>
      </c>
      <c r="B207" s="1">
        <v>51.68</v>
      </c>
    </row>
    <row r="208" spans="1:2" x14ac:dyDescent="0.3">
      <c r="A208" s="1" t="s">
        <v>300</v>
      </c>
      <c r="B208" s="1">
        <v>51.74</v>
      </c>
    </row>
    <row r="209" spans="1:2" x14ac:dyDescent="0.3">
      <c r="A209" s="1" t="s">
        <v>301</v>
      </c>
      <c r="B209" s="1">
        <v>0.28999999999999998</v>
      </c>
    </row>
    <row r="210" spans="1:2" x14ac:dyDescent="0.3">
      <c r="A210" s="1" t="s">
        <v>302</v>
      </c>
      <c r="B210" s="1">
        <v>0.33</v>
      </c>
    </row>
    <row r="211" spans="1:2" x14ac:dyDescent="0.3">
      <c r="A211" s="1" t="s">
        <v>303</v>
      </c>
      <c r="B211" s="1">
        <v>1.75</v>
      </c>
    </row>
    <row r="212" spans="1:2" x14ac:dyDescent="0.3">
      <c r="A212" s="1" t="s">
        <v>304</v>
      </c>
      <c r="B212" s="1">
        <v>1.72</v>
      </c>
    </row>
    <row r="213" spans="1:2" x14ac:dyDescent="0.3">
      <c r="A213" s="1" t="s">
        <v>305</v>
      </c>
      <c r="B213" s="1">
        <v>72.489999999999995</v>
      </c>
    </row>
    <row r="214" spans="1:2" x14ac:dyDescent="0.3">
      <c r="A214" s="1" t="s">
        <v>306</v>
      </c>
      <c r="B214" s="1">
        <v>49.67</v>
      </c>
    </row>
    <row r="215" spans="1:2" x14ac:dyDescent="0.3">
      <c r="A215" s="1" t="s">
        <v>307</v>
      </c>
      <c r="B215" s="1">
        <v>77.239999999999995</v>
      </c>
    </row>
    <row r="216" spans="1:2" x14ac:dyDescent="0.3">
      <c r="A216" s="1" t="s">
        <v>308</v>
      </c>
      <c r="B216" s="1">
        <v>74.739999999999995</v>
      </c>
    </row>
    <row r="217" spans="1:2" x14ac:dyDescent="0.3">
      <c r="A217" s="1" t="s">
        <v>309</v>
      </c>
      <c r="B217" s="1">
        <v>22.32</v>
      </c>
    </row>
    <row r="218" spans="1:2" x14ac:dyDescent="0.3">
      <c r="A218" s="1" t="s">
        <v>310</v>
      </c>
      <c r="B218" s="1">
        <v>2.46</v>
      </c>
    </row>
    <row r="219" spans="1:2" x14ac:dyDescent="0.3">
      <c r="A219" s="1" t="s">
        <v>311</v>
      </c>
      <c r="B219" s="1">
        <v>28.53</v>
      </c>
    </row>
    <row r="220" spans="1:2" x14ac:dyDescent="0.3">
      <c r="A220" s="1" t="s">
        <v>312</v>
      </c>
      <c r="B220" s="1">
        <v>80.64</v>
      </c>
    </row>
    <row r="221" spans="1:2" x14ac:dyDescent="0.3">
      <c r="A221" s="1" t="s">
        <v>313</v>
      </c>
      <c r="B221" s="1">
        <v>81.13</v>
      </c>
    </row>
    <row r="222" spans="1:2" x14ac:dyDescent="0.3">
      <c r="A222" s="1" t="s">
        <v>314</v>
      </c>
      <c r="B222" s="1">
        <v>23.44</v>
      </c>
    </row>
    <row r="223" spans="1:2" x14ac:dyDescent="0.3">
      <c r="A223" s="1" t="s">
        <v>315</v>
      </c>
      <c r="B223" s="1">
        <v>24.28</v>
      </c>
    </row>
    <row r="224" spans="1:2" x14ac:dyDescent="0.3">
      <c r="A224" s="1" t="s">
        <v>316</v>
      </c>
      <c r="B224" s="1">
        <v>44.61</v>
      </c>
    </row>
    <row r="225" spans="1:2" x14ac:dyDescent="0.3">
      <c r="A225" s="1" t="s">
        <v>317</v>
      </c>
      <c r="B225" s="1">
        <v>83.86</v>
      </c>
    </row>
    <row r="226" spans="1:2" x14ac:dyDescent="0.3">
      <c r="A226" s="1" t="s">
        <v>318</v>
      </c>
      <c r="B226" s="1">
        <v>84.41</v>
      </c>
    </row>
    <row r="227" spans="1:2" x14ac:dyDescent="0.3">
      <c r="A227" s="1" t="s">
        <v>319</v>
      </c>
      <c r="B227" s="1">
        <v>340.18</v>
      </c>
    </row>
    <row r="228" spans="1:2" x14ac:dyDescent="0.3">
      <c r="A228" s="1" t="s">
        <v>320</v>
      </c>
      <c r="B228" s="1">
        <v>314.75</v>
      </c>
    </row>
    <row r="229" spans="1:2" x14ac:dyDescent="0.3">
      <c r="A229" s="1" t="s">
        <v>321</v>
      </c>
      <c r="B229" s="1">
        <v>0.96</v>
      </c>
    </row>
    <row r="230" spans="1:2" x14ac:dyDescent="0.3">
      <c r="A230" s="1" t="s">
        <v>322</v>
      </c>
      <c r="B230" s="1">
        <v>16.420000000000002</v>
      </c>
    </row>
    <row r="231" spans="1:2" x14ac:dyDescent="0.3">
      <c r="A231" s="1" t="s">
        <v>323</v>
      </c>
      <c r="B231" s="1">
        <v>15.97</v>
      </c>
    </row>
    <row r="232" spans="1:2" x14ac:dyDescent="0.3">
      <c r="A232" s="1" t="s">
        <v>324</v>
      </c>
      <c r="B232" s="1">
        <v>13.18</v>
      </c>
    </row>
    <row r="233" spans="1:2" x14ac:dyDescent="0.3">
      <c r="A233" s="1" t="s">
        <v>325</v>
      </c>
      <c r="B233" s="1">
        <v>0.48</v>
      </c>
    </row>
    <row r="234" spans="1:2" x14ac:dyDescent="0.3">
      <c r="A234" s="1" t="s">
        <v>326</v>
      </c>
      <c r="B234" s="1">
        <v>0.46</v>
      </c>
    </row>
    <row r="235" spans="1:2" x14ac:dyDescent="0.3">
      <c r="A235" s="1" t="s">
        <v>327</v>
      </c>
      <c r="B235" s="1">
        <v>7.0000000000000007E-2</v>
      </c>
    </row>
    <row r="236" spans="1:2" x14ac:dyDescent="0.3">
      <c r="A236" s="1" t="s">
        <v>328</v>
      </c>
      <c r="B236" s="1">
        <v>0.06</v>
      </c>
    </row>
    <row r="237" spans="1:2" x14ac:dyDescent="0.3">
      <c r="A237" s="1" t="s">
        <v>329</v>
      </c>
      <c r="B237" s="1">
        <v>2.4900000000000002</v>
      </c>
    </row>
    <row r="238" spans="1:2" x14ac:dyDescent="0.3">
      <c r="A238" s="1" t="s">
        <v>330</v>
      </c>
      <c r="B238" s="1">
        <v>2.65</v>
      </c>
    </row>
    <row r="239" spans="1:2" x14ac:dyDescent="0.3">
      <c r="A239" s="1" t="s">
        <v>331</v>
      </c>
      <c r="B239" s="1">
        <v>0.02</v>
      </c>
    </row>
    <row r="240" spans="1:2" x14ac:dyDescent="0.3">
      <c r="A240" s="1" t="s">
        <v>332</v>
      </c>
      <c r="B240" s="1">
        <v>7.0000000000000007E-2</v>
      </c>
    </row>
    <row r="241" spans="1:2" x14ac:dyDescent="0.3">
      <c r="A241" s="1" t="s">
        <v>333</v>
      </c>
      <c r="B241" s="1">
        <v>3.07</v>
      </c>
    </row>
    <row r="242" spans="1:2" x14ac:dyDescent="0.3">
      <c r="A242" s="1" t="s">
        <v>334</v>
      </c>
      <c r="B242" s="1">
        <v>3.24</v>
      </c>
    </row>
    <row r="243" spans="1:2" x14ac:dyDescent="0.3">
      <c r="A243" s="1" t="s">
        <v>335</v>
      </c>
      <c r="B243" s="1">
        <v>10.59</v>
      </c>
    </row>
    <row r="244" spans="1:2" x14ac:dyDescent="0.3">
      <c r="A244" s="1" t="s">
        <v>336</v>
      </c>
      <c r="B244" s="1">
        <v>9.7100000000000009</v>
      </c>
    </row>
    <row r="245" spans="1:2" x14ac:dyDescent="0.3">
      <c r="A245" s="1" t="s">
        <v>337</v>
      </c>
      <c r="B245" s="1">
        <v>70.040000000000006</v>
      </c>
    </row>
    <row r="246" spans="1:2" x14ac:dyDescent="0.3">
      <c r="A246" s="1" t="s">
        <v>338</v>
      </c>
      <c r="B246" s="1">
        <v>70.400000000000006</v>
      </c>
    </row>
    <row r="247" spans="1:2" x14ac:dyDescent="0.3">
      <c r="A247" s="1" t="s">
        <v>339</v>
      </c>
      <c r="B247" s="1">
        <v>82.54</v>
      </c>
    </row>
    <row r="248" spans="1:2" x14ac:dyDescent="0.3">
      <c r="A248" s="1" t="s">
        <v>340</v>
      </c>
      <c r="B248" s="1">
        <v>82.91</v>
      </c>
    </row>
    <row r="249" spans="1:2" x14ac:dyDescent="0.3">
      <c r="A249" s="1" t="s">
        <v>341</v>
      </c>
      <c r="B249" s="1">
        <v>4.24</v>
      </c>
    </row>
    <row r="250" spans="1:2" x14ac:dyDescent="0.3">
      <c r="A250" s="1" t="s">
        <v>342</v>
      </c>
      <c r="B250" s="1">
        <v>3.48</v>
      </c>
    </row>
    <row r="251" spans="1:2" x14ac:dyDescent="0.3">
      <c r="A251" s="1" t="s">
        <v>343</v>
      </c>
      <c r="B251" s="1">
        <v>96.46</v>
      </c>
    </row>
    <row r="252" spans="1:2" x14ac:dyDescent="0.3">
      <c r="A252" s="1" t="s">
        <v>344</v>
      </c>
      <c r="B252" s="1">
        <v>96.41</v>
      </c>
    </row>
    <row r="253" spans="1:2" x14ac:dyDescent="0.3">
      <c r="A253" s="1" t="s">
        <v>345</v>
      </c>
      <c r="B253" s="1">
        <v>80.44</v>
      </c>
    </row>
    <row r="254" spans="1:2" x14ac:dyDescent="0.3">
      <c r="A254" s="1" t="s">
        <v>346</v>
      </c>
      <c r="B254" s="1">
        <v>78.069999999999993</v>
      </c>
    </row>
    <row r="255" spans="1:2" x14ac:dyDescent="0.3">
      <c r="A255" s="1" t="s">
        <v>347</v>
      </c>
      <c r="B255" s="1">
        <v>96.81</v>
      </c>
    </row>
    <row r="256" spans="1:2" x14ac:dyDescent="0.3">
      <c r="A256" s="1" t="s">
        <v>348</v>
      </c>
      <c r="B256" s="1">
        <v>96.71</v>
      </c>
    </row>
    <row r="257" spans="1:2" x14ac:dyDescent="0.3">
      <c r="A257" s="1" t="s">
        <v>349</v>
      </c>
      <c r="B257" s="1">
        <v>92.26</v>
      </c>
    </row>
    <row r="258" spans="1:2" x14ac:dyDescent="0.3">
      <c r="A258" s="1" t="s">
        <v>350</v>
      </c>
      <c r="B258" s="1">
        <v>91.04</v>
      </c>
    </row>
    <row r="259" spans="1:2" x14ac:dyDescent="0.3">
      <c r="A259" s="1" t="s">
        <v>351</v>
      </c>
      <c r="B259" s="1">
        <v>82.58</v>
      </c>
    </row>
    <row r="260" spans="1:2" x14ac:dyDescent="0.3">
      <c r="A260" s="1" t="s">
        <v>352</v>
      </c>
      <c r="B260" s="1">
        <v>83.07</v>
      </c>
    </row>
    <row r="261" spans="1:2" x14ac:dyDescent="0.3">
      <c r="A261" s="1" t="s">
        <v>353</v>
      </c>
      <c r="B261" s="1">
        <v>79.95</v>
      </c>
    </row>
    <row r="262" spans="1:2" x14ac:dyDescent="0.3">
      <c r="A262" s="1" t="s">
        <v>354</v>
      </c>
      <c r="B262" s="1">
        <v>83.07</v>
      </c>
    </row>
    <row r="263" spans="1:2" x14ac:dyDescent="0.3">
      <c r="A263" s="1" t="s">
        <v>355</v>
      </c>
      <c r="B263" s="1">
        <v>98.09</v>
      </c>
    </row>
    <row r="264" spans="1:2" x14ac:dyDescent="0.3">
      <c r="A264" s="1" t="s">
        <v>356</v>
      </c>
      <c r="B264" s="1">
        <v>97.85</v>
      </c>
    </row>
    <row r="265" spans="1:2" x14ac:dyDescent="0.3">
      <c r="A265" s="1" t="s">
        <v>357</v>
      </c>
      <c r="B265" s="1">
        <v>86.31</v>
      </c>
    </row>
    <row r="266" spans="1:2" x14ac:dyDescent="0.3">
      <c r="A266" s="1" t="s">
        <v>358</v>
      </c>
      <c r="B266" s="1">
        <v>86.22</v>
      </c>
    </row>
    <row r="267" spans="1:2" x14ac:dyDescent="0.3">
      <c r="A267" s="1" t="s">
        <v>359</v>
      </c>
      <c r="B267" s="1">
        <v>90.21</v>
      </c>
    </row>
    <row r="268" spans="1:2" x14ac:dyDescent="0.3">
      <c r="A268" s="1" t="s">
        <v>360</v>
      </c>
      <c r="B268" s="1">
        <v>90.16</v>
      </c>
    </row>
    <row r="269" spans="1:2" x14ac:dyDescent="0.3">
      <c r="A269" s="1" t="s">
        <v>361</v>
      </c>
      <c r="B269" s="1">
        <v>73.48</v>
      </c>
    </row>
    <row r="270" spans="1:2" x14ac:dyDescent="0.3">
      <c r="A270" s="1" t="s">
        <v>362</v>
      </c>
      <c r="B270" s="1">
        <v>72.63</v>
      </c>
    </row>
    <row r="271" spans="1:2" x14ac:dyDescent="0.3">
      <c r="A271" s="1" t="s">
        <v>363</v>
      </c>
      <c r="B271" s="1">
        <v>110562.9</v>
      </c>
    </row>
    <row r="272" spans="1:2" x14ac:dyDescent="0.3">
      <c r="A272" s="1" t="s">
        <v>364</v>
      </c>
      <c r="B272" s="1">
        <v>5583245.79</v>
      </c>
    </row>
    <row r="273" spans="1:2" x14ac:dyDescent="0.3">
      <c r="A273" s="1" t="s">
        <v>365</v>
      </c>
      <c r="B273" s="1">
        <v>-37.1</v>
      </c>
    </row>
    <row r="274" spans="1:2" x14ac:dyDescent="0.3">
      <c r="A274" s="1" t="s">
        <v>366</v>
      </c>
      <c r="B274" s="1">
        <v>545.79</v>
      </c>
    </row>
    <row r="275" spans="1:2" x14ac:dyDescent="0.3">
      <c r="A275" s="1" t="s">
        <v>367</v>
      </c>
      <c r="B275" s="1">
        <v>8</v>
      </c>
    </row>
    <row r="276" spans="1:2" x14ac:dyDescent="0.3">
      <c r="A276" s="1" t="s">
        <v>368</v>
      </c>
      <c r="B276" s="1">
        <v>4</v>
      </c>
    </row>
    <row r="277" spans="1:2" x14ac:dyDescent="0.3">
      <c r="A277" s="1" t="s">
        <v>369</v>
      </c>
      <c r="B277" s="1">
        <v>23</v>
      </c>
    </row>
    <row r="278" spans="1:2" x14ac:dyDescent="0.3">
      <c r="A278" s="1" t="s">
        <v>370</v>
      </c>
      <c r="B278" s="1">
        <v>29</v>
      </c>
    </row>
    <row r="279" spans="1:2" x14ac:dyDescent="0.3">
      <c r="A279" s="1" t="s">
        <v>371</v>
      </c>
      <c r="B279" s="1">
        <v>57</v>
      </c>
    </row>
    <row r="280" spans="1:2" x14ac:dyDescent="0.3">
      <c r="A280" s="1" t="s">
        <v>372</v>
      </c>
      <c r="B280" s="1">
        <v>0</v>
      </c>
    </row>
    <row r="281" spans="1:2" x14ac:dyDescent="0.3">
      <c r="A281" s="1" t="s">
        <v>373</v>
      </c>
      <c r="B281" s="1">
        <v>0.05</v>
      </c>
    </row>
    <row r="282" spans="1:2" x14ac:dyDescent="0.3">
      <c r="A282" s="1" t="s">
        <v>374</v>
      </c>
      <c r="B282" s="1">
        <v>24120</v>
      </c>
    </row>
    <row r="283" spans="1:2" x14ac:dyDescent="0.3">
      <c r="A283" s="1" t="s">
        <v>375</v>
      </c>
      <c r="B283" s="1">
        <v>1403110</v>
      </c>
    </row>
    <row r="284" spans="1:2" x14ac:dyDescent="0.3">
      <c r="A284" s="1" t="s">
        <v>376</v>
      </c>
      <c r="B284" s="1">
        <v>23880</v>
      </c>
    </row>
    <row r="285" spans="1:2" x14ac:dyDescent="0.3">
      <c r="A285" s="1" t="s">
        <v>377</v>
      </c>
      <c r="B285" s="1">
        <v>1186560</v>
      </c>
    </row>
    <row r="286" spans="1:2" x14ac:dyDescent="0.3">
      <c r="A286" s="1" t="s">
        <v>378</v>
      </c>
      <c r="B286" s="1">
        <v>7350</v>
      </c>
    </row>
    <row r="287" spans="1:2" x14ac:dyDescent="0.3">
      <c r="A287" s="1" t="s">
        <v>379</v>
      </c>
      <c r="B287" s="1">
        <v>302690</v>
      </c>
    </row>
    <row r="288" spans="1:2" x14ac:dyDescent="0.3">
      <c r="A288" s="1" t="s">
        <v>380</v>
      </c>
      <c r="B288" s="1">
        <v>2412</v>
      </c>
    </row>
    <row r="289" spans="1:2" x14ac:dyDescent="0.3">
      <c r="A289" s="1" t="s">
        <v>381</v>
      </c>
      <c r="B289" s="1">
        <v>140311</v>
      </c>
    </row>
    <row r="290" spans="1:2" x14ac:dyDescent="0.3">
      <c r="A290" s="1" t="s">
        <v>382</v>
      </c>
      <c r="B290" s="1">
        <v>118656</v>
      </c>
    </row>
    <row r="291" spans="1:2" x14ac:dyDescent="0.3">
      <c r="A291" s="1" t="s">
        <v>383</v>
      </c>
      <c r="B291" s="1">
        <v>735</v>
      </c>
    </row>
    <row r="292" spans="1:2" x14ac:dyDescent="0.3">
      <c r="A292" s="1" t="s">
        <v>384</v>
      </c>
      <c r="B292" s="1">
        <v>30269</v>
      </c>
    </row>
    <row r="293" spans="1:2" x14ac:dyDescent="0.3">
      <c r="A293" s="1" t="s">
        <v>385</v>
      </c>
      <c r="B293" s="1">
        <v>0</v>
      </c>
    </row>
    <row r="294" spans="1:2" x14ac:dyDescent="0.3">
      <c r="A294" s="1" t="s">
        <v>386</v>
      </c>
      <c r="B294" s="1">
        <v>50</v>
      </c>
    </row>
    <row r="295" spans="1:2" x14ac:dyDescent="0.3">
      <c r="A295" s="1" t="s">
        <v>387</v>
      </c>
      <c r="B295" s="1">
        <v>1240</v>
      </c>
    </row>
    <row r="296" spans="1:2" x14ac:dyDescent="0.3">
      <c r="A296" s="1" t="s">
        <v>388</v>
      </c>
      <c r="B296" s="1">
        <v>65990</v>
      </c>
    </row>
    <row r="297" spans="1:2" x14ac:dyDescent="0.3">
      <c r="A297" s="1" t="s">
        <v>389</v>
      </c>
      <c r="B297" s="1">
        <v>12.06</v>
      </c>
    </row>
    <row r="298" spans="1:2" x14ac:dyDescent="0.3">
      <c r="A298" s="1" t="s">
        <v>390</v>
      </c>
      <c r="B298" s="1">
        <v>690.13</v>
      </c>
    </row>
    <row r="299" spans="1:2" x14ac:dyDescent="0.3">
      <c r="A299" s="1" t="s">
        <v>391</v>
      </c>
      <c r="B299" s="1">
        <v>24120</v>
      </c>
    </row>
    <row r="300" spans="1:2" x14ac:dyDescent="0.3">
      <c r="A300" s="1" t="s">
        <v>392</v>
      </c>
      <c r="B300" s="1">
        <v>1403110</v>
      </c>
    </row>
    <row r="301" spans="1:2" x14ac:dyDescent="0.3">
      <c r="A301" s="1" t="s">
        <v>393</v>
      </c>
      <c r="B301" s="1">
        <v>2412</v>
      </c>
    </row>
    <row r="302" spans="1:2" x14ac:dyDescent="0.3">
      <c r="A302" s="1" t="s">
        <v>394</v>
      </c>
      <c r="B302" s="1">
        <v>140311</v>
      </c>
    </row>
    <row r="303" spans="1:2" x14ac:dyDescent="0.3">
      <c r="A303" s="1" t="s">
        <v>395</v>
      </c>
      <c r="B303" s="1">
        <v>39.75</v>
      </c>
    </row>
    <row r="304" spans="1:2" x14ac:dyDescent="0.3">
      <c r="A304" s="1" t="s">
        <v>396</v>
      </c>
      <c r="B304" s="1">
        <v>39.159999999999997</v>
      </c>
    </row>
    <row r="305" spans="1:2" x14ac:dyDescent="0.3">
      <c r="A305" s="1" t="s">
        <v>397</v>
      </c>
      <c r="B305" s="1">
        <v>37.33</v>
      </c>
    </row>
    <row r="306" spans="1:2" x14ac:dyDescent="0.3">
      <c r="A306" s="1" t="s">
        <v>398</v>
      </c>
      <c r="B306" s="1">
        <v>40.71</v>
      </c>
    </row>
    <row r="307" spans="1:2" x14ac:dyDescent="0.3">
      <c r="A307" s="1" t="s">
        <v>399</v>
      </c>
      <c r="B307" s="1">
        <v>18.41</v>
      </c>
    </row>
    <row r="308" spans="1:2" x14ac:dyDescent="0.3">
      <c r="A308" s="1" t="s">
        <v>400</v>
      </c>
      <c r="B308" s="1">
        <v>18.55</v>
      </c>
    </row>
    <row r="309" spans="1:2" x14ac:dyDescent="0.3">
      <c r="A309" s="1" t="s">
        <v>401</v>
      </c>
      <c r="B309" s="1">
        <v>17.3</v>
      </c>
    </row>
    <row r="310" spans="1:2" x14ac:dyDescent="0.3">
      <c r="A310" s="1" t="s">
        <v>402</v>
      </c>
      <c r="B310" s="1">
        <v>19.29</v>
      </c>
    </row>
    <row r="311" spans="1:2" x14ac:dyDescent="0.3">
      <c r="A311" s="1" t="s">
        <v>403</v>
      </c>
      <c r="B311" s="1">
        <v>0</v>
      </c>
    </row>
    <row r="312" spans="1:2" x14ac:dyDescent="0.3">
      <c r="A312" s="1" t="s">
        <v>404</v>
      </c>
      <c r="B312" s="1">
        <v>13000</v>
      </c>
    </row>
    <row r="313" spans="1:2" x14ac:dyDescent="0.3">
      <c r="A313" s="1" t="s">
        <v>405</v>
      </c>
      <c r="B313" s="1">
        <v>0</v>
      </c>
    </row>
    <row r="314" spans="1:2" x14ac:dyDescent="0.3">
      <c r="A314" s="1" t="s">
        <v>406</v>
      </c>
      <c r="B314" s="1">
        <v>0.02</v>
      </c>
    </row>
    <row r="315" spans="1:2" x14ac:dyDescent="0.3">
      <c r="A315" s="1" t="s">
        <v>407</v>
      </c>
      <c r="B315" s="1">
        <v>117192</v>
      </c>
    </row>
    <row r="316" spans="1:2" x14ac:dyDescent="0.3">
      <c r="A316" s="1" t="s">
        <v>408</v>
      </c>
      <c r="B316" s="1">
        <v>6782789</v>
      </c>
    </row>
    <row r="317" spans="1:2" x14ac:dyDescent="0.3">
      <c r="A317" s="1" t="s">
        <v>409</v>
      </c>
      <c r="B317" s="1">
        <v>10.6</v>
      </c>
    </row>
    <row r="318" spans="1:2" x14ac:dyDescent="0.3">
      <c r="A318" s="1" t="s">
        <v>410</v>
      </c>
      <c r="B318" s="1">
        <v>12.15</v>
      </c>
    </row>
    <row r="319" spans="1:2" x14ac:dyDescent="0.3">
      <c r="A319" s="1" t="s">
        <v>411</v>
      </c>
      <c r="B319" s="1">
        <v>86464</v>
      </c>
    </row>
    <row r="320" spans="1:2" x14ac:dyDescent="0.3">
      <c r="A320" s="1" t="s">
        <v>412</v>
      </c>
      <c r="B320" s="1">
        <v>3560648</v>
      </c>
    </row>
    <row r="321" spans="1:2" x14ac:dyDescent="0.3">
      <c r="A321" s="1" t="s">
        <v>413</v>
      </c>
      <c r="B321" s="1">
        <v>7.82</v>
      </c>
    </row>
    <row r="322" spans="1:2" x14ac:dyDescent="0.3">
      <c r="A322" s="1" t="s">
        <v>414</v>
      </c>
      <c r="B322" s="1">
        <v>6.38</v>
      </c>
    </row>
    <row r="323" spans="1:2" x14ac:dyDescent="0.3">
      <c r="A323" s="1" t="s">
        <v>415</v>
      </c>
      <c r="B323" s="1">
        <v>203656</v>
      </c>
    </row>
    <row r="324" spans="1:2" x14ac:dyDescent="0.3">
      <c r="A324" s="1" t="s">
        <v>416</v>
      </c>
      <c r="B324" s="1">
        <v>18.41</v>
      </c>
    </row>
    <row r="325" spans="1:2" x14ac:dyDescent="0.3">
      <c r="A325" s="1" t="s">
        <v>417</v>
      </c>
      <c r="B325" s="1">
        <v>10356437</v>
      </c>
    </row>
    <row r="326" spans="1:2" x14ac:dyDescent="0.3">
      <c r="A326" s="1" t="s">
        <v>418</v>
      </c>
      <c r="B326" s="1">
        <v>18.55</v>
      </c>
    </row>
    <row r="327" spans="1:2" x14ac:dyDescent="0.3">
      <c r="A327" s="1" t="s">
        <v>419</v>
      </c>
      <c r="B327" s="1">
        <v>17.3</v>
      </c>
    </row>
    <row r="328" spans="1:2" x14ac:dyDescent="0.3">
      <c r="A328" s="1" t="s">
        <v>420</v>
      </c>
      <c r="B328" s="1">
        <v>19.29</v>
      </c>
    </row>
    <row r="329" spans="1:2" x14ac:dyDescent="0.3">
      <c r="A329" s="1" t="s">
        <v>421</v>
      </c>
      <c r="B329" s="1">
        <v>192.88783140720599</v>
      </c>
    </row>
    <row r="330" spans="1:2" x14ac:dyDescent="0.3">
      <c r="A330" s="1" t="s">
        <v>422</v>
      </c>
      <c r="B330" s="1">
        <v>506800</v>
      </c>
    </row>
    <row r="331" spans="1:2" x14ac:dyDescent="0.3">
      <c r="A331" s="1" t="s">
        <v>423</v>
      </c>
      <c r="B331" s="1">
        <v>45.82</v>
      </c>
    </row>
    <row r="332" spans="1:2" x14ac:dyDescent="0.3">
      <c r="A332" s="1" t="s">
        <v>424</v>
      </c>
      <c r="B332" s="1">
        <v>26386700</v>
      </c>
    </row>
    <row r="333" spans="1:2" x14ac:dyDescent="0.3">
      <c r="A333" s="1" t="s">
        <v>425</v>
      </c>
      <c r="B333" s="1">
        <v>47.27</v>
      </c>
    </row>
    <row r="334" spans="1:2" x14ac:dyDescent="0.3">
      <c r="A334" s="1" t="s">
        <v>426</v>
      </c>
      <c r="B334" s="1">
        <v>287900</v>
      </c>
    </row>
    <row r="335" spans="1:2" x14ac:dyDescent="0.3">
      <c r="A335" s="1" t="s">
        <v>427</v>
      </c>
      <c r="B335" s="1">
        <v>26.03</v>
      </c>
    </row>
    <row r="336" spans="1:2" x14ac:dyDescent="0.3">
      <c r="A336" s="1" t="s">
        <v>428</v>
      </c>
      <c r="B336" s="1">
        <v>14252750</v>
      </c>
    </row>
    <row r="337" spans="1:2" x14ac:dyDescent="0.3">
      <c r="A337" s="1" t="s">
        <v>429</v>
      </c>
      <c r="B337" s="1">
        <v>0</v>
      </c>
    </row>
    <row r="338" spans="1:2" x14ac:dyDescent="0.3">
      <c r="A338" s="1" t="s">
        <v>430</v>
      </c>
      <c r="B338" s="1">
        <v>0</v>
      </c>
    </row>
    <row r="339" spans="1:2" x14ac:dyDescent="0.3">
      <c r="A339" s="1" t="s">
        <v>431</v>
      </c>
      <c r="B339" s="1">
        <v>25.53</v>
      </c>
    </row>
    <row r="340" spans="1:2" x14ac:dyDescent="0.3">
      <c r="A340" s="1" t="s">
        <v>432</v>
      </c>
      <c r="B340" s="1">
        <v>32764.78</v>
      </c>
    </row>
    <row r="341" spans="1:2" x14ac:dyDescent="0.3">
      <c r="A341" s="1" t="s">
        <v>433</v>
      </c>
      <c r="B341" s="1">
        <v>29.62</v>
      </c>
    </row>
    <row r="342" spans="1:2" x14ac:dyDescent="0.3">
      <c r="A342" s="1" t="s">
        <v>434</v>
      </c>
      <c r="B342" s="1">
        <v>1631602.65</v>
      </c>
    </row>
    <row r="343" spans="1:2" x14ac:dyDescent="0.3">
      <c r="A343" s="1" t="s">
        <v>435</v>
      </c>
      <c r="B343" s="1">
        <v>29.23</v>
      </c>
    </row>
    <row r="344" spans="1:2" x14ac:dyDescent="0.3">
      <c r="A344" s="1" t="s">
        <v>436</v>
      </c>
      <c r="B344" s="1">
        <v>29712.57</v>
      </c>
    </row>
    <row r="345" spans="1:2" x14ac:dyDescent="0.3">
      <c r="A345" s="1" t="s">
        <v>437</v>
      </c>
      <c r="B345" s="1">
        <v>26.86</v>
      </c>
    </row>
    <row r="346" spans="1:2" x14ac:dyDescent="0.3">
      <c r="A346" s="1" t="s">
        <v>438</v>
      </c>
      <c r="B346" s="1">
        <v>1487716.33</v>
      </c>
    </row>
    <row r="347" spans="1:2" x14ac:dyDescent="0.3">
      <c r="A347" s="1" t="s">
        <v>439</v>
      </c>
      <c r="B347" s="1">
        <v>26.65</v>
      </c>
    </row>
    <row r="348" spans="1:2" x14ac:dyDescent="0.3">
      <c r="A348" s="1" t="s">
        <v>440</v>
      </c>
      <c r="B348" s="1">
        <v>0</v>
      </c>
    </row>
    <row r="349" spans="1:2" x14ac:dyDescent="0.3">
      <c r="A349" s="1" t="s">
        <v>441</v>
      </c>
      <c r="B349" s="1">
        <v>0</v>
      </c>
    </row>
    <row r="350" spans="1:2" x14ac:dyDescent="0.3">
      <c r="A350" s="1" t="s">
        <v>442</v>
      </c>
      <c r="B350" s="1">
        <v>0</v>
      </c>
    </row>
    <row r="351" spans="1:2" x14ac:dyDescent="0.3">
      <c r="A351" s="1" t="s">
        <v>443</v>
      </c>
      <c r="B351" s="1">
        <v>0</v>
      </c>
    </row>
    <row r="352" spans="1:2" x14ac:dyDescent="0.3">
      <c r="A352" s="1" t="s">
        <v>444</v>
      </c>
      <c r="B352" s="1">
        <v>3052.21</v>
      </c>
    </row>
    <row r="353" spans="1:2" x14ac:dyDescent="0.3">
      <c r="A353" s="1" t="s">
        <v>445</v>
      </c>
      <c r="B353" s="1">
        <v>143886.32</v>
      </c>
    </row>
    <row r="354" spans="1:2" x14ac:dyDescent="0.3">
      <c r="A354" s="1" t="s">
        <v>446</v>
      </c>
      <c r="B354" s="1">
        <v>1.56</v>
      </c>
    </row>
    <row r="355" spans="1:2" x14ac:dyDescent="0.3">
      <c r="A355" s="1" t="s">
        <v>447</v>
      </c>
      <c r="B355" s="1">
        <v>1.94</v>
      </c>
    </row>
    <row r="356" spans="1:2" x14ac:dyDescent="0.3">
      <c r="A356" s="1" t="s">
        <v>448</v>
      </c>
      <c r="B356" s="1">
        <v>8.1999999999999993</v>
      </c>
    </row>
    <row r="357" spans="1:2" x14ac:dyDescent="0.3">
      <c r="A357" s="1" t="s">
        <v>449</v>
      </c>
      <c r="B357" s="1">
        <v>8.0399999999999991</v>
      </c>
    </row>
    <row r="358" spans="1:2" x14ac:dyDescent="0.3">
      <c r="A358" s="1" t="s">
        <v>450</v>
      </c>
      <c r="B358" s="1">
        <v>19</v>
      </c>
    </row>
    <row r="359" spans="1:2" x14ac:dyDescent="0.3">
      <c r="A359" s="1" t="s">
        <v>451</v>
      </c>
      <c r="B359" s="1">
        <v>21.93</v>
      </c>
    </row>
    <row r="360" spans="1:2" x14ac:dyDescent="0.3">
      <c r="A360" s="1" t="s">
        <v>452</v>
      </c>
      <c r="B360" s="1">
        <v>98</v>
      </c>
    </row>
    <row r="361" spans="1:2" x14ac:dyDescent="0.3">
      <c r="A361" s="1" t="s">
        <v>453</v>
      </c>
      <c r="B361" s="1">
        <v>105.43</v>
      </c>
    </row>
    <row r="362" spans="1:2" x14ac:dyDescent="0.3">
      <c r="A362" s="1" t="s">
        <v>454</v>
      </c>
      <c r="B362" s="1">
        <v>21</v>
      </c>
    </row>
    <row r="363" spans="1:2" x14ac:dyDescent="0.3">
      <c r="A363" s="1" t="s">
        <v>455</v>
      </c>
      <c r="B363" s="1">
        <v>23.07</v>
      </c>
    </row>
    <row r="364" spans="1:2" x14ac:dyDescent="0.3">
      <c r="A364" s="1" t="s">
        <v>456</v>
      </c>
      <c r="B364" s="1">
        <v>80</v>
      </c>
    </row>
    <row r="365" spans="1:2" x14ac:dyDescent="0.3">
      <c r="A365" s="1" t="s">
        <v>457</v>
      </c>
      <c r="B365" s="1">
        <v>79.78</v>
      </c>
    </row>
    <row r="366" spans="1:2" x14ac:dyDescent="0.3">
      <c r="A366" s="1" t="s">
        <v>458</v>
      </c>
      <c r="B366" s="1">
        <v>24</v>
      </c>
    </row>
    <row r="367" spans="1:2" x14ac:dyDescent="0.3">
      <c r="A367" s="1" t="s">
        <v>459</v>
      </c>
      <c r="B367" s="1">
        <v>1396</v>
      </c>
    </row>
    <row r="368" spans="1:2" x14ac:dyDescent="0.3">
      <c r="A368" s="1" t="s">
        <v>460</v>
      </c>
      <c r="B368" s="1">
        <v>95.51</v>
      </c>
    </row>
    <row r="369" spans="1:2" x14ac:dyDescent="0.3">
      <c r="A369" s="1" t="s">
        <v>461</v>
      </c>
      <c r="B369" s="1">
        <v>95.14</v>
      </c>
    </row>
    <row r="370" spans="1:2" x14ac:dyDescent="0.3">
      <c r="A370" s="1" t="s">
        <v>462</v>
      </c>
      <c r="B370" s="1">
        <v>0</v>
      </c>
    </row>
    <row r="371" spans="1:2" x14ac:dyDescent="0.3">
      <c r="A371" s="1" t="s">
        <v>463</v>
      </c>
      <c r="B371" s="1">
        <v>0</v>
      </c>
    </row>
    <row r="372" spans="1:2" x14ac:dyDescent="0.3">
      <c r="A372" s="1" t="s">
        <v>464</v>
      </c>
      <c r="B372" s="1">
        <v>120</v>
      </c>
    </row>
    <row r="373" spans="1:2" x14ac:dyDescent="0.3">
      <c r="A373" s="1" t="s">
        <v>465</v>
      </c>
      <c r="B373" s="1">
        <v>90</v>
      </c>
    </row>
    <row r="374" spans="1:2" x14ac:dyDescent="0.3">
      <c r="A374" s="1" t="s">
        <v>466</v>
      </c>
      <c r="B374" s="1">
        <v>0</v>
      </c>
    </row>
    <row r="375" spans="1:2" x14ac:dyDescent="0.3">
      <c r="A375" s="1" t="s">
        <v>467</v>
      </c>
      <c r="B375" s="1">
        <v>1.0849909584000001E-2</v>
      </c>
    </row>
    <row r="376" spans="1:2" x14ac:dyDescent="0.3">
      <c r="A376" s="1" t="s">
        <v>468</v>
      </c>
      <c r="B376" s="1">
        <v>8.1374321879999992E-3</v>
      </c>
    </row>
    <row r="377" spans="1:2" x14ac:dyDescent="0.3">
      <c r="A377" s="1" t="s">
        <v>469</v>
      </c>
      <c r="B377" s="1">
        <v>0</v>
      </c>
    </row>
    <row r="378" spans="1:2" x14ac:dyDescent="0.3">
      <c r="A378" s="1" t="s">
        <v>470</v>
      </c>
      <c r="B378" s="1">
        <v>0.18987341771999999</v>
      </c>
    </row>
    <row r="379" spans="1:2" x14ac:dyDescent="0.3">
      <c r="A379" s="1" t="s">
        <v>471</v>
      </c>
      <c r="B379" s="1">
        <v>210</v>
      </c>
    </row>
    <row r="380" spans="1:2" x14ac:dyDescent="0.3">
      <c r="A380" s="1" t="s">
        <v>472</v>
      </c>
      <c r="B380" s="1">
        <v>6370</v>
      </c>
    </row>
    <row r="381" spans="1:2" x14ac:dyDescent="0.3">
      <c r="A381" s="1" t="s">
        <v>473</v>
      </c>
      <c r="B381" s="1">
        <v>4220</v>
      </c>
    </row>
    <row r="382" spans="1:2" x14ac:dyDescent="0.3">
      <c r="A382" s="1" t="s">
        <v>474</v>
      </c>
      <c r="B382" s="1">
        <v>0</v>
      </c>
    </row>
    <row r="383" spans="1:2" x14ac:dyDescent="0.3">
      <c r="A383" s="1" t="s">
        <v>475</v>
      </c>
      <c r="B383" s="1">
        <v>0.11</v>
      </c>
    </row>
    <row r="384" spans="1:2" x14ac:dyDescent="0.3">
      <c r="A384" s="1" t="s">
        <v>476</v>
      </c>
      <c r="B384" s="1">
        <v>0.08</v>
      </c>
    </row>
    <row r="385" spans="1:2" x14ac:dyDescent="0.3">
      <c r="A385" s="1" t="s">
        <v>477</v>
      </c>
      <c r="B385" s="1">
        <v>0</v>
      </c>
    </row>
    <row r="386" spans="1:2" x14ac:dyDescent="0.3">
      <c r="A386" s="1" t="s">
        <v>478</v>
      </c>
      <c r="B386" s="1">
        <v>0.18969315922402999</v>
      </c>
    </row>
    <row r="387" spans="1:2" x14ac:dyDescent="0.3">
      <c r="A387" s="1" t="s">
        <v>479</v>
      </c>
      <c r="B387" s="1">
        <v>10590</v>
      </c>
    </row>
    <row r="388" spans="1:2" x14ac:dyDescent="0.3">
      <c r="A388" s="1" t="s">
        <v>480</v>
      </c>
      <c r="B388" s="1">
        <v>21</v>
      </c>
    </row>
    <row r="389" spans="1:2" x14ac:dyDescent="0.3">
      <c r="A389" s="1" t="s">
        <v>481</v>
      </c>
      <c r="B389" s="1">
        <v>0</v>
      </c>
    </row>
    <row r="390" spans="1:2" x14ac:dyDescent="0.3">
      <c r="A390" s="1" t="s">
        <v>482</v>
      </c>
      <c r="B390" s="1">
        <v>1884</v>
      </c>
    </row>
    <row r="391" spans="1:2" x14ac:dyDescent="0.3">
      <c r="A391" s="1" t="s">
        <v>483</v>
      </c>
      <c r="B391" s="1">
        <v>43960</v>
      </c>
    </row>
    <row r="392" spans="1:2" x14ac:dyDescent="0.3">
      <c r="A392" s="1" t="s">
        <v>484</v>
      </c>
      <c r="B392" s="1">
        <v>2185980</v>
      </c>
    </row>
    <row r="393" spans="1:2" x14ac:dyDescent="0.3">
      <c r="A393" s="1" t="s">
        <v>485</v>
      </c>
      <c r="B393" s="1">
        <v>4396</v>
      </c>
    </row>
    <row r="394" spans="1:2" x14ac:dyDescent="0.3">
      <c r="A394" s="1" t="s">
        <v>486</v>
      </c>
      <c r="B394" s="1">
        <v>218598</v>
      </c>
    </row>
    <row r="395" spans="1:2" x14ac:dyDescent="0.3">
      <c r="A395" s="1" t="s">
        <v>487</v>
      </c>
      <c r="B395" s="1">
        <v>39.75</v>
      </c>
    </row>
    <row r="396" spans="1:2" x14ac:dyDescent="0.3">
      <c r="A396" s="1" t="s">
        <v>488</v>
      </c>
      <c r="B396" s="1">
        <v>39.159999999999997</v>
      </c>
    </row>
    <row r="397" spans="1:2" x14ac:dyDescent="0.3">
      <c r="A397" s="1" t="s">
        <v>489</v>
      </c>
      <c r="B397" s="1">
        <v>51</v>
      </c>
    </row>
    <row r="398" spans="1:2" x14ac:dyDescent="0.3">
      <c r="A398" s="1" t="s">
        <v>490</v>
      </c>
      <c r="B398" s="1">
        <v>11475</v>
      </c>
    </row>
    <row r="399" spans="1:2" x14ac:dyDescent="0.3">
      <c r="A399" s="1" t="s">
        <v>491</v>
      </c>
      <c r="B399" s="1">
        <v>25</v>
      </c>
    </row>
    <row r="400" spans="1:2" x14ac:dyDescent="0.3">
      <c r="A400" s="1" t="s">
        <v>492</v>
      </c>
      <c r="B400" s="1">
        <v>1500</v>
      </c>
    </row>
    <row r="401" spans="1:2" x14ac:dyDescent="0.3">
      <c r="A401" s="1" t="s">
        <v>493</v>
      </c>
      <c r="B401" s="1">
        <v>35</v>
      </c>
    </row>
    <row r="402" spans="1:2" x14ac:dyDescent="0.3">
      <c r="A402" s="1" t="s">
        <v>494</v>
      </c>
      <c r="B402" s="1">
        <v>1470</v>
      </c>
    </row>
    <row r="403" spans="1:2" x14ac:dyDescent="0.3">
      <c r="A403" s="1" t="s">
        <v>495</v>
      </c>
      <c r="B403" s="1">
        <v>8</v>
      </c>
    </row>
    <row r="404" spans="1:2" x14ac:dyDescent="0.3">
      <c r="A404" s="1" t="s">
        <v>496</v>
      </c>
      <c r="B404" s="1">
        <v>184</v>
      </c>
    </row>
    <row r="405" spans="1:2" x14ac:dyDescent="0.3">
      <c r="A405" s="1" t="s">
        <v>497</v>
      </c>
      <c r="B405" s="1">
        <v>92.32</v>
      </c>
    </row>
    <row r="406" spans="1:2" x14ac:dyDescent="0.3">
      <c r="A406" s="1" t="s">
        <v>498</v>
      </c>
      <c r="B406" s="1">
        <v>92.12</v>
      </c>
    </row>
    <row r="407" spans="1:2" x14ac:dyDescent="0.3">
      <c r="A407" s="1" t="s">
        <v>499</v>
      </c>
      <c r="B407" s="1">
        <v>81.42</v>
      </c>
    </row>
    <row r="408" spans="1:2" x14ac:dyDescent="0.3">
      <c r="A408" s="1" t="s">
        <v>500</v>
      </c>
      <c r="B408" s="1">
        <v>75.12</v>
      </c>
    </row>
    <row r="409" spans="1:2" x14ac:dyDescent="0.3">
      <c r="A409" s="1" t="s">
        <v>501</v>
      </c>
      <c r="B409" s="1">
        <v>88.19</v>
      </c>
    </row>
    <row r="410" spans="1:2" x14ac:dyDescent="0.3">
      <c r="A410" s="1" t="s">
        <v>502</v>
      </c>
      <c r="B410" s="1">
        <v>81.55</v>
      </c>
    </row>
    <row r="411" spans="1:2" x14ac:dyDescent="0.3">
      <c r="A411" s="1" t="s">
        <v>503</v>
      </c>
      <c r="B411" s="1">
        <v>18900</v>
      </c>
    </row>
    <row r="412" spans="1:2" x14ac:dyDescent="0.3">
      <c r="A412" s="1" t="s">
        <v>504</v>
      </c>
      <c r="B412" s="1">
        <v>855930</v>
      </c>
    </row>
    <row r="413" spans="1:2" x14ac:dyDescent="0.3">
      <c r="A413" s="1" t="s">
        <v>505</v>
      </c>
      <c r="B413" s="1">
        <v>20.309999999999999</v>
      </c>
    </row>
    <row r="414" spans="1:2" x14ac:dyDescent="0.3">
      <c r="A414" s="1" t="s">
        <v>506</v>
      </c>
      <c r="B414" s="1">
        <v>19.52</v>
      </c>
    </row>
    <row r="415" spans="1:2" x14ac:dyDescent="0.3">
      <c r="A415" s="1" t="s">
        <v>507</v>
      </c>
      <c r="B415" s="1">
        <v>94.58</v>
      </c>
    </row>
    <row r="416" spans="1:2" x14ac:dyDescent="0.3">
      <c r="A416" s="1" t="s">
        <v>508</v>
      </c>
      <c r="B416" s="1">
        <v>95.15</v>
      </c>
    </row>
    <row r="417" spans="1:2" x14ac:dyDescent="0.3">
      <c r="A417" s="1" t="s">
        <v>509</v>
      </c>
      <c r="B417" s="1">
        <v>71.64</v>
      </c>
    </row>
    <row r="418" spans="1:2" x14ac:dyDescent="0.3">
      <c r="A418" s="1" t="s">
        <v>510</v>
      </c>
      <c r="B418" s="1">
        <v>71.77</v>
      </c>
    </row>
    <row r="419" spans="1:2" x14ac:dyDescent="0.3">
      <c r="A419" s="1" t="s">
        <v>511</v>
      </c>
      <c r="B419" s="1">
        <v>75.75</v>
      </c>
    </row>
    <row r="420" spans="1:2" x14ac:dyDescent="0.3">
      <c r="A420" s="1" t="s">
        <v>512</v>
      </c>
      <c r="B420" s="1">
        <v>75.42</v>
      </c>
    </row>
    <row r="421" spans="1:2" x14ac:dyDescent="0.3">
      <c r="A421" s="1" t="s">
        <v>513</v>
      </c>
      <c r="B421" s="1">
        <v>4000</v>
      </c>
    </row>
    <row r="422" spans="1:2" x14ac:dyDescent="0.3">
      <c r="A422" s="1" t="s">
        <v>514</v>
      </c>
      <c r="B422" s="1">
        <v>44800</v>
      </c>
    </row>
    <row r="423" spans="1:2" x14ac:dyDescent="0.3">
      <c r="A423" s="1" t="s">
        <v>515</v>
      </c>
      <c r="B423" s="1">
        <v>94.55</v>
      </c>
    </row>
    <row r="424" spans="1:2" x14ac:dyDescent="0.3">
      <c r="A424" s="1" t="s">
        <v>516</v>
      </c>
      <c r="B424" s="1">
        <v>93.84</v>
      </c>
    </row>
    <row r="425" spans="1:2" x14ac:dyDescent="0.3">
      <c r="A425" s="1" t="s">
        <v>517</v>
      </c>
      <c r="B425" s="1">
        <v>64.03</v>
      </c>
    </row>
    <row r="426" spans="1:2" x14ac:dyDescent="0.3">
      <c r="A426" s="1" t="s">
        <v>518</v>
      </c>
      <c r="B426" s="1">
        <v>58.37</v>
      </c>
    </row>
    <row r="427" spans="1:2" x14ac:dyDescent="0.3">
      <c r="A427" s="1" t="s">
        <v>519</v>
      </c>
      <c r="B427" s="1">
        <v>67.72</v>
      </c>
    </row>
    <row r="428" spans="1:2" x14ac:dyDescent="0.3">
      <c r="A428" s="1" t="s">
        <v>520</v>
      </c>
      <c r="B428" s="1">
        <v>62.19</v>
      </c>
    </row>
    <row r="429" spans="1:2" x14ac:dyDescent="0.3">
      <c r="A429" s="1" t="s">
        <v>521</v>
      </c>
      <c r="B429" s="1">
        <v>7190</v>
      </c>
    </row>
    <row r="430" spans="1:2" x14ac:dyDescent="0.3">
      <c r="A430" s="1" t="s">
        <v>522</v>
      </c>
      <c r="B430" s="1">
        <v>350630</v>
      </c>
    </row>
    <row r="431" spans="1:2" x14ac:dyDescent="0.3">
      <c r="A431" s="1" t="s">
        <v>523</v>
      </c>
      <c r="B431" s="1">
        <v>17.670000000000002</v>
      </c>
    </row>
    <row r="432" spans="1:2" x14ac:dyDescent="0.3">
      <c r="A432" s="1" t="s">
        <v>524</v>
      </c>
      <c r="B432" s="1">
        <v>12.78</v>
      </c>
    </row>
    <row r="433" spans="1:2" x14ac:dyDescent="0.3">
      <c r="A433" s="1" t="s">
        <v>525</v>
      </c>
      <c r="B433" s="1">
        <v>0</v>
      </c>
    </row>
    <row r="434" spans="1:2" x14ac:dyDescent="0.3">
      <c r="A434" s="1" t="s">
        <v>526</v>
      </c>
      <c r="B434" s="1">
        <v>0</v>
      </c>
    </row>
    <row r="435" spans="1:2" x14ac:dyDescent="0.3">
      <c r="A435" s="1" t="s">
        <v>527</v>
      </c>
      <c r="B435" s="1">
        <v>0</v>
      </c>
    </row>
    <row r="436" spans="1:2" x14ac:dyDescent="0.3">
      <c r="A436" s="1" t="s">
        <v>528</v>
      </c>
      <c r="B436" s="1">
        <v>0</v>
      </c>
    </row>
    <row r="437" spans="1:2" x14ac:dyDescent="0.3">
      <c r="A437" s="1" t="s">
        <v>529</v>
      </c>
      <c r="B437" s="1">
        <v>0</v>
      </c>
    </row>
    <row r="438" spans="1:2" x14ac:dyDescent="0.3">
      <c r="A438" s="1" t="s">
        <v>530</v>
      </c>
      <c r="B438" s="1">
        <v>0</v>
      </c>
    </row>
    <row r="439" spans="1:2" x14ac:dyDescent="0.3">
      <c r="A439" s="1" t="s">
        <v>531</v>
      </c>
      <c r="B439" s="1">
        <v>0</v>
      </c>
    </row>
    <row r="440" spans="1:2" x14ac:dyDescent="0.3">
      <c r="A440" s="1" t="s">
        <v>532</v>
      </c>
      <c r="B440" s="1">
        <v>0</v>
      </c>
    </row>
    <row r="441" spans="1:2" x14ac:dyDescent="0.3">
      <c r="A441" s="1" t="s">
        <v>533</v>
      </c>
      <c r="B441" s="1">
        <v>0</v>
      </c>
    </row>
    <row r="442" spans="1:2" x14ac:dyDescent="0.3">
      <c r="A442" s="1" t="s">
        <v>534</v>
      </c>
      <c r="B442" s="1">
        <v>0</v>
      </c>
    </row>
    <row r="443" spans="1:2" x14ac:dyDescent="0.3">
      <c r="A443" s="1" t="s">
        <v>535</v>
      </c>
      <c r="B443" s="1">
        <v>0</v>
      </c>
    </row>
    <row r="444" spans="1:2" x14ac:dyDescent="0.3">
      <c r="A444" s="1" t="s">
        <v>536</v>
      </c>
    </row>
    <row r="445" spans="1:2" x14ac:dyDescent="0.3">
      <c r="A445" s="1" t="s">
        <v>537</v>
      </c>
      <c r="B445" s="1">
        <v>0</v>
      </c>
    </row>
    <row r="446" spans="1:2" x14ac:dyDescent="0.3">
      <c r="A446" s="1" t="s">
        <v>538</v>
      </c>
    </row>
    <row r="447" spans="1:2" x14ac:dyDescent="0.3">
      <c r="A447" s="1" t="s">
        <v>539</v>
      </c>
      <c r="B447" s="1">
        <v>0</v>
      </c>
    </row>
    <row r="448" spans="1:2" x14ac:dyDescent="0.3">
      <c r="A448" s="1" t="s">
        <v>540</v>
      </c>
    </row>
    <row r="449" spans="1:2" x14ac:dyDescent="0.3">
      <c r="A449" s="1" t="s">
        <v>541</v>
      </c>
      <c r="B449" s="1">
        <v>0</v>
      </c>
    </row>
    <row r="450" spans="1:2" x14ac:dyDescent="0.3">
      <c r="A450" s="1" t="s">
        <v>542</v>
      </c>
      <c r="B450" s="1">
        <v>0</v>
      </c>
    </row>
    <row r="451" spans="1:2" x14ac:dyDescent="0.3">
      <c r="A451" s="1" t="s">
        <v>543</v>
      </c>
      <c r="B451" s="1">
        <v>78.37</v>
      </c>
    </row>
    <row r="452" spans="1:2" x14ac:dyDescent="0.3">
      <c r="A452" s="1" t="s">
        <v>544</v>
      </c>
      <c r="B452" s="1">
        <v>77.45</v>
      </c>
    </row>
    <row r="453" spans="1:2" x14ac:dyDescent="0.3">
      <c r="A453" s="1" t="s">
        <v>545</v>
      </c>
      <c r="B453" s="1">
        <v>53.2</v>
      </c>
    </row>
    <row r="454" spans="1:2" x14ac:dyDescent="0.3">
      <c r="A454" s="1" t="s">
        <v>546</v>
      </c>
      <c r="B454" s="1">
        <v>48.04</v>
      </c>
    </row>
    <row r="455" spans="1:2" x14ac:dyDescent="0.3">
      <c r="A455" s="1" t="s">
        <v>547</v>
      </c>
      <c r="B455" s="1">
        <v>67.88</v>
      </c>
    </row>
    <row r="456" spans="1:2" x14ac:dyDescent="0.3">
      <c r="A456" s="1" t="s">
        <v>548</v>
      </c>
      <c r="B456" s="1">
        <v>62.03</v>
      </c>
    </row>
    <row r="457" spans="1:2" x14ac:dyDescent="0.3">
      <c r="A457" s="1" t="s">
        <v>549</v>
      </c>
      <c r="B457" s="1">
        <v>80.72</v>
      </c>
    </row>
    <row r="458" spans="1:2" x14ac:dyDescent="0.3">
      <c r="A458" s="1" t="s">
        <v>550</v>
      </c>
      <c r="B458" s="1">
        <v>80.430000000000007</v>
      </c>
    </row>
    <row r="459" spans="1:2" x14ac:dyDescent="0.3">
      <c r="A459" s="1" t="s">
        <v>551</v>
      </c>
      <c r="B459" s="1">
        <v>44.1</v>
      </c>
    </row>
    <row r="460" spans="1:2" x14ac:dyDescent="0.3">
      <c r="A460" s="1" t="s">
        <v>552</v>
      </c>
      <c r="B460" s="1">
        <v>43.57</v>
      </c>
    </row>
    <row r="461" spans="1:2" x14ac:dyDescent="0.3">
      <c r="A461" s="1" t="s">
        <v>553</v>
      </c>
      <c r="B461" s="1">
        <v>54.63</v>
      </c>
    </row>
    <row r="462" spans="1:2" x14ac:dyDescent="0.3">
      <c r="A462" s="1" t="s">
        <v>554</v>
      </c>
      <c r="B462" s="1">
        <v>54.17</v>
      </c>
    </row>
    <row r="463" spans="1:2" x14ac:dyDescent="0.3">
      <c r="A463" s="1" t="s">
        <v>555</v>
      </c>
      <c r="B463" s="1">
        <v>92.67</v>
      </c>
    </row>
    <row r="464" spans="1:2" x14ac:dyDescent="0.3">
      <c r="A464" s="1" t="s">
        <v>556</v>
      </c>
      <c r="B464" s="1">
        <v>89.71</v>
      </c>
    </row>
    <row r="465" spans="1:2" x14ac:dyDescent="0.3">
      <c r="A465" s="1" t="s">
        <v>557</v>
      </c>
      <c r="B465" s="1">
        <v>46.38</v>
      </c>
    </row>
    <row r="466" spans="1:2" x14ac:dyDescent="0.3">
      <c r="A466" s="1" t="s">
        <v>558</v>
      </c>
      <c r="B466" s="1">
        <v>44.33</v>
      </c>
    </row>
    <row r="467" spans="1:2" x14ac:dyDescent="0.3">
      <c r="A467" s="1" t="s">
        <v>559</v>
      </c>
      <c r="B467" s="1">
        <v>50.05</v>
      </c>
    </row>
    <row r="468" spans="1:2" x14ac:dyDescent="0.3">
      <c r="A468" s="1" t="s">
        <v>560</v>
      </c>
      <c r="B468" s="1">
        <v>49.41</v>
      </c>
    </row>
    <row r="469" spans="1:2" x14ac:dyDescent="0.3">
      <c r="A469" s="1" t="s">
        <v>561</v>
      </c>
      <c r="B469" s="1">
        <v>0</v>
      </c>
    </row>
    <row r="470" spans="1:2" x14ac:dyDescent="0.3">
      <c r="A470" s="1" t="s">
        <v>562</v>
      </c>
      <c r="B470" s="1">
        <v>0</v>
      </c>
    </row>
    <row r="471" spans="1:2" x14ac:dyDescent="0.3">
      <c r="A471" s="1" t="s">
        <v>563</v>
      </c>
      <c r="B471" s="1">
        <v>0</v>
      </c>
    </row>
    <row r="472" spans="1:2" x14ac:dyDescent="0.3">
      <c r="A472" s="1" t="s">
        <v>564</v>
      </c>
      <c r="B472" s="1">
        <v>0</v>
      </c>
    </row>
    <row r="473" spans="1:2" x14ac:dyDescent="0.3">
      <c r="A473" s="1" t="s">
        <v>565</v>
      </c>
      <c r="B473" s="1">
        <v>0</v>
      </c>
    </row>
    <row r="474" spans="1:2" x14ac:dyDescent="0.3">
      <c r="A474" s="1" t="s">
        <v>566</v>
      </c>
      <c r="B474" s="1">
        <v>0</v>
      </c>
    </row>
    <row r="475" spans="1:2" x14ac:dyDescent="0.3">
      <c r="A475" s="1" t="s">
        <v>567</v>
      </c>
      <c r="B475" s="1">
        <v>67.83</v>
      </c>
    </row>
    <row r="476" spans="1:2" x14ac:dyDescent="0.3">
      <c r="A476" s="1" t="s">
        <v>568</v>
      </c>
      <c r="B476" s="1">
        <v>70.47</v>
      </c>
    </row>
    <row r="477" spans="1:2" x14ac:dyDescent="0.3">
      <c r="A477" s="1" t="s">
        <v>569</v>
      </c>
      <c r="B477" s="1">
        <v>61</v>
      </c>
    </row>
    <row r="478" spans="1:2" x14ac:dyDescent="0.3">
      <c r="A478" s="1" t="s">
        <v>570</v>
      </c>
      <c r="B478" s="1">
        <v>62.06</v>
      </c>
    </row>
    <row r="479" spans="1:2" x14ac:dyDescent="0.3">
      <c r="A479" s="1" t="s">
        <v>571</v>
      </c>
      <c r="B479" s="1">
        <v>89.93</v>
      </c>
    </row>
    <row r="480" spans="1:2" x14ac:dyDescent="0.3">
      <c r="A480" s="1" t="s">
        <v>572</v>
      </c>
      <c r="B480" s="1">
        <v>88.07</v>
      </c>
    </row>
    <row r="481" spans="1:2" x14ac:dyDescent="0.3">
      <c r="A481" s="1" t="s">
        <v>573</v>
      </c>
      <c r="B481" s="1">
        <v>0</v>
      </c>
    </row>
    <row r="482" spans="1:2" x14ac:dyDescent="0.3">
      <c r="A482" s="1" t="s">
        <v>574</v>
      </c>
      <c r="B482" s="1">
        <v>0</v>
      </c>
    </row>
    <row r="483" spans="1:2" x14ac:dyDescent="0.3">
      <c r="A483" s="1" t="s">
        <v>575</v>
      </c>
      <c r="B483" s="1">
        <v>0</v>
      </c>
    </row>
    <row r="484" spans="1:2" x14ac:dyDescent="0.3">
      <c r="A484" s="1" t="s">
        <v>576</v>
      </c>
      <c r="B484" s="1">
        <v>0</v>
      </c>
    </row>
    <row r="485" spans="1:2" x14ac:dyDescent="0.3">
      <c r="A485" s="1" t="s">
        <v>577</v>
      </c>
      <c r="B485" s="1">
        <v>0</v>
      </c>
    </row>
    <row r="486" spans="1:2" x14ac:dyDescent="0.3">
      <c r="A486" s="1" t="s">
        <v>578</v>
      </c>
      <c r="B486" s="1">
        <v>0</v>
      </c>
    </row>
    <row r="487" spans="1:2" x14ac:dyDescent="0.3">
      <c r="A487" s="1" t="s">
        <v>579</v>
      </c>
      <c r="B487" s="1">
        <v>85.23</v>
      </c>
    </row>
    <row r="488" spans="1:2" x14ac:dyDescent="0.3">
      <c r="A488" s="1" t="s">
        <v>580</v>
      </c>
      <c r="B488" s="1">
        <v>86.23</v>
      </c>
    </row>
    <row r="489" spans="1:2" x14ac:dyDescent="0.3">
      <c r="A489" s="1" t="s">
        <v>581</v>
      </c>
      <c r="B489" s="1">
        <v>84.7</v>
      </c>
    </row>
    <row r="490" spans="1:2" x14ac:dyDescent="0.3">
      <c r="A490" s="1" t="s">
        <v>582</v>
      </c>
      <c r="B490" s="1">
        <v>84.23</v>
      </c>
    </row>
    <row r="491" spans="1:2" x14ac:dyDescent="0.3">
      <c r="A491" s="1" t="s">
        <v>583</v>
      </c>
      <c r="B491" s="1">
        <v>99.38</v>
      </c>
    </row>
    <row r="492" spans="1:2" x14ac:dyDescent="0.3">
      <c r="A492" s="1" t="s">
        <v>584</v>
      </c>
      <c r="B492" s="1">
        <v>97.68</v>
      </c>
    </row>
    <row r="493" spans="1:2" x14ac:dyDescent="0.3">
      <c r="A493" s="1" t="s">
        <v>585</v>
      </c>
      <c r="B493" s="1">
        <v>65.33</v>
      </c>
    </row>
    <row r="494" spans="1:2" x14ac:dyDescent="0.3">
      <c r="A494" s="1" t="s">
        <v>586</v>
      </c>
      <c r="B494" s="1">
        <v>66.97</v>
      </c>
    </row>
    <row r="495" spans="1:2" x14ac:dyDescent="0.3">
      <c r="A495" s="1" t="s">
        <v>587</v>
      </c>
      <c r="B495" s="1">
        <v>64</v>
      </c>
    </row>
    <row r="496" spans="1:2" x14ac:dyDescent="0.3">
      <c r="A496" s="1" t="s">
        <v>588</v>
      </c>
      <c r="B496" s="1">
        <v>60.25</v>
      </c>
    </row>
    <row r="497" spans="1:2" x14ac:dyDescent="0.3">
      <c r="A497" s="1" t="s">
        <v>589</v>
      </c>
      <c r="B497" s="1">
        <v>97.96</v>
      </c>
    </row>
    <row r="498" spans="1:2" x14ac:dyDescent="0.3">
      <c r="A498" s="1" t="s">
        <v>590</v>
      </c>
      <c r="B498" s="1">
        <v>89.97</v>
      </c>
    </row>
    <row r="499" spans="1:2" x14ac:dyDescent="0.3">
      <c r="A499" s="1" t="s">
        <v>591</v>
      </c>
      <c r="B499" s="1">
        <v>0</v>
      </c>
    </row>
    <row r="500" spans="1:2" x14ac:dyDescent="0.3">
      <c r="A500" s="1" t="s">
        <v>592</v>
      </c>
      <c r="B500" s="1">
        <v>0</v>
      </c>
    </row>
    <row r="501" spans="1:2" x14ac:dyDescent="0.3">
      <c r="A501" s="1" t="s">
        <v>593</v>
      </c>
      <c r="B501" s="1">
        <v>0</v>
      </c>
    </row>
    <row r="502" spans="1:2" x14ac:dyDescent="0.3">
      <c r="A502" s="1" t="s">
        <v>594</v>
      </c>
      <c r="B502" s="1">
        <v>0</v>
      </c>
    </row>
    <row r="503" spans="1:2" x14ac:dyDescent="0.3">
      <c r="A503" s="1" t="s">
        <v>595</v>
      </c>
      <c r="B503" s="1">
        <v>0</v>
      </c>
    </row>
    <row r="504" spans="1:2" x14ac:dyDescent="0.3">
      <c r="A504" s="1" t="s">
        <v>596</v>
      </c>
      <c r="B504" s="1">
        <v>0</v>
      </c>
    </row>
    <row r="505" spans="1:2" x14ac:dyDescent="0.3">
      <c r="A505" s="1" t="s">
        <v>597</v>
      </c>
      <c r="B505" s="1">
        <v>0</v>
      </c>
    </row>
    <row r="506" spans="1:2" x14ac:dyDescent="0.3">
      <c r="A506" s="1" t="s">
        <v>598</v>
      </c>
      <c r="B506" s="1">
        <v>0</v>
      </c>
    </row>
    <row r="507" spans="1:2" x14ac:dyDescent="0.3">
      <c r="A507" s="1" t="s">
        <v>599</v>
      </c>
      <c r="B507" s="1">
        <v>0</v>
      </c>
    </row>
    <row r="508" spans="1:2" x14ac:dyDescent="0.3">
      <c r="A508" s="1" t="s">
        <v>600</v>
      </c>
      <c r="B508" s="1">
        <v>0</v>
      </c>
    </row>
    <row r="509" spans="1:2" x14ac:dyDescent="0.3">
      <c r="A509" s="1" t="s">
        <v>601</v>
      </c>
      <c r="B509" s="1">
        <v>0</v>
      </c>
    </row>
    <row r="510" spans="1:2" x14ac:dyDescent="0.3">
      <c r="A510" s="1" t="s">
        <v>602</v>
      </c>
      <c r="B510" s="1">
        <v>0</v>
      </c>
    </row>
    <row r="511" spans="1:2" x14ac:dyDescent="0.3">
      <c r="A511" s="1" t="s">
        <v>603</v>
      </c>
      <c r="B511" s="1">
        <v>95.97</v>
      </c>
    </row>
    <row r="512" spans="1:2" x14ac:dyDescent="0.3">
      <c r="A512" s="1" t="s">
        <v>604</v>
      </c>
      <c r="B512" s="1">
        <v>96.84</v>
      </c>
    </row>
    <row r="513" spans="1:2" x14ac:dyDescent="0.3">
      <c r="A513" s="1" t="s">
        <v>605</v>
      </c>
      <c r="B513" s="1">
        <v>94.33</v>
      </c>
    </row>
    <row r="514" spans="1:2" x14ac:dyDescent="0.3">
      <c r="A514" s="1" t="s">
        <v>606</v>
      </c>
      <c r="B514" s="1">
        <v>87.8</v>
      </c>
    </row>
    <row r="515" spans="1:2" x14ac:dyDescent="0.3">
      <c r="A515" s="1" t="s">
        <v>607</v>
      </c>
      <c r="B515" s="1">
        <v>98.29</v>
      </c>
    </row>
    <row r="516" spans="1:2" x14ac:dyDescent="0.3">
      <c r="A516" s="1" t="s">
        <v>608</v>
      </c>
      <c r="B516" s="1">
        <v>90.67</v>
      </c>
    </row>
    <row r="517" spans="1:2" x14ac:dyDescent="0.3">
      <c r="A517" s="1" t="s">
        <v>609</v>
      </c>
      <c r="B517" s="1">
        <v>0</v>
      </c>
    </row>
    <row r="518" spans="1:2" x14ac:dyDescent="0.3">
      <c r="A518" s="1" t="s">
        <v>610</v>
      </c>
      <c r="B518" s="1">
        <v>512.86</v>
      </c>
    </row>
    <row r="519" spans="1:2" x14ac:dyDescent="0.3">
      <c r="A519" s="1" t="s">
        <v>611</v>
      </c>
      <c r="B519" s="1">
        <v>0</v>
      </c>
    </row>
    <row r="520" spans="1:2" x14ac:dyDescent="0.3">
      <c r="A520" s="1" t="s">
        <v>612</v>
      </c>
      <c r="B520" s="1">
        <v>1849.37</v>
      </c>
    </row>
    <row r="521" spans="1:2" x14ac:dyDescent="0.3">
      <c r="A521" s="1" t="s">
        <v>613</v>
      </c>
      <c r="B521" s="1">
        <v>0</v>
      </c>
    </row>
    <row r="522" spans="1:2" x14ac:dyDescent="0.3">
      <c r="A522" s="1" t="s">
        <v>614</v>
      </c>
      <c r="B522" s="1">
        <v>2369</v>
      </c>
    </row>
    <row r="523" spans="1:2" x14ac:dyDescent="0.3">
      <c r="A523" s="1" t="s">
        <v>615</v>
      </c>
      <c r="B523" s="1">
        <v>75</v>
      </c>
    </row>
    <row r="524" spans="1:2" x14ac:dyDescent="0.3">
      <c r="A524" s="1" t="s">
        <v>616</v>
      </c>
      <c r="B524" s="1">
        <v>946</v>
      </c>
    </row>
    <row r="525" spans="1:2" x14ac:dyDescent="0.3">
      <c r="A525" s="1" t="s">
        <v>617</v>
      </c>
      <c r="B525" s="1">
        <v>7.0000000000000007E-2</v>
      </c>
    </row>
    <row r="526" spans="1:2" x14ac:dyDescent="0.3">
      <c r="A526" s="1" t="s">
        <v>618</v>
      </c>
      <c r="B526" s="1">
        <v>0.02</v>
      </c>
    </row>
    <row r="527" spans="1:2" x14ac:dyDescent="0.3">
      <c r="A527" s="1" t="s">
        <v>619</v>
      </c>
      <c r="B527" s="1">
        <v>208</v>
      </c>
    </row>
    <row r="528" spans="1:2" x14ac:dyDescent="0.3">
      <c r="A528" s="1" t="s">
        <v>620</v>
      </c>
      <c r="B528" s="1">
        <v>6940.7</v>
      </c>
    </row>
    <row r="529" spans="1:2" x14ac:dyDescent="0.3">
      <c r="A529" s="1" t="s">
        <v>621</v>
      </c>
      <c r="B529" s="1">
        <v>0.19</v>
      </c>
    </row>
    <row r="530" spans="1:2" x14ac:dyDescent="0.3">
      <c r="A530" s="1" t="s">
        <v>622</v>
      </c>
      <c r="B530" s="1">
        <v>0.12</v>
      </c>
    </row>
    <row r="531" spans="1:2" x14ac:dyDescent="0.3">
      <c r="A531" s="1" t="s">
        <v>623</v>
      </c>
      <c r="B531" s="1">
        <v>0</v>
      </c>
    </row>
    <row r="532" spans="1:2" x14ac:dyDescent="0.3">
      <c r="A532" s="1" t="s">
        <v>624</v>
      </c>
      <c r="B532" s="1">
        <v>0</v>
      </c>
    </row>
    <row r="533" spans="1:2" x14ac:dyDescent="0.3">
      <c r="A533" s="1" t="s">
        <v>625</v>
      </c>
      <c r="B533" s="1">
        <v>0</v>
      </c>
    </row>
    <row r="534" spans="1:2" x14ac:dyDescent="0.3">
      <c r="A534" s="1" t="s">
        <v>626</v>
      </c>
      <c r="B534" s="1">
        <v>0</v>
      </c>
    </row>
    <row r="535" spans="1:2" x14ac:dyDescent="0.3">
      <c r="A535" s="1" t="s">
        <v>627</v>
      </c>
      <c r="B535" s="1">
        <v>0</v>
      </c>
    </row>
    <row r="536" spans="1:2" x14ac:dyDescent="0.3">
      <c r="A536" s="1" t="s">
        <v>628</v>
      </c>
      <c r="B536" s="1">
        <v>2000</v>
      </c>
    </row>
    <row r="537" spans="1:2" x14ac:dyDescent="0.3">
      <c r="A537" s="1" t="s">
        <v>629</v>
      </c>
      <c r="B537" s="1">
        <v>0</v>
      </c>
    </row>
    <row r="538" spans="1:2" x14ac:dyDescent="0.3">
      <c r="A538" s="1" t="s">
        <v>630</v>
      </c>
      <c r="B538" s="1">
        <v>0.04</v>
      </c>
    </row>
    <row r="539" spans="1:2" x14ac:dyDescent="0.3">
      <c r="A539" s="1" t="s">
        <v>631</v>
      </c>
      <c r="B539" s="1">
        <v>100</v>
      </c>
    </row>
    <row r="540" spans="1:2" x14ac:dyDescent="0.3">
      <c r="A540" s="1" t="s">
        <v>632</v>
      </c>
      <c r="B540" s="1">
        <v>7800</v>
      </c>
    </row>
    <row r="541" spans="1:2" x14ac:dyDescent="0.3">
      <c r="A541" s="1" t="s">
        <v>633</v>
      </c>
      <c r="B541" s="1">
        <v>0.09</v>
      </c>
    </row>
    <row r="542" spans="1:2" x14ac:dyDescent="0.3">
      <c r="A542" s="1" t="s">
        <v>634</v>
      </c>
      <c r="B542" s="1">
        <v>0.14000000000000001</v>
      </c>
    </row>
    <row r="543" spans="1:2" x14ac:dyDescent="0.3">
      <c r="A543" s="1" t="s">
        <v>635</v>
      </c>
      <c r="B543" s="1">
        <v>150</v>
      </c>
    </row>
    <row r="544" spans="1:2" x14ac:dyDescent="0.3">
      <c r="A544" s="1" t="s">
        <v>636</v>
      </c>
      <c r="B544" s="1">
        <v>2150</v>
      </c>
    </row>
    <row r="545" spans="1:2" x14ac:dyDescent="0.3">
      <c r="A545" s="1" t="s">
        <v>637</v>
      </c>
      <c r="B545" s="1">
        <v>0.14000000000000001</v>
      </c>
    </row>
    <row r="546" spans="1:2" x14ac:dyDescent="0.3">
      <c r="A546" s="1" t="s">
        <v>638</v>
      </c>
      <c r="B546" s="1">
        <v>0.04</v>
      </c>
    </row>
    <row r="547" spans="1:2" x14ac:dyDescent="0.3">
      <c r="A547" s="1" t="s">
        <v>639</v>
      </c>
      <c r="B547" s="1">
        <v>40</v>
      </c>
    </row>
    <row r="548" spans="1:2" x14ac:dyDescent="0.3">
      <c r="A548" s="1" t="s">
        <v>640</v>
      </c>
      <c r="B548" s="1">
        <v>1409</v>
      </c>
    </row>
    <row r="549" spans="1:2" x14ac:dyDescent="0.3">
      <c r="A549" s="1" t="s">
        <v>641</v>
      </c>
      <c r="B549" s="1">
        <v>0.04</v>
      </c>
    </row>
    <row r="550" spans="1:2" x14ac:dyDescent="0.3">
      <c r="A550" s="1" t="s">
        <v>642</v>
      </c>
      <c r="B550" s="1">
        <v>0.03</v>
      </c>
    </row>
    <row r="551" spans="1:2" x14ac:dyDescent="0.3">
      <c r="A551" s="1" t="s">
        <v>643</v>
      </c>
      <c r="B551" s="1">
        <v>196</v>
      </c>
    </row>
    <row r="552" spans="1:2" x14ac:dyDescent="0.3">
      <c r="A552" s="1" t="s">
        <v>644</v>
      </c>
      <c r="B552" s="1">
        <v>5282</v>
      </c>
    </row>
    <row r="553" spans="1:2" x14ac:dyDescent="0.3">
      <c r="A553" s="1" t="s">
        <v>645</v>
      </c>
      <c r="B553" s="1">
        <v>0.18</v>
      </c>
    </row>
    <row r="554" spans="1:2" x14ac:dyDescent="0.3">
      <c r="A554" s="1" t="s">
        <v>646</v>
      </c>
      <c r="B554" s="1">
        <v>0.09</v>
      </c>
    </row>
    <row r="555" spans="1:2" x14ac:dyDescent="0.3">
      <c r="A555" s="1" t="s">
        <v>647</v>
      </c>
      <c r="B555" s="1">
        <v>114.5</v>
      </c>
    </row>
    <row r="556" spans="1:2" x14ac:dyDescent="0.3">
      <c r="A556" s="1" t="s">
        <v>648</v>
      </c>
      <c r="B556" s="1">
        <v>5488</v>
      </c>
    </row>
    <row r="557" spans="1:2" x14ac:dyDescent="0.3">
      <c r="A557" s="1" t="s">
        <v>649</v>
      </c>
      <c r="B557" s="1">
        <v>0.1</v>
      </c>
    </row>
    <row r="558" spans="1:2" x14ac:dyDescent="0.3">
      <c r="A558" s="1" t="s">
        <v>650</v>
      </c>
      <c r="B558" s="1">
        <v>0.1</v>
      </c>
    </row>
    <row r="559" spans="1:2" x14ac:dyDescent="0.3">
      <c r="A559" s="1" t="s">
        <v>651</v>
      </c>
      <c r="B559" s="1">
        <v>0</v>
      </c>
    </row>
    <row r="560" spans="1:2" x14ac:dyDescent="0.3">
      <c r="A560" s="1" t="s">
        <v>652</v>
      </c>
      <c r="B560" s="1">
        <v>720</v>
      </c>
    </row>
    <row r="561" spans="1:2" x14ac:dyDescent="0.3">
      <c r="A561" s="1" t="s">
        <v>653</v>
      </c>
      <c r="B561" s="1">
        <v>0</v>
      </c>
    </row>
    <row r="562" spans="1:2" x14ac:dyDescent="0.3">
      <c r="A562" s="1" t="s">
        <v>654</v>
      </c>
      <c r="B562" s="1">
        <v>0.01</v>
      </c>
    </row>
    <row r="563" spans="1:2" x14ac:dyDescent="0.3">
      <c r="A563" s="1" t="s">
        <v>655</v>
      </c>
      <c r="B563" s="1">
        <v>0</v>
      </c>
    </row>
    <row r="564" spans="1:2" x14ac:dyDescent="0.3">
      <c r="A564" s="1" t="s">
        <v>656</v>
      </c>
      <c r="B564" s="1">
        <v>0</v>
      </c>
    </row>
    <row r="565" spans="1:2" x14ac:dyDescent="0.3">
      <c r="A565" s="1" t="s">
        <v>657</v>
      </c>
      <c r="B565" s="1">
        <v>0</v>
      </c>
    </row>
    <row r="566" spans="1:2" x14ac:dyDescent="0.3">
      <c r="A566" s="1" t="s">
        <v>658</v>
      </c>
      <c r="B566" s="1">
        <v>60</v>
      </c>
    </row>
    <row r="567" spans="1:2" x14ac:dyDescent="0.3">
      <c r="A567" s="1" t="s">
        <v>659</v>
      </c>
      <c r="B567" s="1">
        <v>0</v>
      </c>
    </row>
    <row r="568" spans="1:2" x14ac:dyDescent="0.3">
      <c r="A568" s="1" t="s">
        <v>660</v>
      </c>
      <c r="B568" s="1">
        <v>0</v>
      </c>
    </row>
    <row r="569" spans="1:2" x14ac:dyDescent="0.3">
      <c r="A569" s="1" t="s">
        <v>661</v>
      </c>
      <c r="B569" s="1">
        <v>299.05</v>
      </c>
    </row>
    <row r="570" spans="1:2" x14ac:dyDescent="0.3">
      <c r="A570" s="1" t="s">
        <v>662</v>
      </c>
      <c r="B570" s="1">
        <v>0.2703887884267</v>
      </c>
    </row>
    <row r="571" spans="1:2" x14ac:dyDescent="0.3">
      <c r="A571" s="1" t="s">
        <v>663</v>
      </c>
      <c r="B571" s="1">
        <v>10221.200000000001</v>
      </c>
    </row>
    <row r="572" spans="1:2" x14ac:dyDescent="0.3">
      <c r="A572" s="1" t="s">
        <v>664</v>
      </c>
      <c r="B572" s="1">
        <v>0.18308703673839999</v>
      </c>
    </row>
    <row r="573" spans="1:2" x14ac:dyDescent="0.3">
      <c r="A573" s="1" t="s">
        <v>665</v>
      </c>
      <c r="B573" s="1">
        <v>45</v>
      </c>
    </row>
    <row r="574" spans="1:2" x14ac:dyDescent="0.3">
      <c r="A574" s="1" t="s">
        <v>666</v>
      </c>
      <c r="B574" s="1">
        <v>38.1</v>
      </c>
    </row>
    <row r="575" spans="1:2" x14ac:dyDescent="0.3">
      <c r="A575" s="1" t="s">
        <v>667</v>
      </c>
      <c r="B575" s="1">
        <v>20</v>
      </c>
    </row>
    <row r="576" spans="1:2" x14ac:dyDescent="0.3">
      <c r="A576" s="1" t="s">
        <v>668</v>
      </c>
      <c r="B576" s="1">
        <v>35.47</v>
      </c>
    </row>
    <row r="577" spans="1:2" x14ac:dyDescent="0.3">
      <c r="A577" s="1" t="s">
        <v>669</v>
      </c>
      <c r="B577" s="1">
        <v>0</v>
      </c>
    </row>
    <row r="578" spans="1:2" x14ac:dyDescent="0.3">
      <c r="A578" s="1" t="s">
        <v>670</v>
      </c>
      <c r="B578" s="1">
        <v>56.62</v>
      </c>
    </row>
    <row r="579" spans="1:2" x14ac:dyDescent="0.3">
      <c r="A579" s="1" t="s">
        <v>671</v>
      </c>
      <c r="B579" s="1">
        <v>93</v>
      </c>
    </row>
    <row r="580" spans="1:2" x14ac:dyDescent="0.3">
      <c r="A580" s="1" t="s">
        <v>672</v>
      </c>
      <c r="B580" s="1">
        <v>92.63</v>
      </c>
    </row>
    <row r="581" spans="1:2" x14ac:dyDescent="0.3">
      <c r="A581" s="1" t="s">
        <v>673</v>
      </c>
      <c r="B581" s="1">
        <v>96</v>
      </c>
    </row>
    <row r="582" spans="1:2" x14ac:dyDescent="0.3">
      <c r="A582" s="1" t="s">
        <v>674</v>
      </c>
      <c r="B582" s="1">
        <v>92.85</v>
      </c>
    </row>
    <row r="583" spans="1:2" x14ac:dyDescent="0.3">
      <c r="A583" s="1" t="s">
        <v>675</v>
      </c>
      <c r="B583" s="1">
        <v>0</v>
      </c>
    </row>
    <row r="584" spans="1:2" x14ac:dyDescent="0.3">
      <c r="A584" s="1" t="s">
        <v>676</v>
      </c>
      <c r="B584" s="1">
        <v>96.76</v>
      </c>
    </row>
    <row r="585" spans="1:2" x14ac:dyDescent="0.3">
      <c r="A585" s="1" t="s">
        <v>677</v>
      </c>
      <c r="B585" s="1">
        <v>320</v>
      </c>
    </row>
    <row r="586" spans="1:2" x14ac:dyDescent="0.3">
      <c r="A586" s="1" t="s">
        <v>678</v>
      </c>
      <c r="B586" s="1">
        <v>306.48</v>
      </c>
    </row>
    <row r="587" spans="1:2" x14ac:dyDescent="0.3">
      <c r="A587" s="1" t="s">
        <v>679</v>
      </c>
      <c r="B587" s="1">
        <v>105</v>
      </c>
    </row>
    <row r="588" spans="1:2" x14ac:dyDescent="0.3">
      <c r="A588" s="1" t="s">
        <v>680</v>
      </c>
      <c r="B588" s="1">
        <v>103.06</v>
      </c>
    </row>
    <row r="589" spans="1:2" x14ac:dyDescent="0.3">
      <c r="A589" s="1" t="s">
        <v>681</v>
      </c>
      <c r="B589" s="1">
        <v>860</v>
      </c>
    </row>
    <row r="590" spans="1:2" x14ac:dyDescent="0.3">
      <c r="A590" s="1" t="s">
        <v>682</v>
      </c>
      <c r="B590" s="1">
        <v>881.85</v>
      </c>
    </row>
    <row r="591" spans="1:2" x14ac:dyDescent="0.3">
      <c r="A591" s="1" t="s">
        <v>683</v>
      </c>
      <c r="B591" s="1">
        <v>1140</v>
      </c>
    </row>
    <row r="592" spans="1:2" x14ac:dyDescent="0.3">
      <c r="A592" s="1" t="s">
        <v>684</v>
      </c>
      <c r="B592" s="1">
        <v>1113.33</v>
      </c>
    </row>
    <row r="593" spans="1:2" x14ac:dyDescent="0.3">
      <c r="A593" s="1" t="s">
        <v>685</v>
      </c>
      <c r="B593" s="3">
        <v>0</v>
      </c>
    </row>
    <row r="594" spans="1:2" x14ac:dyDescent="0.3">
      <c r="A594" s="1" t="s">
        <v>686</v>
      </c>
      <c r="B594" s="3">
        <v>0</v>
      </c>
    </row>
    <row r="595" spans="1:2" x14ac:dyDescent="0.3">
      <c r="A595" s="1" t="s">
        <v>687</v>
      </c>
      <c r="B595" s="3">
        <v>0</v>
      </c>
    </row>
    <row r="596" spans="1:2" x14ac:dyDescent="0.3">
      <c r="A596" s="1" t="s">
        <v>688</v>
      </c>
      <c r="B596" s="3">
        <v>0</v>
      </c>
    </row>
    <row r="597" spans="1:2" x14ac:dyDescent="0.3">
      <c r="A597" s="1" t="s">
        <v>689</v>
      </c>
      <c r="B597" s="3">
        <v>0</v>
      </c>
    </row>
    <row r="598" spans="1:2" x14ac:dyDescent="0.3">
      <c r="A598" s="1" t="s">
        <v>690</v>
      </c>
      <c r="B598" s="3">
        <v>0</v>
      </c>
    </row>
    <row r="599" spans="1:2" x14ac:dyDescent="0.3">
      <c r="A599" s="1" t="s">
        <v>691</v>
      </c>
      <c r="B599" s="3">
        <v>0</v>
      </c>
    </row>
    <row r="600" spans="1:2" x14ac:dyDescent="0.3">
      <c r="A600" s="1" t="s">
        <v>692</v>
      </c>
      <c r="B600" s="3">
        <v>0</v>
      </c>
    </row>
    <row r="601" spans="1:2" x14ac:dyDescent="0.3">
      <c r="A601" s="1" t="s">
        <v>693</v>
      </c>
      <c r="B601" s="3">
        <v>0</v>
      </c>
    </row>
    <row r="602" spans="1:2" x14ac:dyDescent="0.3">
      <c r="A602" s="1" t="s">
        <v>694</v>
      </c>
      <c r="B602" s="3">
        <v>0</v>
      </c>
    </row>
    <row r="603" spans="1:2" x14ac:dyDescent="0.3">
      <c r="A603" s="1" t="s">
        <v>695</v>
      </c>
      <c r="B603" s="3">
        <v>0</v>
      </c>
    </row>
    <row r="604" spans="1:2" x14ac:dyDescent="0.3">
      <c r="A604" s="1" t="s">
        <v>696</v>
      </c>
      <c r="B604" s="3">
        <v>0</v>
      </c>
    </row>
    <row r="605" spans="1:2" x14ac:dyDescent="0.3">
      <c r="A605" s="1" t="s">
        <v>697</v>
      </c>
      <c r="B605" s="3">
        <v>0</v>
      </c>
    </row>
    <row r="606" spans="1:2" x14ac:dyDescent="0.3">
      <c r="A606" s="1" t="s">
        <v>698</v>
      </c>
      <c r="B606" s="3">
        <v>0</v>
      </c>
    </row>
    <row r="607" spans="1:2" x14ac:dyDescent="0.3">
      <c r="A607" s="1" t="s">
        <v>699</v>
      </c>
      <c r="B607" s="3">
        <v>0</v>
      </c>
    </row>
    <row r="608" spans="1:2" x14ac:dyDescent="0.3">
      <c r="A608" s="1" t="s">
        <v>700</v>
      </c>
      <c r="B608" s="3">
        <v>0</v>
      </c>
    </row>
    <row r="609" spans="1:2" x14ac:dyDescent="0.3">
      <c r="A609" s="1" t="s">
        <v>701</v>
      </c>
      <c r="B609" s="3">
        <v>0</v>
      </c>
    </row>
    <row r="610" spans="1:2" x14ac:dyDescent="0.3">
      <c r="A610" s="1" t="s">
        <v>702</v>
      </c>
      <c r="B610" s="3">
        <v>0</v>
      </c>
    </row>
    <row r="611" spans="1:2" x14ac:dyDescent="0.3">
      <c r="A611" s="1" t="s">
        <v>703</v>
      </c>
      <c r="B611" s="3">
        <v>0</v>
      </c>
    </row>
    <row r="612" spans="1:2" x14ac:dyDescent="0.3">
      <c r="A612" s="1" t="s">
        <v>704</v>
      </c>
      <c r="B612" s="3">
        <v>0</v>
      </c>
    </row>
    <row r="613" spans="1:2" x14ac:dyDescent="0.3">
      <c r="A613" s="1" t="s">
        <v>705</v>
      </c>
      <c r="B613" s="3">
        <v>0</v>
      </c>
    </row>
    <row r="614" spans="1:2" x14ac:dyDescent="0.3">
      <c r="A614" s="1" t="s">
        <v>706</v>
      </c>
      <c r="B614" s="3">
        <v>2.7777777777777801E-3</v>
      </c>
    </row>
    <row r="615" spans="1:2" x14ac:dyDescent="0.3">
      <c r="A615" s="1" t="s">
        <v>707</v>
      </c>
      <c r="B615" s="3">
        <v>0</v>
      </c>
    </row>
    <row r="616" spans="1:2" x14ac:dyDescent="0.3">
      <c r="A616" s="1" t="s">
        <v>708</v>
      </c>
      <c r="B616" s="3">
        <v>2.7777777777777801E-3</v>
      </c>
    </row>
    <row r="617" spans="1:2" x14ac:dyDescent="0.3">
      <c r="A617" s="1" t="s">
        <v>709</v>
      </c>
      <c r="B617" s="3">
        <v>0</v>
      </c>
    </row>
    <row r="618" spans="1:2" x14ac:dyDescent="0.3">
      <c r="A618" s="1" t="s">
        <v>710</v>
      </c>
      <c r="B618" s="3">
        <v>0</v>
      </c>
    </row>
    <row r="619" spans="1:2" x14ac:dyDescent="0.3">
      <c r="A619" s="1" t="s">
        <v>711</v>
      </c>
      <c r="B619" s="3">
        <v>0</v>
      </c>
    </row>
    <row r="620" spans="1:2" x14ac:dyDescent="0.3">
      <c r="A620" s="1" t="s">
        <v>712</v>
      </c>
      <c r="B620" s="3">
        <v>2.7777777777777801E-3</v>
      </c>
    </row>
    <row r="621" spans="1:2" x14ac:dyDescent="0.3">
      <c r="A621" s="1" t="s">
        <v>713</v>
      </c>
      <c r="B621" s="3">
        <v>0</v>
      </c>
    </row>
    <row r="622" spans="1:2" x14ac:dyDescent="0.3">
      <c r="A622" s="1" t="s">
        <v>714</v>
      </c>
      <c r="B622" s="3">
        <v>0.99722222222222201</v>
      </c>
    </row>
    <row r="623" spans="1:2" x14ac:dyDescent="0.3">
      <c r="A623" s="1" t="s">
        <v>716</v>
      </c>
      <c r="B623" s="3">
        <v>2.7777777777777801E-3</v>
      </c>
    </row>
    <row r="624" spans="1:2" x14ac:dyDescent="0.3">
      <c r="A624" s="1" t="s">
        <v>717</v>
      </c>
      <c r="B624" s="1" t="s">
        <v>715</v>
      </c>
    </row>
    <row r="625" spans="1:2" x14ac:dyDescent="0.3">
      <c r="A625" s="1" t="s">
        <v>718</v>
      </c>
      <c r="B625" s="1">
        <v>0.28000000000000003</v>
      </c>
    </row>
    <row r="626" spans="1:2" x14ac:dyDescent="0.3">
      <c r="A626" s="1" t="s">
        <v>719</v>
      </c>
      <c r="B626" s="1" t="s">
        <v>715</v>
      </c>
    </row>
    <row r="627" spans="1:2" x14ac:dyDescent="0.3">
      <c r="A627" s="1" t="s">
        <v>720</v>
      </c>
      <c r="B627" s="3">
        <v>0.99652777777777801</v>
      </c>
    </row>
    <row r="628" spans="1:2" x14ac:dyDescent="0.3">
      <c r="A628" s="1" t="s">
        <v>721</v>
      </c>
      <c r="B628" s="3">
        <v>0</v>
      </c>
    </row>
    <row r="629" spans="1:2" x14ac:dyDescent="0.3">
      <c r="A629" s="1" t="s">
        <v>722</v>
      </c>
      <c r="B629" s="3">
        <v>3.4722222222222199E-3</v>
      </c>
    </row>
    <row r="630" spans="1:2" x14ac:dyDescent="0.3">
      <c r="A630" s="1" t="s">
        <v>723</v>
      </c>
      <c r="B630" s="3">
        <v>3.4722222222222199E-3</v>
      </c>
    </row>
    <row r="631" spans="1:2" x14ac:dyDescent="0.3">
      <c r="A631" s="1" t="s">
        <v>724</v>
      </c>
      <c r="B631" s="3">
        <v>7.6388888888888895E-2</v>
      </c>
    </row>
    <row r="632" spans="1:2" x14ac:dyDescent="0.3">
      <c r="A632" s="1" t="s">
        <v>725</v>
      </c>
      <c r="B632" s="3">
        <v>8.7499999999999994E-2</v>
      </c>
    </row>
    <row r="633" spans="1:2" x14ac:dyDescent="0.3">
      <c r="A633" s="1" t="s">
        <v>726</v>
      </c>
      <c r="B633" s="3">
        <v>0.163888888888889</v>
      </c>
    </row>
    <row r="634" spans="1:2" x14ac:dyDescent="0.3">
      <c r="A634" s="1" t="s">
        <v>727</v>
      </c>
      <c r="B634" s="3">
        <v>0.32083333333333303</v>
      </c>
    </row>
    <row r="635" spans="1:2" x14ac:dyDescent="0.3">
      <c r="A635" s="1" t="s">
        <v>728</v>
      </c>
      <c r="B635" s="3">
        <v>9.30555555555556E-2</v>
      </c>
    </row>
    <row r="636" spans="1:2" x14ac:dyDescent="0.3">
      <c r="A636" s="1" t="s">
        <v>729</v>
      </c>
      <c r="B636" s="3">
        <v>0.41388888888888897</v>
      </c>
    </row>
    <row r="637" spans="1:2" x14ac:dyDescent="0.3">
      <c r="A637" s="1" t="s">
        <v>730</v>
      </c>
      <c r="B637" s="3">
        <v>0</v>
      </c>
    </row>
    <row r="638" spans="1:2" x14ac:dyDescent="0.3">
      <c r="A638" s="1" t="s">
        <v>731</v>
      </c>
      <c r="B638" s="3">
        <v>4.1666666666666701E-3</v>
      </c>
    </row>
    <row r="639" spans="1:2" x14ac:dyDescent="0.3">
      <c r="A639" s="1" t="s">
        <v>732</v>
      </c>
      <c r="B639" s="3">
        <v>4.1666666666666701E-3</v>
      </c>
    </row>
    <row r="640" spans="1:2" x14ac:dyDescent="0.3">
      <c r="A640" s="1" t="s">
        <v>733</v>
      </c>
      <c r="B640" s="3">
        <v>0.39861111111111103</v>
      </c>
    </row>
    <row r="641" spans="1:2" x14ac:dyDescent="0.3">
      <c r="A641" s="1" t="s">
        <v>734</v>
      </c>
      <c r="B641" s="3">
        <v>3.125E-2</v>
      </c>
    </row>
    <row r="642" spans="1:2" x14ac:dyDescent="0.3">
      <c r="A642" s="1" t="s">
        <v>735</v>
      </c>
      <c r="B642" s="3">
        <v>0.42986111111111103</v>
      </c>
    </row>
    <row r="643" spans="1:2" x14ac:dyDescent="0.3">
      <c r="A643" s="1" t="s">
        <v>736</v>
      </c>
      <c r="B643" s="3">
        <v>5.2777777777777798E-2</v>
      </c>
    </row>
    <row r="644" spans="1:2" x14ac:dyDescent="0.3">
      <c r="A644" s="1" t="s">
        <v>737</v>
      </c>
      <c r="B644" s="3">
        <v>0</v>
      </c>
    </row>
    <row r="645" spans="1:2" x14ac:dyDescent="0.3">
      <c r="A645" s="1" t="s">
        <v>738</v>
      </c>
      <c r="B645" s="3">
        <v>5.2777777777777798E-2</v>
      </c>
    </row>
    <row r="646" spans="1:2" x14ac:dyDescent="0.3">
      <c r="A646" s="1" t="s">
        <v>739</v>
      </c>
      <c r="B646" s="3">
        <v>0</v>
      </c>
    </row>
    <row r="647" spans="1:2" x14ac:dyDescent="0.3">
      <c r="A647" s="1" t="s">
        <v>740</v>
      </c>
      <c r="B647" s="3">
        <v>0</v>
      </c>
    </row>
    <row r="648" spans="1:2" x14ac:dyDescent="0.3">
      <c r="A648" s="1" t="s">
        <v>741</v>
      </c>
      <c r="B648" s="3">
        <v>0</v>
      </c>
    </row>
    <row r="649" spans="1:2" x14ac:dyDescent="0.3">
      <c r="A649" s="1" t="s">
        <v>742</v>
      </c>
      <c r="B649" s="3">
        <v>0</v>
      </c>
    </row>
    <row r="650" spans="1:2" x14ac:dyDescent="0.3">
      <c r="A650" s="1" t="s">
        <v>743</v>
      </c>
      <c r="B650" s="3">
        <v>0</v>
      </c>
    </row>
    <row r="651" spans="1:2" x14ac:dyDescent="0.3">
      <c r="A651" s="1" t="s">
        <v>744</v>
      </c>
      <c r="B651" s="3">
        <v>0</v>
      </c>
    </row>
    <row r="652" spans="1:2" x14ac:dyDescent="0.3">
      <c r="A652" s="1" t="s">
        <v>745</v>
      </c>
      <c r="B652" s="3">
        <v>6.5972222222222196E-2</v>
      </c>
    </row>
    <row r="653" spans="1:2" x14ac:dyDescent="0.3">
      <c r="A653" s="1" t="s">
        <v>746</v>
      </c>
      <c r="B653" s="3">
        <v>1.4583333333333301E-2</v>
      </c>
    </row>
    <row r="654" spans="1:2" x14ac:dyDescent="0.3">
      <c r="A654" s="1" t="s">
        <v>747</v>
      </c>
      <c r="B654" s="3">
        <v>8.0555555555555505E-2</v>
      </c>
    </row>
    <row r="655" spans="1:2" x14ac:dyDescent="0.3">
      <c r="A655" s="1" t="s">
        <v>748</v>
      </c>
      <c r="B655" s="3">
        <v>0</v>
      </c>
    </row>
    <row r="656" spans="1:2" x14ac:dyDescent="0.3">
      <c r="A656" s="1" t="s">
        <v>749</v>
      </c>
      <c r="B656" s="3">
        <v>0</v>
      </c>
    </row>
    <row r="657" spans="1:2" x14ac:dyDescent="0.3">
      <c r="A657" s="1" t="s">
        <v>750</v>
      </c>
      <c r="B657" s="3">
        <v>0</v>
      </c>
    </row>
    <row r="658" spans="1:2" x14ac:dyDescent="0.3">
      <c r="A658" s="1" t="s">
        <v>751</v>
      </c>
      <c r="B658" s="3">
        <v>0.91458333333333297</v>
      </c>
    </row>
    <row r="659" spans="1:2" x14ac:dyDescent="0.3">
      <c r="A659" s="1" t="s">
        <v>752</v>
      </c>
      <c r="B659" s="3">
        <v>0.23055555555555601</v>
      </c>
    </row>
    <row r="660" spans="1:2" x14ac:dyDescent="0.3">
      <c r="A660" s="1" t="s">
        <v>753</v>
      </c>
      <c r="B660" s="1" t="s">
        <v>872</v>
      </c>
    </row>
    <row r="661" spans="1:2" x14ac:dyDescent="0.3">
      <c r="A661" s="1" t="s">
        <v>754</v>
      </c>
      <c r="B661" s="1" t="s">
        <v>873</v>
      </c>
    </row>
    <row r="662" spans="1:2" x14ac:dyDescent="0.3">
      <c r="A662" s="1" t="s">
        <v>755</v>
      </c>
      <c r="B662" s="1" t="s">
        <v>874</v>
      </c>
    </row>
    <row r="663" spans="1:2" x14ac:dyDescent="0.3">
      <c r="A663" s="1" t="s">
        <v>756</v>
      </c>
      <c r="B663" s="1">
        <v>2.14</v>
      </c>
    </row>
    <row r="664" spans="1:2" x14ac:dyDescent="0.3">
      <c r="A664" s="1" t="s">
        <v>757</v>
      </c>
      <c r="B664" s="1" t="s">
        <v>875</v>
      </c>
    </row>
    <row r="665" spans="1:2" x14ac:dyDescent="0.3">
      <c r="A665" s="1" t="s">
        <v>758</v>
      </c>
      <c r="B665" s="1" t="s">
        <v>876</v>
      </c>
    </row>
    <row r="666" spans="1:2" x14ac:dyDescent="0.3">
      <c r="A666" s="1" t="s">
        <v>759</v>
      </c>
      <c r="B666" s="1" t="s">
        <v>877</v>
      </c>
    </row>
    <row r="667" spans="1:2" x14ac:dyDescent="0.3">
      <c r="A667" s="1" t="s">
        <v>760</v>
      </c>
      <c r="B667" s="1" t="s">
        <v>878</v>
      </c>
    </row>
    <row r="668" spans="1:2" x14ac:dyDescent="0.3">
      <c r="A668" s="1" t="s">
        <v>761</v>
      </c>
      <c r="B668" s="1" t="s">
        <v>879</v>
      </c>
    </row>
    <row r="669" spans="1:2" x14ac:dyDescent="0.3">
      <c r="A669" s="1" t="s">
        <v>762</v>
      </c>
      <c r="B669" s="1">
        <v>2388</v>
      </c>
    </row>
    <row r="670" spans="1:2" x14ac:dyDescent="0.3">
      <c r="A670" s="1" t="s">
        <v>763</v>
      </c>
      <c r="B670" s="1">
        <v>118656</v>
      </c>
    </row>
    <row r="671" spans="1:2" x14ac:dyDescent="0.3">
      <c r="A671" s="1" t="s">
        <v>764</v>
      </c>
      <c r="B671" s="1">
        <v>99.5</v>
      </c>
    </row>
    <row r="672" spans="1:2" x14ac:dyDescent="0.3">
      <c r="A672" s="1" t="s">
        <v>765</v>
      </c>
      <c r="B672" s="1">
        <v>4944</v>
      </c>
    </row>
    <row r="673" spans="1:2" x14ac:dyDescent="0.3">
      <c r="A673" s="1" t="s">
        <v>766</v>
      </c>
      <c r="B673" s="1">
        <v>21.591320072332699</v>
      </c>
    </row>
    <row r="674" spans="1:2" x14ac:dyDescent="0.3">
      <c r="A674" s="1" t="s">
        <v>767</v>
      </c>
      <c r="B674" s="1">
        <v>21.254231823311301</v>
      </c>
    </row>
    <row r="675" spans="1:2" x14ac:dyDescent="0.3">
      <c r="A675" s="1" t="s">
        <v>768</v>
      </c>
      <c r="B675" s="1">
        <v>22640</v>
      </c>
    </row>
    <row r="676" spans="1:2" x14ac:dyDescent="0.3">
      <c r="A676" s="1" t="s">
        <v>769</v>
      </c>
      <c r="B676" s="1">
        <v>1120570</v>
      </c>
    </row>
    <row r="677" spans="1:2" x14ac:dyDescent="0.3">
      <c r="A677" s="1" t="s">
        <v>770</v>
      </c>
      <c r="B677" s="1">
        <v>38.625678119348997</v>
      </c>
    </row>
    <row r="678" spans="1:2" x14ac:dyDescent="0.3">
      <c r="A678" s="1" t="s">
        <v>771</v>
      </c>
      <c r="B678" s="1">
        <v>37.974277679259103</v>
      </c>
    </row>
    <row r="679" spans="1:2" x14ac:dyDescent="0.3">
      <c r="A679" s="1" t="s">
        <v>772</v>
      </c>
      <c r="B679" s="1">
        <v>124</v>
      </c>
    </row>
    <row r="680" spans="1:2" x14ac:dyDescent="0.3">
      <c r="A680" s="1" t="s">
        <v>773</v>
      </c>
      <c r="B680" s="1">
        <v>6599</v>
      </c>
    </row>
    <row r="681" spans="1:2" x14ac:dyDescent="0.3">
      <c r="A681" s="1" t="s">
        <v>774</v>
      </c>
      <c r="B681" s="1">
        <v>5.17</v>
      </c>
    </row>
    <row r="682" spans="1:2" x14ac:dyDescent="0.3">
      <c r="A682" s="1" t="s">
        <v>775</v>
      </c>
      <c r="B682" s="1">
        <v>274.95999999999998</v>
      </c>
    </row>
    <row r="683" spans="1:2" x14ac:dyDescent="0.3">
      <c r="A683" s="1" t="s">
        <v>776</v>
      </c>
      <c r="B683" s="1">
        <v>1.1200000000000001</v>
      </c>
    </row>
    <row r="684" spans="1:2" x14ac:dyDescent="0.3">
      <c r="A684" s="1" t="s">
        <v>777</v>
      </c>
      <c r="B684" s="1">
        <v>1.18</v>
      </c>
    </row>
    <row r="685" spans="1:2" x14ac:dyDescent="0.3">
      <c r="A685" s="1" t="s">
        <v>778</v>
      </c>
      <c r="B685" s="1">
        <v>1884</v>
      </c>
    </row>
    <row r="686" spans="1:2" x14ac:dyDescent="0.3">
      <c r="A686" s="1" t="s">
        <v>779</v>
      </c>
      <c r="B686" s="1">
        <v>93343</v>
      </c>
    </row>
    <row r="687" spans="1:2" x14ac:dyDescent="0.3">
      <c r="A687" s="1" t="s">
        <v>780</v>
      </c>
      <c r="B687" s="1">
        <v>78.5</v>
      </c>
    </row>
    <row r="688" spans="1:2" x14ac:dyDescent="0.3">
      <c r="A688" s="1" t="s">
        <v>781</v>
      </c>
      <c r="B688" s="1">
        <v>3889.29</v>
      </c>
    </row>
    <row r="689" spans="1:2" x14ac:dyDescent="0.3">
      <c r="A689" s="1" t="s">
        <v>782</v>
      </c>
      <c r="B689" s="1">
        <v>17.03</v>
      </c>
    </row>
    <row r="690" spans="1:2" x14ac:dyDescent="0.3">
      <c r="A690" s="1" t="s">
        <v>783</v>
      </c>
      <c r="B690" s="1">
        <v>16.72</v>
      </c>
    </row>
    <row r="691" spans="1:2" x14ac:dyDescent="0.3">
      <c r="A691" s="1" t="s">
        <v>784</v>
      </c>
      <c r="B691" s="1" t="s">
        <v>715</v>
      </c>
    </row>
    <row r="692" spans="1:2" x14ac:dyDescent="0.3">
      <c r="A692" s="1" t="s">
        <v>785</v>
      </c>
      <c r="B692" s="2">
        <v>44501</v>
      </c>
    </row>
    <row r="693" spans="1:2" x14ac:dyDescent="0.3">
      <c r="A693" s="1" t="s">
        <v>786</v>
      </c>
      <c r="B693" s="3">
        <v>0.75</v>
      </c>
    </row>
    <row r="694" spans="1:2" x14ac:dyDescent="0.3">
      <c r="A694" s="1" t="s">
        <v>787</v>
      </c>
      <c r="B694" s="1">
        <v>15806</v>
      </c>
    </row>
    <row r="695" spans="1:2" x14ac:dyDescent="0.3">
      <c r="A695" s="1" t="s">
        <v>788</v>
      </c>
      <c r="B695" s="1">
        <v>70324</v>
      </c>
    </row>
    <row r="696" spans="1:2" x14ac:dyDescent="0.3">
      <c r="A696" s="1" t="s">
        <v>789</v>
      </c>
      <c r="B696" s="1">
        <v>0</v>
      </c>
    </row>
    <row r="697" spans="1:2" x14ac:dyDescent="0.3">
      <c r="A697" s="1" t="s">
        <v>790</v>
      </c>
      <c r="B697" s="1">
        <v>0</v>
      </c>
    </row>
    <row r="698" spans="1:2" x14ac:dyDescent="0.3">
      <c r="A698" s="1" t="s">
        <v>791</v>
      </c>
      <c r="B698" s="1">
        <v>1352</v>
      </c>
    </row>
    <row r="699" spans="1:2" x14ac:dyDescent="0.3">
      <c r="A699" s="1" t="s">
        <v>792</v>
      </c>
      <c r="B699" s="1">
        <v>12939</v>
      </c>
    </row>
    <row r="700" spans="1:2" x14ac:dyDescent="0.3">
      <c r="A700" s="1" t="s">
        <v>793</v>
      </c>
      <c r="B700" s="1">
        <v>0</v>
      </c>
    </row>
    <row r="701" spans="1:2" x14ac:dyDescent="0.3">
      <c r="A701" s="1" t="s">
        <v>794</v>
      </c>
      <c r="B701" s="1">
        <v>0</v>
      </c>
    </row>
    <row r="702" spans="1:2" x14ac:dyDescent="0.3">
      <c r="A702" s="1" t="s">
        <v>795</v>
      </c>
      <c r="B702" s="1">
        <v>633</v>
      </c>
    </row>
    <row r="703" spans="1:2" x14ac:dyDescent="0.3">
      <c r="A703" s="1" t="s">
        <v>796</v>
      </c>
      <c r="B703" s="1">
        <v>44675.7</v>
      </c>
    </row>
    <row r="704" spans="1:2" x14ac:dyDescent="0.3">
      <c r="A704" s="1" t="s">
        <v>797</v>
      </c>
      <c r="B704" s="1">
        <v>344717.52</v>
      </c>
    </row>
    <row r="705" spans="1:2" x14ac:dyDescent="0.3">
      <c r="A705" s="1" t="s">
        <v>798</v>
      </c>
      <c r="B705" s="1">
        <v>11091838.060000001</v>
      </c>
    </row>
    <row r="706" spans="1:2" x14ac:dyDescent="0.3">
      <c r="A706" s="1" t="s">
        <v>799</v>
      </c>
      <c r="B706" s="1">
        <v>29.28</v>
      </c>
    </row>
    <row r="707" spans="1:2" x14ac:dyDescent="0.3">
      <c r="A707" s="1" t="s">
        <v>800</v>
      </c>
      <c r="B707" s="1">
        <v>20.66</v>
      </c>
    </row>
    <row r="708" spans="1:2" x14ac:dyDescent="0.3">
      <c r="A708" s="1" t="s">
        <v>801</v>
      </c>
      <c r="B708" s="1">
        <v>31.17</v>
      </c>
    </row>
    <row r="709" spans="1:2" x14ac:dyDescent="0.3">
      <c r="A709" s="1" t="s">
        <v>802</v>
      </c>
      <c r="B709" s="1">
        <v>19.87</v>
      </c>
    </row>
    <row r="710" spans="1:2" x14ac:dyDescent="0.3">
      <c r="A710" s="1" t="s">
        <v>803</v>
      </c>
      <c r="B710" s="1">
        <v>0</v>
      </c>
    </row>
    <row r="711" spans="1:2" x14ac:dyDescent="0.3">
      <c r="A711" s="1" t="s">
        <v>804</v>
      </c>
      <c r="B711" s="1">
        <v>720</v>
      </c>
    </row>
    <row r="712" spans="1:2" x14ac:dyDescent="0.3">
      <c r="A712" s="1" t="s">
        <v>805</v>
      </c>
      <c r="B712" s="1">
        <v>0</v>
      </c>
    </row>
    <row r="713" spans="1:2" x14ac:dyDescent="0.3">
      <c r="A713" s="1" t="s">
        <v>806</v>
      </c>
      <c r="B713" s="1">
        <v>113900</v>
      </c>
    </row>
    <row r="714" spans="1:2" x14ac:dyDescent="0.3">
      <c r="A714" s="1" t="s">
        <v>807</v>
      </c>
      <c r="B714" s="1">
        <v>0</v>
      </c>
    </row>
    <row r="715" spans="1:2" x14ac:dyDescent="0.3">
      <c r="A715" s="1" t="s">
        <v>808</v>
      </c>
      <c r="B715" s="1">
        <v>0.21</v>
      </c>
    </row>
    <row r="716" spans="1:2" x14ac:dyDescent="0.3">
      <c r="A716" s="1" t="s">
        <v>809</v>
      </c>
      <c r="B716" s="1">
        <v>0</v>
      </c>
    </row>
    <row r="717" spans="1:2" x14ac:dyDescent="0.3">
      <c r="A717" s="1" t="s">
        <v>810</v>
      </c>
      <c r="B717" s="1">
        <v>0.2</v>
      </c>
    </row>
    <row r="718" spans="1:2" x14ac:dyDescent="0.3">
      <c r="A718" s="1" t="s">
        <v>811</v>
      </c>
      <c r="B718" s="1">
        <v>310.5</v>
      </c>
    </row>
    <row r="719" spans="1:2" x14ac:dyDescent="0.3">
      <c r="A719" s="1" t="s">
        <v>812</v>
      </c>
      <c r="B719" s="1">
        <v>10738.3</v>
      </c>
    </row>
    <row r="720" spans="1:2" x14ac:dyDescent="0.3">
      <c r="A720" s="1" t="s">
        <v>813</v>
      </c>
      <c r="B720" s="1">
        <v>94663.11</v>
      </c>
    </row>
    <row r="721" spans="1:2" x14ac:dyDescent="0.3">
      <c r="A721" s="1" t="s">
        <v>814</v>
      </c>
      <c r="B721" s="1">
        <v>1941736.17</v>
      </c>
    </row>
    <row r="722" spans="1:2" x14ac:dyDescent="0.3">
      <c r="A722" s="1" t="s">
        <v>815</v>
      </c>
      <c r="B722" s="1">
        <v>8.0399999999999991</v>
      </c>
    </row>
    <row r="723" spans="1:2" x14ac:dyDescent="0.3">
      <c r="A723" s="1" t="s">
        <v>816</v>
      </c>
      <c r="B723" s="1">
        <v>3.62</v>
      </c>
    </row>
    <row r="724" spans="1:2" x14ac:dyDescent="0.3">
      <c r="A724" s="1" t="s">
        <v>817</v>
      </c>
      <c r="B724" s="1">
        <v>8.56</v>
      </c>
    </row>
    <row r="725" spans="1:2" x14ac:dyDescent="0.3">
      <c r="A725" s="1" t="s">
        <v>818</v>
      </c>
      <c r="B725" s="1">
        <v>3.48</v>
      </c>
    </row>
    <row r="726" spans="1:2" x14ac:dyDescent="0.3">
      <c r="A726" s="1" t="s">
        <v>819</v>
      </c>
      <c r="B726" s="1">
        <v>52.1</v>
      </c>
    </row>
    <row r="727" spans="1:2" x14ac:dyDescent="0.3">
      <c r="A727" s="1" t="s">
        <v>820</v>
      </c>
      <c r="B727" s="1">
        <v>-7397.97</v>
      </c>
    </row>
    <row r="728" spans="1:2" x14ac:dyDescent="0.3">
      <c r="A728" s="1" t="s">
        <v>821</v>
      </c>
      <c r="B728" s="1">
        <v>60.05</v>
      </c>
    </row>
    <row r="729" spans="1:2" x14ac:dyDescent="0.3">
      <c r="A729" s="1" t="s">
        <v>822</v>
      </c>
      <c r="B729" s="1">
        <v>-22283.38</v>
      </c>
    </row>
    <row r="730" spans="1:2" x14ac:dyDescent="0.3">
      <c r="A730" s="1" t="s">
        <v>823</v>
      </c>
      <c r="B730" s="1">
        <v>0</v>
      </c>
    </row>
    <row r="731" spans="1:2" x14ac:dyDescent="0.3">
      <c r="A731" s="1" t="s">
        <v>824</v>
      </c>
      <c r="B731" s="1">
        <v>0</v>
      </c>
    </row>
    <row r="732" spans="1:2" x14ac:dyDescent="0.3">
      <c r="A732" s="1" t="s">
        <v>825</v>
      </c>
      <c r="B732" s="1">
        <v>843.3</v>
      </c>
    </row>
    <row r="733" spans="1:2" x14ac:dyDescent="0.3">
      <c r="A733" s="1" t="s">
        <v>826</v>
      </c>
      <c r="B733" s="1">
        <v>0</v>
      </c>
    </row>
    <row r="734" spans="1:2" x14ac:dyDescent="0.3">
      <c r="A734" s="1" t="s">
        <v>827</v>
      </c>
      <c r="B734" s="1">
        <v>0</v>
      </c>
    </row>
    <row r="735" spans="1:2" x14ac:dyDescent="0.3">
      <c r="A735" s="1" t="s">
        <v>828</v>
      </c>
      <c r="B735" s="1">
        <v>0</v>
      </c>
    </row>
    <row r="736" spans="1:2" x14ac:dyDescent="0.3">
      <c r="A736" s="1" t="s">
        <v>829</v>
      </c>
      <c r="B736" s="1">
        <v>2369</v>
      </c>
    </row>
    <row r="737" spans="1:2" x14ac:dyDescent="0.3">
      <c r="A737" s="1" t="s">
        <v>830</v>
      </c>
      <c r="B737" s="1">
        <v>0</v>
      </c>
    </row>
    <row r="738" spans="1:2" x14ac:dyDescent="0.3">
      <c r="A738" s="1" t="s">
        <v>831</v>
      </c>
      <c r="B738" s="1">
        <v>0</v>
      </c>
    </row>
    <row r="739" spans="1:2" x14ac:dyDescent="0.3">
      <c r="A739" s="1" t="s">
        <v>832</v>
      </c>
      <c r="B739" s="1">
        <v>0</v>
      </c>
    </row>
    <row r="740" spans="1:2" x14ac:dyDescent="0.3">
      <c r="A740" s="1" t="s">
        <v>833</v>
      </c>
      <c r="B740" s="1">
        <v>0</v>
      </c>
    </row>
    <row r="741" spans="1:2" x14ac:dyDescent="0.3">
      <c r="A741" s="1" t="s">
        <v>834</v>
      </c>
      <c r="B741" s="1">
        <v>0</v>
      </c>
    </row>
    <row r="742" spans="1:2" x14ac:dyDescent="0.3">
      <c r="A742" s="1" t="s">
        <v>835</v>
      </c>
      <c r="B742" s="1">
        <v>0</v>
      </c>
    </row>
    <row r="743" spans="1:2" x14ac:dyDescent="0.3">
      <c r="A743" s="1" t="s">
        <v>836</v>
      </c>
      <c r="B743" s="1">
        <v>0</v>
      </c>
    </row>
    <row r="744" spans="1:2" x14ac:dyDescent="0.3">
      <c r="A744" s="1" t="s">
        <v>837</v>
      </c>
      <c r="B744" s="1">
        <v>1849.37</v>
      </c>
    </row>
    <row r="745" spans="1:2" x14ac:dyDescent="0.3">
      <c r="A745" s="1" t="s">
        <v>838</v>
      </c>
      <c r="B745" s="1">
        <v>0</v>
      </c>
    </row>
    <row r="746" spans="1:2" x14ac:dyDescent="0.3">
      <c r="A746" s="1" t="s">
        <v>839</v>
      </c>
      <c r="B746" s="1">
        <v>0</v>
      </c>
    </row>
    <row r="747" spans="1:2" x14ac:dyDescent="0.3">
      <c r="A747" s="1" t="s">
        <v>840</v>
      </c>
      <c r="B747" s="1">
        <v>0</v>
      </c>
    </row>
    <row r="748" spans="1:2" x14ac:dyDescent="0.3">
      <c r="A748" s="1" t="s">
        <v>841</v>
      </c>
      <c r="B748" s="1">
        <v>0</v>
      </c>
    </row>
    <row r="749" spans="1:2" x14ac:dyDescent="0.3">
      <c r="A749" s="1" t="s">
        <v>842</v>
      </c>
      <c r="B749" s="1">
        <v>0</v>
      </c>
    </row>
    <row r="750" spans="1:2" x14ac:dyDescent="0.3">
      <c r="A750" s="1" t="s">
        <v>843</v>
      </c>
      <c r="B750" s="1">
        <v>0</v>
      </c>
    </row>
    <row r="751" spans="1:2" x14ac:dyDescent="0.3">
      <c r="A751" s="1" t="s">
        <v>844</v>
      </c>
      <c r="B751" s="1">
        <v>0</v>
      </c>
    </row>
    <row r="752" spans="1:2" x14ac:dyDescent="0.3">
      <c r="A752" s="1" t="s">
        <v>845</v>
      </c>
      <c r="B752" s="1">
        <v>0</v>
      </c>
    </row>
    <row r="753" spans="1:2" x14ac:dyDescent="0.3">
      <c r="A753" s="1" t="s">
        <v>846</v>
      </c>
      <c r="B753" s="1">
        <v>0</v>
      </c>
    </row>
    <row r="754" spans="1:2" x14ac:dyDescent="0.3">
      <c r="A754" s="1" t="s">
        <v>847</v>
      </c>
      <c r="B754" s="1">
        <v>512.86</v>
      </c>
    </row>
    <row r="755" spans="1:2" x14ac:dyDescent="0.3">
      <c r="A755" s="1" t="s">
        <v>848</v>
      </c>
      <c r="B755" s="1">
        <v>0</v>
      </c>
    </row>
    <row r="756" spans="1:2" x14ac:dyDescent="0.3">
      <c r="A756" s="1" t="s">
        <v>849</v>
      </c>
      <c r="B756" s="1">
        <v>0</v>
      </c>
    </row>
    <row r="757" spans="1:2" x14ac:dyDescent="0.3">
      <c r="A757" s="1" t="s">
        <v>850</v>
      </c>
      <c r="B757" s="1">
        <v>0</v>
      </c>
    </row>
    <row r="758" spans="1:2" x14ac:dyDescent="0.3">
      <c r="A758" s="1" t="s">
        <v>851</v>
      </c>
      <c r="B758" s="1">
        <v>0</v>
      </c>
    </row>
    <row r="759" spans="1:2" x14ac:dyDescent="0.3">
      <c r="A759" s="1" t="s">
        <v>852</v>
      </c>
      <c r="B759" s="1">
        <v>0</v>
      </c>
    </row>
    <row r="760" spans="1:2" x14ac:dyDescent="0.3">
      <c r="A760" s="1" t="s">
        <v>853</v>
      </c>
      <c r="B760" s="1">
        <v>0</v>
      </c>
    </row>
    <row r="761" spans="1:2" x14ac:dyDescent="0.3">
      <c r="A761" s="1" t="s">
        <v>854</v>
      </c>
      <c r="B761" s="1">
        <v>0</v>
      </c>
    </row>
    <row r="762" spans="1:2" x14ac:dyDescent="0.3">
      <c r="A762" s="1" t="s">
        <v>855</v>
      </c>
      <c r="B762" s="1">
        <v>0</v>
      </c>
    </row>
    <row r="763" spans="1:2" x14ac:dyDescent="0.3">
      <c r="A763" s="1" t="s">
        <v>856</v>
      </c>
      <c r="B763" s="1">
        <v>0</v>
      </c>
    </row>
    <row r="764" spans="1:2" x14ac:dyDescent="0.3">
      <c r="A764" s="1" t="s">
        <v>857</v>
      </c>
      <c r="B764" s="1">
        <v>0</v>
      </c>
    </row>
    <row r="765" spans="1:2" x14ac:dyDescent="0.3">
      <c r="A765" s="1" t="s">
        <v>858</v>
      </c>
      <c r="B765" s="1">
        <v>0</v>
      </c>
    </row>
    <row r="766" spans="1:2" x14ac:dyDescent="0.3">
      <c r="A766" s="1" t="s">
        <v>859</v>
      </c>
      <c r="B766" s="1">
        <v>0</v>
      </c>
    </row>
    <row r="767" spans="1:2" x14ac:dyDescent="0.3">
      <c r="A767" s="1" t="s">
        <v>860</v>
      </c>
      <c r="B767" s="1">
        <v>33.89</v>
      </c>
    </row>
    <row r="768" spans="1:2" x14ac:dyDescent="0.3">
      <c r="A768" s="1" t="s">
        <v>861</v>
      </c>
      <c r="B768" s="1">
        <v>3644.67</v>
      </c>
    </row>
    <row r="769" spans="1:2" x14ac:dyDescent="0.3">
      <c r="A769" s="1" t="s">
        <v>862</v>
      </c>
      <c r="B769" s="1">
        <v>0.03</v>
      </c>
    </row>
    <row r="770" spans="1:2" x14ac:dyDescent="0.3">
      <c r="A770" s="1" t="s">
        <v>863</v>
      </c>
      <c r="B770" s="1">
        <v>7.0000000000000007E-2</v>
      </c>
    </row>
    <row r="771" spans="1:2" x14ac:dyDescent="0.3">
      <c r="A771" s="1" t="s">
        <v>864</v>
      </c>
      <c r="B771" s="1">
        <v>0</v>
      </c>
    </row>
    <row r="772" spans="1:2" x14ac:dyDescent="0.3">
      <c r="A772" s="1" t="s">
        <v>865</v>
      </c>
      <c r="B772" s="1">
        <v>0</v>
      </c>
    </row>
    <row r="773" spans="1:2" x14ac:dyDescent="0.3">
      <c r="A773" s="1" t="s">
        <v>866</v>
      </c>
      <c r="B773" s="1">
        <v>0</v>
      </c>
    </row>
    <row r="774" spans="1:2" x14ac:dyDescent="0.3">
      <c r="A774" s="1" t="s">
        <v>867</v>
      </c>
      <c r="B774" s="1">
        <v>0</v>
      </c>
    </row>
    <row r="775" spans="1:2" x14ac:dyDescent="0.3">
      <c r="A775" s="1" t="s">
        <v>868</v>
      </c>
      <c r="B775" s="1">
        <v>12</v>
      </c>
    </row>
    <row r="776" spans="1:2" x14ac:dyDescent="0.3">
      <c r="A776" s="1" t="s">
        <v>869</v>
      </c>
      <c r="B776" s="1">
        <v>11.2</v>
      </c>
    </row>
    <row r="777" spans="1:2" x14ac:dyDescent="0.3">
      <c r="A777" s="1" t="s">
        <v>870</v>
      </c>
      <c r="B777" s="1">
        <v>10.6</v>
      </c>
    </row>
    <row r="778" spans="1:2" x14ac:dyDescent="0.3">
      <c r="A778" s="1" t="s">
        <v>871</v>
      </c>
      <c r="B778" s="1">
        <v>-2.92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8"/>
  <sheetViews>
    <sheetView workbookViewId="0"/>
  </sheetViews>
  <sheetFormatPr defaultRowHeight="14.4" x14ac:dyDescent="0.3"/>
  <cols>
    <col min="1" max="16384" width="8.88671875" style="1"/>
  </cols>
  <sheetData>
    <row r="1" spans="1:2" x14ac:dyDescent="0.3">
      <c r="A1" s="1" t="s">
        <v>89</v>
      </c>
      <c r="B1" s="2">
        <v>44189</v>
      </c>
    </row>
    <row r="2" spans="1:2" x14ac:dyDescent="0.3">
      <c r="A2" s="1" t="s">
        <v>90</v>
      </c>
      <c r="B2" s="1" t="s">
        <v>91</v>
      </c>
    </row>
    <row r="3" spans="1:2" x14ac:dyDescent="0.3">
      <c r="A3" s="1" t="s">
        <v>92</v>
      </c>
      <c r="B3" s="1" t="s">
        <v>93</v>
      </c>
    </row>
    <row r="4" spans="1:2" x14ac:dyDescent="0.3">
      <c r="A4" s="1" t="s">
        <v>94</v>
      </c>
      <c r="B4" s="1" t="s">
        <v>95</v>
      </c>
    </row>
    <row r="5" spans="1:2" x14ac:dyDescent="0.3">
      <c r="A5" s="1" t="s">
        <v>96</v>
      </c>
      <c r="B5" s="1" t="s">
        <v>880</v>
      </c>
    </row>
    <row r="6" spans="1:2" x14ac:dyDescent="0.3">
      <c r="A6" s="1" t="s">
        <v>98</v>
      </c>
      <c r="B6" s="1">
        <v>56</v>
      </c>
    </row>
    <row r="7" spans="1:2" x14ac:dyDescent="0.3">
      <c r="A7" s="1" t="s">
        <v>99</v>
      </c>
      <c r="B7" s="1">
        <v>111000</v>
      </c>
    </row>
    <row r="8" spans="1:2" x14ac:dyDescent="0.3">
      <c r="A8" s="1" t="s">
        <v>100</v>
      </c>
      <c r="B8" s="1">
        <v>5682100</v>
      </c>
    </row>
    <row r="9" spans="1:2" x14ac:dyDescent="0.3">
      <c r="A9" s="1" t="s">
        <v>101</v>
      </c>
      <c r="B9" s="1">
        <v>102730.82</v>
      </c>
    </row>
    <row r="10" spans="1:2" x14ac:dyDescent="0.3">
      <c r="A10" s="1" t="s">
        <v>102</v>
      </c>
      <c r="B10" s="1">
        <v>5612817.2199999997</v>
      </c>
    </row>
    <row r="11" spans="1:2" x14ac:dyDescent="0.3">
      <c r="A11" s="1" t="s">
        <v>103</v>
      </c>
      <c r="B11" s="1">
        <v>99.94</v>
      </c>
    </row>
    <row r="12" spans="1:2" x14ac:dyDescent="0.3">
      <c r="A12" s="1" t="s">
        <v>104</v>
      </c>
      <c r="B12" s="1">
        <v>99.94</v>
      </c>
    </row>
    <row r="13" spans="1:2" x14ac:dyDescent="0.3">
      <c r="A13" s="1" t="s">
        <v>105</v>
      </c>
      <c r="B13" s="1">
        <v>0</v>
      </c>
    </row>
    <row r="14" spans="1:2" x14ac:dyDescent="0.3">
      <c r="A14" s="1" t="s">
        <v>106</v>
      </c>
      <c r="B14" s="1">
        <v>0</v>
      </c>
    </row>
    <row r="15" spans="1:2" x14ac:dyDescent="0.3">
      <c r="A15" s="1" t="s">
        <v>107</v>
      </c>
      <c r="B15" s="1">
        <v>0</v>
      </c>
    </row>
    <row r="16" spans="1:2" x14ac:dyDescent="0.3">
      <c r="A16" s="1" t="s">
        <v>108</v>
      </c>
      <c r="B16" s="1">
        <v>0</v>
      </c>
    </row>
    <row r="17" spans="1:2" x14ac:dyDescent="0.3">
      <c r="A17" s="1" t="s">
        <v>109</v>
      </c>
      <c r="B17" s="1">
        <v>0</v>
      </c>
    </row>
    <row r="18" spans="1:2" x14ac:dyDescent="0.3">
      <c r="A18" s="1" t="s">
        <v>110</v>
      </c>
      <c r="B18" s="1">
        <v>0</v>
      </c>
    </row>
    <row r="19" spans="1:2" x14ac:dyDescent="0.3">
      <c r="A19" s="1" t="s">
        <v>111</v>
      </c>
      <c r="B19" s="1">
        <v>0.06</v>
      </c>
    </row>
    <row r="20" spans="1:2" x14ac:dyDescent="0.3">
      <c r="A20" s="1" t="s">
        <v>112</v>
      </c>
      <c r="B20" s="1">
        <v>0.06</v>
      </c>
    </row>
    <row r="21" spans="1:2" x14ac:dyDescent="0.3">
      <c r="A21" s="1" t="s">
        <v>113</v>
      </c>
      <c r="B21" s="1">
        <v>59.6</v>
      </c>
    </row>
    <row r="22" spans="1:2" x14ac:dyDescent="0.3">
      <c r="A22" s="1" t="s">
        <v>114</v>
      </c>
      <c r="B22" s="1">
        <v>3242.2</v>
      </c>
    </row>
    <row r="23" spans="1:2" x14ac:dyDescent="0.3">
      <c r="A23" s="1" t="s">
        <v>115</v>
      </c>
      <c r="B23" s="1">
        <v>0.06</v>
      </c>
    </row>
    <row r="24" spans="1:2" x14ac:dyDescent="0.3">
      <c r="A24" s="1" t="s">
        <v>116</v>
      </c>
      <c r="B24" s="1">
        <v>0.06</v>
      </c>
    </row>
    <row r="25" spans="1:2" x14ac:dyDescent="0.3">
      <c r="A25" s="1" t="s">
        <v>117</v>
      </c>
      <c r="B25" s="1">
        <v>2075.92</v>
      </c>
    </row>
    <row r="26" spans="1:2" x14ac:dyDescent="0.3">
      <c r="A26" s="1" t="s">
        <v>118</v>
      </c>
      <c r="B26" s="1">
        <v>114697.67</v>
      </c>
    </row>
    <row r="27" spans="1:2" x14ac:dyDescent="0.3">
      <c r="A27" s="1" t="s">
        <v>119</v>
      </c>
      <c r="B27" s="1">
        <v>1.87</v>
      </c>
    </row>
    <row r="28" spans="1:2" x14ac:dyDescent="0.3">
      <c r="A28" s="1" t="s">
        <v>120</v>
      </c>
      <c r="B28" s="1">
        <v>2.02</v>
      </c>
    </row>
    <row r="29" spans="1:2" x14ac:dyDescent="0.3">
      <c r="A29" s="1" t="s">
        <v>121</v>
      </c>
      <c r="B29" s="1">
        <v>72108.44</v>
      </c>
    </row>
    <row r="30" spans="1:2" x14ac:dyDescent="0.3">
      <c r="A30" s="1" t="s">
        <v>122</v>
      </c>
      <c r="B30" s="1">
        <v>3058398.66</v>
      </c>
    </row>
    <row r="31" spans="1:2" x14ac:dyDescent="0.3">
      <c r="A31" s="1" t="s">
        <v>123</v>
      </c>
      <c r="B31" s="1">
        <v>64.88</v>
      </c>
    </row>
    <row r="32" spans="1:2" x14ac:dyDescent="0.3">
      <c r="A32" s="1" t="s">
        <v>124</v>
      </c>
      <c r="B32" s="1">
        <v>53.81</v>
      </c>
    </row>
    <row r="33" spans="1:2" x14ac:dyDescent="0.3">
      <c r="A33" s="1" t="s">
        <v>125</v>
      </c>
      <c r="B33" s="1">
        <v>39040.93</v>
      </c>
    </row>
    <row r="34" spans="1:2" x14ac:dyDescent="0.3">
      <c r="A34" s="1" t="s">
        <v>126</v>
      </c>
      <c r="B34" s="1">
        <v>2625020.4</v>
      </c>
    </row>
    <row r="35" spans="1:2" x14ac:dyDescent="0.3">
      <c r="A35" s="1" t="s">
        <v>127</v>
      </c>
      <c r="B35" s="1">
        <v>35.119999999999997</v>
      </c>
    </row>
    <row r="36" spans="1:2" x14ac:dyDescent="0.3">
      <c r="A36" s="1" t="s">
        <v>128</v>
      </c>
      <c r="B36" s="1">
        <v>46.19</v>
      </c>
    </row>
    <row r="37" spans="1:2" x14ac:dyDescent="0.3">
      <c r="A37" s="1" t="s">
        <v>129</v>
      </c>
      <c r="B37" s="1">
        <v>36965.01</v>
      </c>
    </row>
    <row r="38" spans="1:2" x14ac:dyDescent="0.3">
      <c r="A38" s="1" t="s">
        <v>130</v>
      </c>
      <c r="B38" s="1">
        <v>2510322.73</v>
      </c>
    </row>
    <row r="39" spans="1:2" x14ac:dyDescent="0.3">
      <c r="A39" s="1" t="s">
        <v>131</v>
      </c>
      <c r="B39" s="1">
        <v>33.257057597356997</v>
      </c>
    </row>
    <row r="40" spans="1:2" x14ac:dyDescent="0.3">
      <c r="A40" s="1" t="s">
        <v>132</v>
      </c>
      <c r="B40" s="1">
        <v>44.169235164580002</v>
      </c>
    </row>
    <row r="41" spans="1:2" x14ac:dyDescent="0.3">
      <c r="A41" s="1" t="s">
        <v>133</v>
      </c>
      <c r="B41" s="1">
        <v>39040.93</v>
      </c>
    </row>
    <row r="42" spans="1:2" x14ac:dyDescent="0.3">
      <c r="A42" s="1" t="s">
        <v>134</v>
      </c>
      <c r="B42" s="1">
        <v>2625020.4</v>
      </c>
    </row>
    <row r="43" spans="1:2" x14ac:dyDescent="0.3">
      <c r="A43" s="1" t="s">
        <v>135</v>
      </c>
      <c r="B43" s="1">
        <v>35.124742497414999</v>
      </c>
    </row>
    <row r="44" spans="1:2" x14ac:dyDescent="0.3">
      <c r="A44" s="1" t="s">
        <v>136</v>
      </c>
      <c r="B44" s="1">
        <v>46.187345544777997</v>
      </c>
    </row>
    <row r="45" spans="1:2" x14ac:dyDescent="0.3">
      <c r="A45" s="1" t="s">
        <v>137</v>
      </c>
      <c r="B45" s="1">
        <v>11105</v>
      </c>
    </row>
    <row r="46" spans="1:2" x14ac:dyDescent="0.3">
      <c r="A46" s="1" t="s">
        <v>138</v>
      </c>
      <c r="B46" s="1">
        <v>526685</v>
      </c>
    </row>
    <row r="47" spans="1:2" x14ac:dyDescent="0.3">
      <c r="A47" s="1" t="s">
        <v>139</v>
      </c>
      <c r="B47" s="1">
        <v>11105</v>
      </c>
    </row>
    <row r="48" spans="1:2" x14ac:dyDescent="0.3">
      <c r="A48" s="1" t="s">
        <v>140</v>
      </c>
      <c r="B48" s="1">
        <v>526685</v>
      </c>
    </row>
    <row r="49" spans="1:2" x14ac:dyDescent="0.3">
      <c r="A49" s="1" t="s">
        <v>141</v>
      </c>
      <c r="B49" s="1">
        <v>327.17</v>
      </c>
    </row>
    <row r="50" spans="1:2" x14ac:dyDescent="0.3">
      <c r="A50" s="1" t="s">
        <v>142</v>
      </c>
      <c r="B50" s="1">
        <v>14137.24</v>
      </c>
    </row>
    <row r="51" spans="1:2" x14ac:dyDescent="0.3">
      <c r="A51" s="1" t="s">
        <v>143</v>
      </c>
      <c r="B51" s="1">
        <v>11432.17</v>
      </c>
    </row>
    <row r="52" spans="1:2" x14ac:dyDescent="0.3">
      <c r="A52" s="1" t="s">
        <v>144</v>
      </c>
      <c r="B52" s="1">
        <v>538229.82999999996</v>
      </c>
    </row>
    <row r="53" spans="1:2" x14ac:dyDescent="0.3">
      <c r="A53" s="1" t="s">
        <v>145</v>
      </c>
      <c r="B53" s="1">
        <v>10.3</v>
      </c>
    </row>
    <row r="54" spans="1:2" x14ac:dyDescent="0.3">
      <c r="A54" s="1" t="s">
        <v>146</v>
      </c>
      <c r="B54" s="1">
        <v>9.4700000000000006</v>
      </c>
    </row>
    <row r="55" spans="1:2" x14ac:dyDescent="0.3">
      <c r="A55" s="1" t="s">
        <v>147</v>
      </c>
      <c r="B55" s="1">
        <v>13.42</v>
      </c>
    </row>
    <row r="56" spans="1:2" x14ac:dyDescent="0.3">
      <c r="A56" s="1" t="s">
        <v>148</v>
      </c>
      <c r="B56" s="1">
        <v>12.78</v>
      </c>
    </row>
    <row r="57" spans="1:2" x14ac:dyDescent="0.3">
      <c r="A57" s="1" t="s">
        <v>149</v>
      </c>
      <c r="B57" s="1">
        <v>7043.75</v>
      </c>
    </row>
    <row r="58" spans="1:2" x14ac:dyDescent="0.3">
      <c r="A58" s="1" t="s">
        <v>150</v>
      </c>
      <c r="B58" s="1">
        <v>0</v>
      </c>
    </row>
    <row r="59" spans="1:2" x14ac:dyDescent="0.3">
      <c r="A59" s="1" t="s">
        <v>151</v>
      </c>
      <c r="B59" s="1">
        <v>352625.45</v>
      </c>
    </row>
    <row r="60" spans="1:2" x14ac:dyDescent="0.3">
      <c r="A60" s="1" t="s">
        <v>152</v>
      </c>
      <c r="B60" s="1">
        <v>0</v>
      </c>
    </row>
    <row r="61" spans="1:2" x14ac:dyDescent="0.3">
      <c r="A61" s="1" t="s">
        <v>153</v>
      </c>
      <c r="B61" s="1">
        <v>7043.75</v>
      </c>
    </row>
    <row r="62" spans="1:2" x14ac:dyDescent="0.3">
      <c r="A62" s="1" t="s">
        <v>154</v>
      </c>
      <c r="B62" s="1">
        <v>6.35</v>
      </c>
    </row>
    <row r="63" spans="1:2" x14ac:dyDescent="0.3">
      <c r="A63" s="1" t="s">
        <v>155</v>
      </c>
      <c r="B63" s="1">
        <v>352625.45</v>
      </c>
    </row>
    <row r="64" spans="1:2" x14ac:dyDescent="0.3">
      <c r="A64" s="1" t="s">
        <v>156</v>
      </c>
      <c r="B64" s="1">
        <v>6.21</v>
      </c>
    </row>
    <row r="65" spans="1:2" x14ac:dyDescent="0.3">
      <c r="A65" s="1" t="s">
        <v>157</v>
      </c>
      <c r="B65" s="1">
        <v>55.22</v>
      </c>
    </row>
    <row r="66" spans="1:2" x14ac:dyDescent="0.3">
      <c r="A66" s="1" t="s">
        <v>158</v>
      </c>
      <c r="B66" s="1">
        <v>57.64</v>
      </c>
    </row>
    <row r="67" spans="1:2" x14ac:dyDescent="0.3">
      <c r="A67" s="1" t="s">
        <v>159</v>
      </c>
      <c r="B67" s="1">
        <v>11.76</v>
      </c>
    </row>
    <row r="68" spans="1:2" x14ac:dyDescent="0.3">
      <c r="A68" s="1" t="s">
        <v>160</v>
      </c>
      <c r="B68" s="1">
        <v>13.74</v>
      </c>
    </row>
    <row r="69" spans="1:2" x14ac:dyDescent="0.3">
      <c r="A69" s="1" t="s">
        <v>161</v>
      </c>
      <c r="B69" s="1">
        <v>-335.88</v>
      </c>
    </row>
    <row r="70" spans="1:2" x14ac:dyDescent="0.3">
      <c r="A70" s="1" t="s">
        <v>162</v>
      </c>
      <c r="B70" s="1">
        <v>14456.8</v>
      </c>
    </row>
    <row r="71" spans="1:2" x14ac:dyDescent="0.3">
      <c r="A71" s="1" t="s">
        <v>163</v>
      </c>
      <c r="B71" s="1">
        <v>6707.87</v>
      </c>
    </row>
    <row r="72" spans="1:2" x14ac:dyDescent="0.3">
      <c r="A72" s="1" t="s">
        <v>164</v>
      </c>
      <c r="B72" s="1">
        <v>366418.61</v>
      </c>
    </row>
    <row r="73" spans="1:2" x14ac:dyDescent="0.3">
      <c r="A73" s="1" t="s">
        <v>165</v>
      </c>
      <c r="B73" s="1">
        <v>6.04</v>
      </c>
    </row>
    <row r="74" spans="1:2" x14ac:dyDescent="0.3">
      <c r="A74" s="1" t="s">
        <v>166</v>
      </c>
      <c r="B74" s="1">
        <v>6.45</v>
      </c>
    </row>
    <row r="75" spans="1:2" x14ac:dyDescent="0.3">
      <c r="A75" s="1" t="s">
        <v>167</v>
      </c>
      <c r="B75" s="1">
        <v>116.62</v>
      </c>
    </row>
    <row r="76" spans="1:2" x14ac:dyDescent="0.3">
      <c r="A76" s="1" t="s">
        <v>168</v>
      </c>
      <c r="B76" s="1">
        <v>113.09</v>
      </c>
    </row>
    <row r="77" spans="1:2" x14ac:dyDescent="0.3">
      <c r="A77" s="1" t="s">
        <v>169</v>
      </c>
      <c r="B77" s="1">
        <v>116.94</v>
      </c>
    </row>
    <row r="78" spans="1:2" x14ac:dyDescent="0.3">
      <c r="A78" s="1" t="s">
        <v>170</v>
      </c>
      <c r="B78" s="1">
        <v>113.53</v>
      </c>
    </row>
    <row r="79" spans="1:2" x14ac:dyDescent="0.3">
      <c r="A79" s="1" t="s">
        <v>171</v>
      </c>
      <c r="B79" s="1">
        <v>44.83</v>
      </c>
    </row>
    <row r="80" spans="1:2" x14ac:dyDescent="0.3">
      <c r="A80" s="1" t="s">
        <v>172</v>
      </c>
      <c r="B80" s="1">
        <v>41.72</v>
      </c>
    </row>
    <row r="81" spans="1:2" x14ac:dyDescent="0.3">
      <c r="A81" s="1" t="s">
        <v>173</v>
      </c>
      <c r="B81" s="1">
        <v>0</v>
      </c>
    </row>
    <row r="82" spans="1:2" x14ac:dyDescent="0.3">
      <c r="A82" s="1" t="s">
        <v>174</v>
      </c>
      <c r="B82" s="1">
        <v>0</v>
      </c>
    </row>
    <row r="83" spans="1:2" x14ac:dyDescent="0.3">
      <c r="A83" s="1" t="s">
        <v>175</v>
      </c>
      <c r="B83" s="1">
        <v>0</v>
      </c>
    </row>
    <row r="84" spans="1:2" x14ac:dyDescent="0.3">
      <c r="A84" s="1" t="s">
        <v>176</v>
      </c>
      <c r="B84" s="1">
        <v>0</v>
      </c>
    </row>
    <row r="85" spans="1:2" x14ac:dyDescent="0.3">
      <c r="A85" s="1" t="s">
        <v>177</v>
      </c>
      <c r="B85" s="1">
        <v>27.89</v>
      </c>
    </row>
    <row r="86" spans="1:2" x14ac:dyDescent="0.3">
      <c r="A86" s="1" t="s">
        <v>178</v>
      </c>
      <c r="B86" s="1">
        <v>28.19</v>
      </c>
    </row>
    <row r="87" spans="1:2" x14ac:dyDescent="0.3">
      <c r="A87" s="1" t="s">
        <v>179</v>
      </c>
      <c r="B87" s="1">
        <v>4771</v>
      </c>
    </row>
    <row r="88" spans="1:2" x14ac:dyDescent="0.3">
      <c r="A88" s="1" t="s">
        <v>180</v>
      </c>
      <c r="B88" s="1">
        <v>211182</v>
      </c>
    </row>
    <row r="89" spans="1:2" x14ac:dyDescent="0.3">
      <c r="A89" s="1" t="s">
        <v>181</v>
      </c>
      <c r="B89" s="1">
        <v>4.3</v>
      </c>
    </row>
    <row r="90" spans="1:2" x14ac:dyDescent="0.3">
      <c r="A90" s="1" t="s">
        <v>182</v>
      </c>
      <c r="B90" s="1">
        <v>3.72</v>
      </c>
    </row>
    <row r="91" spans="1:2" x14ac:dyDescent="0.3">
      <c r="A91" s="1" t="s">
        <v>183</v>
      </c>
      <c r="B91" s="1">
        <v>12.92</v>
      </c>
    </row>
    <row r="92" spans="1:2" x14ac:dyDescent="0.3">
      <c r="A92" s="1" t="s">
        <v>184</v>
      </c>
      <c r="B92" s="1">
        <v>13.06</v>
      </c>
    </row>
    <row r="93" spans="1:2" x14ac:dyDescent="0.3">
      <c r="A93" s="1" t="s">
        <v>185</v>
      </c>
      <c r="B93" s="1">
        <v>46.32</v>
      </c>
    </row>
    <row r="94" spans="1:2" x14ac:dyDescent="0.3">
      <c r="A94" s="1" t="s">
        <v>186</v>
      </c>
      <c r="B94" s="1">
        <v>46.31</v>
      </c>
    </row>
    <row r="95" spans="1:2" x14ac:dyDescent="0.3">
      <c r="A95" s="1" t="s">
        <v>187</v>
      </c>
      <c r="B95" s="1">
        <v>14337.65</v>
      </c>
    </row>
    <row r="96" spans="1:2" x14ac:dyDescent="0.3">
      <c r="A96" s="1" t="s">
        <v>188</v>
      </c>
      <c r="B96" s="1">
        <v>741864.59</v>
      </c>
    </row>
    <row r="97" spans="1:2" x14ac:dyDescent="0.3">
      <c r="A97" s="1" t="s">
        <v>189</v>
      </c>
      <c r="B97" s="1">
        <v>111000</v>
      </c>
    </row>
    <row r="98" spans="1:2" x14ac:dyDescent="0.3">
      <c r="A98" s="1" t="s">
        <v>190</v>
      </c>
      <c r="B98" s="1">
        <v>101466.071428571</v>
      </c>
    </row>
    <row r="99" spans="1:2" x14ac:dyDescent="0.3">
      <c r="A99" s="1" t="s">
        <v>191</v>
      </c>
      <c r="B99" s="1">
        <v>111000</v>
      </c>
    </row>
    <row r="100" spans="1:2" x14ac:dyDescent="0.3">
      <c r="A100" s="1" t="s">
        <v>192</v>
      </c>
      <c r="B100" s="1">
        <v>106799.42</v>
      </c>
    </row>
    <row r="101" spans="1:2" x14ac:dyDescent="0.3">
      <c r="A101" s="1" t="s">
        <v>193</v>
      </c>
      <c r="B101" s="1">
        <v>115</v>
      </c>
    </row>
    <row r="102" spans="1:2" x14ac:dyDescent="0.3">
      <c r="A102" s="1" t="s">
        <v>194</v>
      </c>
      <c r="B102" s="1">
        <v>96.77</v>
      </c>
    </row>
    <row r="103" spans="1:2" x14ac:dyDescent="0.3">
      <c r="A103" s="1" t="s">
        <v>195</v>
      </c>
      <c r="B103" s="1">
        <v>107</v>
      </c>
    </row>
    <row r="104" spans="1:2" x14ac:dyDescent="0.3">
      <c r="A104" s="1" t="s">
        <v>196</v>
      </c>
      <c r="B104" s="1">
        <v>95.59</v>
      </c>
    </row>
    <row r="105" spans="1:2" x14ac:dyDescent="0.3">
      <c r="A105" s="1" t="s">
        <v>197</v>
      </c>
      <c r="B105" s="1">
        <v>126</v>
      </c>
    </row>
    <row r="106" spans="1:2" x14ac:dyDescent="0.3">
      <c r="A106" s="1" t="s">
        <v>198</v>
      </c>
      <c r="B106" s="1">
        <v>108.25</v>
      </c>
    </row>
    <row r="107" spans="1:2" x14ac:dyDescent="0.3">
      <c r="A107" s="1" t="s">
        <v>199</v>
      </c>
      <c r="B107" s="1">
        <v>0</v>
      </c>
    </row>
    <row r="108" spans="1:2" x14ac:dyDescent="0.3">
      <c r="A108" s="1" t="s">
        <v>200</v>
      </c>
      <c r="B108" s="1">
        <v>0</v>
      </c>
    </row>
    <row r="109" spans="1:2" x14ac:dyDescent="0.3">
      <c r="A109" s="1" t="s">
        <v>201</v>
      </c>
      <c r="B109" s="1">
        <v>0</v>
      </c>
    </row>
    <row r="110" spans="1:2" x14ac:dyDescent="0.3">
      <c r="A110" s="1" t="s">
        <v>202</v>
      </c>
      <c r="B110" s="1">
        <v>0</v>
      </c>
    </row>
    <row r="111" spans="1:2" x14ac:dyDescent="0.3">
      <c r="A111" s="1" t="s">
        <v>203</v>
      </c>
      <c r="B111" s="1">
        <v>0</v>
      </c>
    </row>
    <row r="112" spans="1:2" x14ac:dyDescent="0.3">
      <c r="A112" s="1" t="s">
        <v>204</v>
      </c>
      <c r="B112" s="1">
        <v>108.25</v>
      </c>
    </row>
    <row r="113" spans="1:2" x14ac:dyDescent="0.3">
      <c r="A113" s="1" t="s">
        <v>205</v>
      </c>
      <c r="B113" s="1">
        <v>1400</v>
      </c>
    </row>
    <row r="114" spans="1:2" x14ac:dyDescent="0.3">
      <c r="A114" s="1" t="s">
        <v>206</v>
      </c>
      <c r="B114" s="1">
        <v>67740</v>
      </c>
    </row>
    <row r="115" spans="1:2" x14ac:dyDescent="0.3">
      <c r="A115" s="1" t="s">
        <v>207</v>
      </c>
      <c r="B115" s="1">
        <v>8970</v>
      </c>
    </row>
    <row r="116" spans="1:2" x14ac:dyDescent="0.3">
      <c r="A116" s="1" t="s">
        <v>208</v>
      </c>
      <c r="B116" s="1">
        <v>404900</v>
      </c>
    </row>
    <row r="117" spans="1:2" x14ac:dyDescent="0.3">
      <c r="A117" s="1" t="s">
        <v>209</v>
      </c>
      <c r="B117" s="1">
        <v>735</v>
      </c>
    </row>
    <row r="118" spans="1:2" x14ac:dyDescent="0.3">
      <c r="A118" s="1" t="s">
        <v>210</v>
      </c>
      <c r="B118" s="1">
        <v>54045</v>
      </c>
    </row>
    <row r="119" spans="1:2" x14ac:dyDescent="0.3">
      <c r="A119" s="1" t="s">
        <v>211</v>
      </c>
      <c r="B119" s="1">
        <v>0</v>
      </c>
    </row>
    <row r="120" spans="1:2" x14ac:dyDescent="0.3">
      <c r="A120" s="1" t="s">
        <v>212</v>
      </c>
      <c r="B120" s="1">
        <v>0</v>
      </c>
    </row>
    <row r="121" spans="1:2" x14ac:dyDescent="0.3">
      <c r="A121" s="1" t="s">
        <v>213</v>
      </c>
      <c r="B121" s="1">
        <v>0</v>
      </c>
    </row>
    <row r="122" spans="1:2" x14ac:dyDescent="0.3">
      <c r="A122" s="1" t="s">
        <v>214</v>
      </c>
      <c r="B122" s="1">
        <v>0</v>
      </c>
    </row>
    <row r="123" spans="1:2" x14ac:dyDescent="0.3">
      <c r="A123" s="1" t="s">
        <v>215</v>
      </c>
      <c r="B123" s="1">
        <v>0</v>
      </c>
    </row>
    <row r="124" spans="1:2" x14ac:dyDescent="0.3">
      <c r="A124" s="1" t="s">
        <v>216</v>
      </c>
      <c r="B124" s="1">
        <v>0</v>
      </c>
    </row>
    <row r="125" spans="1:2" x14ac:dyDescent="0.3">
      <c r="A125" s="1" t="s">
        <v>217</v>
      </c>
      <c r="B125" s="1">
        <v>0</v>
      </c>
    </row>
    <row r="126" spans="1:2" x14ac:dyDescent="0.3">
      <c r="A126" s="1" t="s">
        <v>218</v>
      </c>
      <c r="B126" s="1">
        <v>0</v>
      </c>
    </row>
    <row r="127" spans="1:2" x14ac:dyDescent="0.3">
      <c r="A127" s="1" t="s">
        <v>219</v>
      </c>
      <c r="B127" s="1">
        <v>0</v>
      </c>
    </row>
    <row r="128" spans="1:2" x14ac:dyDescent="0.3">
      <c r="A128" s="1" t="s">
        <v>220</v>
      </c>
      <c r="B128" s="1">
        <v>0</v>
      </c>
    </row>
    <row r="129" spans="1:2" x14ac:dyDescent="0.3">
      <c r="A129" s="1" t="s">
        <v>221</v>
      </c>
      <c r="B129" s="1">
        <v>0</v>
      </c>
    </row>
    <row r="130" spans="1:2" x14ac:dyDescent="0.3">
      <c r="A130" s="1" t="s">
        <v>222</v>
      </c>
      <c r="B130" s="1">
        <v>16624</v>
      </c>
    </row>
    <row r="131" spans="1:2" x14ac:dyDescent="0.3">
      <c r="A131" s="1" t="s">
        <v>223</v>
      </c>
      <c r="B131" s="1">
        <v>15756.27</v>
      </c>
    </row>
    <row r="132" spans="1:2" x14ac:dyDescent="0.3">
      <c r="A132" s="1" t="s">
        <v>224</v>
      </c>
      <c r="B132" s="1">
        <v>27412</v>
      </c>
    </row>
    <row r="133" spans="1:2" x14ac:dyDescent="0.3">
      <c r="A133" s="1" t="s">
        <v>225</v>
      </c>
      <c r="B133" s="1">
        <v>25186.25</v>
      </c>
    </row>
    <row r="134" spans="1:2" x14ac:dyDescent="0.3">
      <c r="A134" s="1" t="s">
        <v>226</v>
      </c>
      <c r="B134" s="1">
        <v>17586</v>
      </c>
    </row>
    <row r="135" spans="1:2" x14ac:dyDescent="0.3">
      <c r="A135" s="1" t="s">
        <v>227</v>
      </c>
      <c r="B135" s="1">
        <v>15696.5</v>
      </c>
    </row>
    <row r="136" spans="1:2" x14ac:dyDescent="0.3">
      <c r="A136" s="1" t="s">
        <v>228</v>
      </c>
      <c r="B136" s="1">
        <v>12.61</v>
      </c>
    </row>
    <row r="137" spans="1:2" x14ac:dyDescent="0.3">
      <c r="A137" s="1" t="s">
        <v>229</v>
      </c>
      <c r="B137" s="1">
        <v>12.86</v>
      </c>
    </row>
    <row r="138" spans="1:2" x14ac:dyDescent="0.3">
      <c r="A138" s="1" t="s">
        <v>230</v>
      </c>
      <c r="B138" s="1">
        <v>80.77</v>
      </c>
    </row>
    <row r="139" spans="1:2" x14ac:dyDescent="0.3">
      <c r="A139" s="1" t="s">
        <v>231</v>
      </c>
      <c r="B139" s="1">
        <v>76.88</v>
      </c>
    </row>
    <row r="140" spans="1:2" x14ac:dyDescent="0.3">
      <c r="A140" s="1" t="s">
        <v>232</v>
      </c>
      <c r="B140" s="1">
        <v>6.62</v>
      </c>
    </row>
    <row r="141" spans="1:2" x14ac:dyDescent="0.3">
      <c r="A141" s="1" t="s">
        <v>233</v>
      </c>
      <c r="B141" s="1">
        <v>10.26</v>
      </c>
    </row>
    <row r="142" spans="1:2" x14ac:dyDescent="0.3">
      <c r="A142" s="1" t="s">
        <v>234</v>
      </c>
      <c r="B142" s="1">
        <v>0</v>
      </c>
    </row>
    <row r="143" spans="1:2" x14ac:dyDescent="0.3">
      <c r="A143" s="1" t="s">
        <v>235</v>
      </c>
      <c r="B143" s="1">
        <v>0</v>
      </c>
    </row>
    <row r="144" spans="1:2" x14ac:dyDescent="0.3">
      <c r="A144" s="1" t="s">
        <v>236</v>
      </c>
      <c r="B144" s="1">
        <v>0</v>
      </c>
    </row>
    <row r="145" spans="1:2" x14ac:dyDescent="0.3">
      <c r="A145" s="1" t="s">
        <v>237</v>
      </c>
      <c r="B145" s="1">
        <v>0</v>
      </c>
    </row>
    <row r="146" spans="1:2" x14ac:dyDescent="0.3">
      <c r="A146" s="1" t="s">
        <v>238</v>
      </c>
      <c r="B146" s="1">
        <v>0</v>
      </c>
    </row>
    <row r="147" spans="1:2" x14ac:dyDescent="0.3">
      <c r="A147" s="1" t="s">
        <v>239</v>
      </c>
      <c r="B147" s="1">
        <v>0</v>
      </c>
    </row>
    <row r="148" spans="1:2" x14ac:dyDescent="0.3">
      <c r="A148" s="1" t="s">
        <v>240</v>
      </c>
      <c r="B148" s="1">
        <v>0</v>
      </c>
    </row>
    <row r="149" spans="1:2" x14ac:dyDescent="0.3">
      <c r="A149" s="1" t="s">
        <v>241</v>
      </c>
      <c r="B149" s="1">
        <v>0</v>
      </c>
    </row>
    <row r="150" spans="1:2" x14ac:dyDescent="0.3">
      <c r="A150" s="1" t="s">
        <v>242</v>
      </c>
      <c r="B150" s="1">
        <v>0</v>
      </c>
    </row>
    <row r="151" spans="1:2" x14ac:dyDescent="0.3">
      <c r="A151" s="1" t="s">
        <v>243</v>
      </c>
      <c r="B151" s="1">
        <v>0</v>
      </c>
    </row>
    <row r="152" spans="1:2" x14ac:dyDescent="0.3">
      <c r="A152" s="1" t="s">
        <v>244</v>
      </c>
      <c r="B152" s="1">
        <v>19.13</v>
      </c>
    </row>
    <row r="153" spans="1:2" x14ac:dyDescent="0.3">
      <c r="A153" s="1" t="s">
        <v>245</v>
      </c>
      <c r="B153" s="1">
        <v>16.149999999999999</v>
      </c>
    </row>
    <row r="154" spans="1:2" x14ac:dyDescent="0.3">
      <c r="A154" s="1" t="s">
        <v>246</v>
      </c>
      <c r="B154" s="1">
        <v>84.42</v>
      </c>
    </row>
    <row r="155" spans="1:2" x14ac:dyDescent="0.3">
      <c r="A155" s="1" t="s">
        <v>247</v>
      </c>
      <c r="B155" s="1">
        <v>18.63</v>
      </c>
    </row>
    <row r="156" spans="1:2" x14ac:dyDescent="0.3">
      <c r="A156" s="1" t="s">
        <v>248</v>
      </c>
      <c r="B156" s="1">
        <v>15.33</v>
      </c>
    </row>
    <row r="157" spans="1:2" x14ac:dyDescent="0.3">
      <c r="A157" s="1" t="s">
        <v>249</v>
      </c>
      <c r="B157" s="1">
        <v>82.29</v>
      </c>
    </row>
    <row r="158" spans="1:2" x14ac:dyDescent="0.3">
      <c r="A158" s="1" t="s">
        <v>250</v>
      </c>
      <c r="B158" s="1">
        <v>13.42</v>
      </c>
    </row>
    <row r="159" spans="1:2" x14ac:dyDescent="0.3">
      <c r="A159" s="1" t="s">
        <v>251</v>
      </c>
      <c r="B159" s="1">
        <v>11.14</v>
      </c>
    </row>
    <row r="160" spans="1:2" x14ac:dyDescent="0.3">
      <c r="A160" s="1" t="s">
        <v>252</v>
      </c>
      <c r="B160" s="1">
        <v>83.01</v>
      </c>
    </row>
    <row r="161" spans="1:2" x14ac:dyDescent="0.3">
      <c r="A161" s="1" t="s">
        <v>253</v>
      </c>
      <c r="B161" s="1">
        <v>13.49</v>
      </c>
    </row>
    <row r="162" spans="1:2" x14ac:dyDescent="0.3">
      <c r="A162" s="1" t="s">
        <v>254</v>
      </c>
      <c r="B162" s="1">
        <v>10.91</v>
      </c>
    </row>
    <row r="163" spans="1:2" x14ac:dyDescent="0.3">
      <c r="A163" s="1" t="s">
        <v>255</v>
      </c>
      <c r="B163" s="1">
        <v>80.87</v>
      </c>
    </row>
    <row r="164" spans="1:2" x14ac:dyDescent="0.3">
      <c r="A164" s="1" t="s">
        <v>256</v>
      </c>
      <c r="B164" s="1">
        <v>1.45</v>
      </c>
    </row>
    <row r="165" spans="1:2" x14ac:dyDescent="0.3">
      <c r="A165" s="1" t="s">
        <v>257</v>
      </c>
      <c r="B165" s="1">
        <v>1.1000000000000001</v>
      </c>
    </row>
    <row r="166" spans="1:2" x14ac:dyDescent="0.3">
      <c r="A166" s="1" t="s">
        <v>258</v>
      </c>
      <c r="B166" s="1">
        <v>75.86</v>
      </c>
    </row>
    <row r="167" spans="1:2" x14ac:dyDescent="0.3">
      <c r="A167" s="1" t="s">
        <v>259</v>
      </c>
      <c r="B167" s="1">
        <v>1.476</v>
      </c>
    </row>
    <row r="168" spans="1:2" x14ac:dyDescent="0.3">
      <c r="A168" s="1" t="s">
        <v>260</v>
      </c>
      <c r="B168" s="1">
        <v>1.0860000000000001</v>
      </c>
    </row>
    <row r="169" spans="1:2" x14ac:dyDescent="0.3">
      <c r="A169" s="1" t="s">
        <v>261</v>
      </c>
      <c r="B169" s="1">
        <v>73.58</v>
      </c>
    </row>
    <row r="170" spans="1:2" x14ac:dyDescent="0.3">
      <c r="A170" s="1" t="s">
        <v>262</v>
      </c>
      <c r="B170" s="1">
        <v>13.21</v>
      </c>
    </row>
    <row r="171" spans="1:2" x14ac:dyDescent="0.3">
      <c r="A171" s="1" t="s">
        <v>263</v>
      </c>
      <c r="B171" s="1">
        <v>10.99</v>
      </c>
    </row>
    <row r="172" spans="1:2" x14ac:dyDescent="0.3">
      <c r="A172" s="1" t="s">
        <v>264</v>
      </c>
      <c r="B172" s="1">
        <v>83.19</v>
      </c>
    </row>
    <row r="173" spans="1:2" x14ac:dyDescent="0.3">
      <c r="A173" s="1" t="s">
        <v>265</v>
      </c>
      <c r="B173" s="1">
        <v>13.25</v>
      </c>
    </row>
    <row r="174" spans="1:2" x14ac:dyDescent="0.3">
      <c r="A174" s="1" t="s">
        <v>266</v>
      </c>
      <c r="B174" s="1">
        <v>10.76</v>
      </c>
    </row>
    <row r="175" spans="1:2" x14ac:dyDescent="0.3">
      <c r="A175" s="1" t="s">
        <v>267</v>
      </c>
      <c r="B175" s="1">
        <v>81.209999999999994</v>
      </c>
    </row>
    <row r="176" spans="1:2" x14ac:dyDescent="0.3">
      <c r="A176" s="1" t="s">
        <v>268</v>
      </c>
      <c r="B176" s="1">
        <v>11.71</v>
      </c>
    </row>
    <row r="177" spans="1:2" x14ac:dyDescent="0.3">
      <c r="A177" s="1" t="s">
        <v>269</v>
      </c>
      <c r="B177" s="1">
        <v>9.2100000000000009</v>
      </c>
    </row>
    <row r="178" spans="1:2" x14ac:dyDescent="0.3">
      <c r="A178" s="1" t="s">
        <v>270</v>
      </c>
      <c r="B178" s="1">
        <v>78.650000000000006</v>
      </c>
    </row>
    <row r="179" spans="1:2" x14ac:dyDescent="0.3">
      <c r="A179" s="1" t="s">
        <v>271</v>
      </c>
      <c r="B179" s="1">
        <v>10.94</v>
      </c>
    </row>
    <row r="180" spans="1:2" x14ac:dyDescent="0.3">
      <c r="A180" s="1" t="s">
        <v>272</v>
      </c>
      <c r="B180" s="1">
        <v>8.27</v>
      </c>
    </row>
    <row r="181" spans="1:2" x14ac:dyDescent="0.3">
      <c r="A181" s="1" t="s">
        <v>273</v>
      </c>
      <c r="B181" s="1">
        <v>75.59</v>
      </c>
    </row>
    <row r="182" spans="1:2" x14ac:dyDescent="0.3">
      <c r="A182" s="1" t="s">
        <v>274</v>
      </c>
      <c r="B182" s="1">
        <v>66.44</v>
      </c>
    </row>
    <row r="183" spans="1:2" x14ac:dyDescent="0.3">
      <c r="A183" s="1" t="s">
        <v>275</v>
      </c>
      <c r="B183" s="1">
        <v>55.09</v>
      </c>
    </row>
    <row r="184" spans="1:2" x14ac:dyDescent="0.3">
      <c r="A184" s="1" t="s">
        <v>276</v>
      </c>
      <c r="B184" s="1">
        <v>82.92</v>
      </c>
    </row>
    <row r="185" spans="1:2" x14ac:dyDescent="0.3">
      <c r="A185" s="1" t="s">
        <v>277</v>
      </c>
      <c r="B185" s="1">
        <v>65.55</v>
      </c>
    </row>
    <row r="186" spans="1:2" x14ac:dyDescent="0.3">
      <c r="A186" s="1" t="s">
        <v>278</v>
      </c>
      <c r="B186" s="1">
        <v>52.87</v>
      </c>
    </row>
    <row r="187" spans="1:2" x14ac:dyDescent="0.3">
      <c r="A187" s="1" t="s">
        <v>279</v>
      </c>
      <c r="B187" s="1">
        <v>80.66</v>
      </c>
    </row>
    <row r="188" spans="1:2" x14ac:dyDescent="0.3">
      <c r="A188" s="1" t="s">
        <v>280</v>
      </c>
      <c r="B188" s="1">
        <v>65.78</v>
      </c>
    </row>
    <row r="189" spans="1:2" x14ac:dyDescent="0.3">
      <c r="A189" s="1" t="s">
        <v>281</v>
      </c>
      <c r="B189" s="1">
        <v>54.34</v>
      </c>
    </row>
    <row r="190" spans="1:2" x14ac:dyDescent="0.3">
      <c r="A190" s="1" t="s">
        <v>282</v>
      </c>
      <c r="B190" s="1">
        <v>82.61</v>
      </c>
    </row>
    <row r="191" spans="1:2" x14ac:dyDescent="0.3">
      <c r="A191" s="1" t="s">
        <v>283</v>
      </c>
      <c r="B191" s="1">
        <v>64.92</v>
      </c>
    </row>
    <row r="192" spans="1:2" x14ac:dyDescent="0.3">
      <c r="A192" s="1" t="s">
        <v>284</v>
      </c>
      <c r="B192" s="1">
        <v>52.14</v>
      </c>
    </row>
    <row r="193" spans="1:2" x14ac:dyDescent="0.3">
      <c r="A193" s="1" t="s">
        <v>285</v>
      </c>
      <c r="B193" s="1">
        <v>80.31</v>
      </c>
    </row>
    <row r="194" spans="1:2" x14ac:dyDescent="0.3">
      <c r="A194" s="1" t="s">
        <v>286</v>
      </c>
      <c r="B194" s="1">
        <v>86.17</v>
      </c>
    </row>
    <row r="195" spans="1:2" x14ac:dyDescent="0.3">
      <c r="A195" s="1" t="s">
        <v>287</v>
      </c>
      <c r="B195" s="1">
        <v>42.98</v>
      </c>
    </row>
    <row r="196" spans="1:2" x14ac:dyDescent="0.3">
      <c r="A196" s="1" t="s">
        <v>288</v>
      </c>
      <c r="B196" s="1">
        <v>49.88</v>
      </c>
    </row>
    <row r="197" spans="1:2" x14ac:dyDescent="0.3">
      <c r="A197" s="1" t="s">
        <v>289</v>
      </c>
      <c r="B197" s="1">
        <v>86.79</v>
      </c>
    </row>
    <row r="198" spans="1:2" x14ac:dyDescent="0.3">
      <c r="A198" s="1" t="s">
        <v>290</v>
      </c>
      <c r="B198" s="1">
        <v>42.68</v>
      </c>
    </row>
    <row r="199" spans="1:2" x14ac:dyDescent="0.3">
      <c r="A199" s="1" t="s">
        <v>291</v>
      </c>
      <c r="B199" s="1">
        <v>49.18</v>
      </c>
    </row>
    <row r="200" spans="1:2" x14ac:dyDescent="0.3">
      <c r="A200" s="1" t="s">
        <v>292</v>
      </c>
      <c r="B200" s="1">
        <v>5.39</v>
      </c>
    </row>
    <row r="201" spans="1:2" x14ac:dyDescent="0.3">
      <c r="A201" s="1" t="s">
        <v>293</v>
      </c>
      <c r="B201" s="1">
        <v>5.43</v>
      </c>
    </row>
    <row r="202" spans="1:2" x14ac:dyDescent="0.3">
      <c r="A202" s="1" t="s">
        <v>294</v>
      </c>
      <c r="B202" s="1">
        <v>7</v>
      </c>
    </row>
    <row r="203" spans="1:2" x14ac:dyDescent="0.3">
      <c r="A203" s="1" t="s">
        <v>295</v>
      </c>
      <c r="B203" s="1">
        <v>5.27</v>
      </c>
    </row>
    <row r="204" spans="1:2" x14ac:dyDescent="0.3">
      <c r="A204" s="1" t="s">
        <v>296</v>
      </c>
      <c r="B204" s="1">
        <v>6.28</v>
      </c>
    </row>
    <row r="205" spans="1:2" x14ac:dyDescent="0.3">
      <c r="A205" s="1" t="s">
        <v>297</v>
      </c>
      <c r="B205" s="1">
        <v>1.54</v>
      </c>
    </row>
    <row r="206" spans="1:2" x14ac:dyDescent="0.3">
      <c r="A206" s="1" t="s">
        <v>298</v>
      </c>
      <c r="B206" s="1">
        <v>1.56</v>
      </c>
    </row>
    <row r="207" spans="1:2" x14ac:dyDescent="0.3">
      <c r="A207" s="1" t="s">
        <v>299</v>
      </c>
      <c r="B207" s="1">
        <v>51.65</v>
      </c>
    </row>
    <row r="208" spans="1:2" x14ac:dyDescent="0.3">
      <c r="A208" s="1" t="s">
        <v>300</v>
      </c>
      <c r="B208" s="1">
        <v>51.57</v>
      </c>
    </row>
    <row r="209" spans="1:2" x14ac:dyDescent="0.3">
      <c r="A209" s="1" t="s">
        <v>301</v>
      </c>
      <c r="B209" s="1">
        <v>0.28000000000000003</v>
      </c>
    </row>
    <row r="210" spans="1:2" x14ac:dyDescent="0.3">
      <c r="A210" s="1" t="s">
        <v>302</v>
      </c>
      <c r="B210" s="1">
        <v>0.39</v>
      </c>
    </row>
    <row r="211" spans="1:2" x14ac:dyDescent="0.3">
      <c r="A211" s="1" t="s">
        <v>303</v>
      </c>
      <c r="B211" s="1">
        <v>1.73</v>
      </c>
    </row>
    <row r="212" spans="1:2" x14ac:dyDescent="0.3">
      <c r="A212" s="1" t="s">
        <v>304</v>
      </c>
      <c r="B212" s="1">
        <v>1.72</v>
      </c>
    </row>
    <row r="213" spans="1:2" x14ac:dyDescent="0.3">
      <c r="A213" s="1" t="s">
        <v>305</v>
      </c>
      <c r="B213" s="1">
        <v>71.83</v>
      </c>
    </row>
    <row r="214" spans="1:2" x14ac:dyDescent="0.3">
      <c r="A214" s="1" t="s">
        <v>306</v>
      </c>
      <c r="B214" s="1">
        <v>50.31</v>
      </c>
    </row>
    <row r="215" spans="1:2" x14ac:dyDescent="0.3">
      <c r="A215" s="1" t="s">
        <v>307</v>
      </c>
      <c r="B215" s="1">
        <v>77.650000000000006</v>
      </c>
    </row>
    <row r="216" spans="1:2" x14ac:dyDescent="0.3">
      <c r="A216" s="1" t="s">
        <v>308</v>
      </c>
      <c r="B216" s="1">
        <v>74.790000000000006</v>
      </c>
    </row>
    <row r="217" spans="1:2" x14ac:dyDescent="0.3">
      <c r="A217" s="1" t="s">
        <v>309</v>
      </c>
      <c r="B217" s="1">
        <v>21.57</v>
      </c>
    </row>
    <row r="218" spans="1:2" x14ac:dyDescent="0.3">
      <c r="A218" s="1" t="s">
        <v>310</v>
      </c>
      <c r="B218" s="1">
        <v>2.31</v>
      </c>
    </row>
    <row r="219" spans="1:2" x14ac:dyDescent="0.3">
      <c r="A219" s="1" t="s">
        <v>311</v>
      </c>
      <c r="B219" s="1">
        <v>28.04</v>
      </c>
    </row>
    <row r="220" spans="1:2" x14ac:dyDescent="0.3">
      <c r="A220" s="1" t="s">
        <v>312</v>
      </c>
      <c r="B220" s="1">
        <v>81.81</v>
      </c>
    </row>
    <row r="221" spans="1:2" x14ac:dyDescent="0.3">
      <c r="A221" s="1" t="s">
        <v>313</v>
      </c>
      <c r="B221" s="1">
        <v>81.89</v>
      </c>
    </row>
    <row r="222" spans="1:2" x14ac:dyDescent="0.3">
      <c r="A222" s="1" t="s">
        <v>314</v>
      </c>
      <c r="B222" s="1">
        <v>22.91</v>
      </c>
    </row>
    <row r="223" spans="1:2" x14ac:dyDescent="0.3">
      <c r="A223" s="1" t="s">
        <v>315</v>
      </c>
      <c r="B223" s="1">
        <v>24.46</v>
      </c>
    </row>
    <row r="224" spans="1:2" x14ac:dyDescent="0.3">
      <c r="A224" s="1" t="s">
        <v>316</v>
      </c>
      <c r="B224" s="1">
        <v>42.55</v>
      </c>
    </row>
    <row r="225" spans="1:2" x14ac:dyDescent="0.3">
      <c r="A225" s="1" t="s">
        <v>317</v>
      </c>
      <c r="B225" s="1">
        <v>84.79</v>
      </c>
    </row>
    <row r="226" spans="1:2" x14ac:dyDescent="0.3">
      <c r="A226" s="1" t="s">
        <v>318</v>
      </c>
      <c r="B226" s="1">
        <v>85.08</v>
      </c>
    </row>
    <row r="227" spans="1:2" x14ac:dyDescent="0.3">
      <c r="A227" s="1" t="s">
        <v>319</v>
      </c>
      <c r="B227" s="1">
        <v>346.98</v>
      </c>
    </row>
    <row r="228" spans="1:2" x14ac:dyDescent="0.3">
      <c r="A228" s="1" t="s">
        <v>320</v>
      </c>
      <c r="B228" s="1">
        <v>319.45</v>
      </c>
    </row>
    <row r="229" spans="1:2" x14ac:dyDescent="0.3">
      <c r="A229" s="1" t="s">
        <v>321</v>
      </c>
      <c r="B229" s="1">
        <v>0.95</v>
      </c>
    </row>
    <row r="230" spans="1:2" x14ac:dyDescent="0.3">
      <c r="A230" s="1" t="s">
        <v>322</v>
      </c>
      <c r="B230" s="1">
        <v>16.22</v>
      </c>
    </row>
    <row r="231" spans="1:2" x14ac:dyDescent="0.3">
      <c r="A231" s="1" t="s">
        <v>323</v>
      </c>
      <c r="B231" s="1">
        <v>15.85</v>
      </c>
    </row>
    <row r="232" spans="1:2" x14ac:dyDescent="0.3">
      <c r="A232" s="1" t="s">
        <v>324</v>
      </c>
      <c r="B232" s="1">
        <v>12.99</v>
      </c>
    </row>
    <row r="233" spans="1:2" x14ac:dyDescent="0.3">
      <c r="A233" s="1" t="s">
        <v>325</v>
      </c>
      <c r="B233" s="1">
        <v>0.43</v>
      </c>
    </row>
    <row r="234" spans="1:2" x14ac:dyDescent="0.3">
      <c r="A234" s="1" t="s">
        <v>326</v>
      </c>
      <c r="B234" s="1">
        <v>0.44</v>
      </c>
    </row>
    <row r="235" spans="1:2" x14ac:dyDescent="0.3">
      <c r="A235" s="1" t="s">
        <v>327</v>
      </c>
      <c r="B235" s="1">
        <v>7.0000000000000007E-2</v>
      </c>
    </row>
    <row r="236" spans="1:2" x14ac:dyDescent="0.3">
      <c r="A236" s="1" t="s">
        <v>328</v>
      </c>
      <c r="B236" s="1">
        <v>0.06</v>
      </c>
    </row>
    <row r="237" spans="1:2" x14ac:dyDescent="0.3">
      <c r="A237" s="1" t="s">
        <v>329</v>
      </c>
      <c r="B237" s="1">
        <v>2.6</v>
      </c>
    </row>
    <row r="238" spans="1:2" x14ac:dyDescent="0.3">
      <c r="A238" s="1" t="s">
        <v>330</v>
      </c>
      <c r="B238" s="1">
        <v>2.75</v>
      </c>
    </row>
    <row r="239" spans="1:2" x14ac:dyDescent="0.3">
      <c r="A239" s="1" t="s">
        <v>331</v>
      </c>
      <c r="B239" s="1">
        <v>0.02</v>
      </c>
    </row>
    <row r="240" spans="1:2" x14ac:dyDescent="0.3">
      <c r="A240" s="1" t="s">
        <v>332</v>
      </c>
      <c r="B240" s="1">
        <v>0.06</v>
      </c>
    </row>
    <row r="241" spans="1:2" x14ac:dyDescent="0.3">
      <c r="A241" s="1" t="s">
        <v>333</v>
      </c>
      <c r="B241" s="1">
        <v>3.13</v>
      </c>
    </row>
    <row r="242" spans="1:2" x14ac:dyDescent="0.3">
      <c r="A242" s="1" t="s">
        <v>334</v>
      </c>
      <c r="B242" s="1">
        <v>3.32</v>
      </c>
    </row>
    <row r="243" spans="1:2" x14ac:dyDescent="0.3">
      <c r="A243" s="1" t="s">
        <v>335</v>
      </c>
      <c r="B243" s="1">
        <v>10.29</v>
      </c>
    </row>
    <row r="244" spans="1:2" x14ac:dyDescent="0.3">
      <c r="A244" s="1" t="s">
        <v>336</v>
      </c>
      <c r="B244" s="1">
        <v>9.4600000000000009</v>
      </c>
    </row>
    <row r="245" spans="1:2" x14ac:dyDescent="0.3">
      <c r="A245" s="1" t="s">
        <v>337</v>
      </c>
      <c r="B245" s="1">
        <v>71.790000000000006</v>
      </c>
    </row>
    <row r="246" spans="1:2" x14ac:dyDescent="0.3">
      <c r="A246" s="1" t="s">
        <v>338</v>
      </c>
      <c r="B246" s="1">
        <v>71.37</v>
      </c>
    </row>
    <row r="247" spans="1:2" x14ac:dyDescent="0.3">
      <c r="A247" s="1" t="s">
        <v>339</v>
      </c>
      <c r="B247" s="1">
        <v>83.1</v>
      </c>
    </row>
    <row r="248" spans="1:2" x14ac:dyDescent="0.3">
      <c r="A248" s="1" t="s">
        <v>340</v>
      </c>
      <c r="B248" s="1">
        <v>83.37</v>
      </c>
    </row>
    <row r="249" spans="1:2" x14ac:dyDescent="0.3">
      <c r="A249" s="1" t="s">
        <v>341</v>
      </c>
      <c r="B249" s="1">
        <v>1.27</v>
      </c>
    </row>
    <row r="250" spans="1:2" x14ac:dyDescent="0.3">
      <c r="A250" s="1" t="s">
        <v>342</v>
      </c>
      <c r="B250" s="1">
        <v>2.19</v>
      </c>
    </row>
    <row r="251" spans="1:2" x14ac:dyDescent="0.3">
      <c r="A251" s="1" t="s">
        <v>343</v>
      </c>
      <c r="B251" s="1">
        <v>96.8</v>
      </c>
    </row>
    <row r="252" spans="1:2" x14ac:dyDescent="0.3">
      <c r="A252" s="1" t="s">
        <v>344</v>
      </c>
      <c r="B252" s="1">
        <v>96.57</v>
      </c>
    </row>
    <row r="253" spans="1:2" x14ac:dyDescent="0.3">
      <c r="A253" s="1" t="s">
        <v>345</v>
      </c>
      <c r="B253" s="1">
        <v>79.28</v>
      </c>
    </row>
    <row r="254" spans="1:2" x14ac:dyDescent="0.3">
      <c r="A254" s="1" t="s">
        <v>346</v>
      </c>
      <c r="B254" s="1">
        <v>76.739999999999995</v>
      </c>
    </row>
    <row r="255" spans="1:2" x14ac:dyDescent="0.3">
      <c r="A255" s="1" t="s">
        <v>347</v>
      </c>
      <c r="B255" s="1">
        <v>96.92</v>
      </c>
    </row>
    <row r="256" spans="1:2" x14ac:dyDescent="0.3">
      <c r="A256" s="1" t="s">
        <v>348</v>
      </c>
      <c r="B256" s="1">
        <v>96.74</v>
      </c>
    </row>
    <row r="257" spans="1:2" x14ac:dyDescent="0.3">
      <c r="A257" s="1" t="s">
        <v>349</v>
      </c>
      <c r="B257" s="1">
        <v>92</v>
      </c>
    </row>
    <row r="258" spans="1:2" x14ac:dyDescent="0.3">
      <c r="A258" s="1" t="s">
        <v>350</v>
      </c>
      <c r="B258" s="1">
        <v>90.72</v>
      </c>
    </row>
    <row r="259" spans="1:2" x14ac:dyDescent="0.3">
      <c r="A259" s="1" t="s">
        <v>351</v>
      </c>
      <c r="B259" s="1">
        <v>82.13</v>
      </c>
    </row>
    <row r="260" spans="1:2" x14ac:dyDescent="0.3">
      <c r="A260" s="1" t="s">
        <v>352</v>
      </c>
      <c r="B260" s="1">
        <v>82.65</v>
      </c>
    </row>
    <row r="261" spans="1:2" x14ac:dyDescent="0.3">
      <c r="A261" s="1" t="s">
        <v>353</v>
      </c>
      <c r="B261" s="1">
        <v>79.599999999999994</v>
      </c>
    </row>
    <row r="262" spans="1:2" x14ac:dyDescent="0.3">
      <c r="A262" s="1" t="s">
        <v>354</v>
      </c>
      <c r="B262" s="1">
        <v>82.65</v>
      </c>
    </row>
    <row r="263" spans="1:2" x14ac:dyDescent="0.3">
      <c r="A263" s="1" t="s">
        <v>355</v>
      </c>
      <c r="B263" s="1">
        <v>97.48</v>
      </c>
    </row>
    <row r="264" spans="1:2" x14ac:dyDescent="0.3">
      <c r="A264" s="1" t="s">
        <v>356</v>
      </c>
      <c r="B264" s="1">
        <v>97.36</v>
      </c>
    </row>
    <row r="265" spans="1:2" x14ac:dyDescent="0.3">
      <c r="A265" s="1" t="s">
        <v>357</v>
      </c>
      <c r="B265" s="1">
        <v>84.67</v>
      </c>
    </row>
    <row r="266" spans="1:2" x14ac:dyDescent="0.3">
      <c r="A266" s="1" t="s">
        <v>358</v>
      </c>
      <c r="B266" s="1">
        <v>83.79</v>
      </c>
    </row>
    <row r="267" spans="1:2" x14ac:dyDescent="0.3">
      <c r="A267" s="1" t="s">
        <v>359</v>
      </c>
      <c r="B267" s="1">
        <v>89.72</v>
      </c>
    </row>
    <row r="268" spans="1:2" x14ac:dyDescent="0.3">
      <c r="A268" s="1" t="s">
        <v>360</v>
      </c>
      <c r="B268" s="1">
        <v>90.83</v>
      </c>
    </row>
    <row r="269" spans="1:2" x14ac:dyDescent="0.3">
      <c r="A269" s="1" t="s">
        <v>361</v>
      </c>
      <c r="B269" s="1">
        <v>71.709999999999994</v>
      </c>
    </row>
    <row r="270" spans="1:2" x14ac:dyDescent="0.3">
      <c r="A270" s="1" t="s">
        <v>362</v>
      </c>
      <c r="B270" s="1">
        <v>72.260000000000005</v>
      </c>
    </row>
    <row r="271" spans="1:2" x14ac:dyDescent="0.3">
      <c r="A271" s="1" t="s">
        <v>363</v>
      </c>
      <c r="B271" s="1">
        <v>111149.37</v>
      </c>
    </row>
    <row r="272" spans="1:2" x14ac:dyDescent="0.3">
      <c r="A272" s="1" t="s">
        <v>364</v>
      </c>
      <c r="B272" s="1">
        <v>5683419.0599999996</v>
      </c>
    </row>
    <row r="273" spans="1:2" x14ac:dyDescent="0.3">
      <c r="A273" s="1" t="s">
        <v>365</v>
      </c>
      <c r="B273" s="1">
        <v>149.37</v>
      </c>
    </row>
    <row r="274" spans="1:2" x14ac:dyDescent="0.3">
      <c r="A274" s="1" t="s">
        <v>366</v>
      </c>
      <c r="B274" s="1">
        <v>1319.06</v>
      </c>
    </row>
    <row r="275" spans="1:2" x14ac:dyDescent="0.3">
      <c r="A275" s="1" t="s">
        <v>367</v>
      </c>
      <c r="B275" s="1">
        <v>6</v>
      </c>
    </row>
    <row r="276" spans="1:2" x14ac:dyDescent="0.3">
      <c r="A276" s="1" t="s">
        <v>368</v>
      </c>
      <c r="B276" s="1">
        <v>4</v>
      </c>
    </row>
    <row r="277" spans="1:2" x14ac:dyDescent="0.3">
      <c r="A277" s="1" t="s">
        <v>369</v>
      </c>
      <c r="B277" s="1">
        <v>23</v>
      </c>
    </row>
    <row r="278" spans="1:2" x14ac:dyDescent="0.3">
      <c r="A278" s="1" t="s">
        <v>370</v>
      </c>
      <c r="B278" s="1">
        <v>33</v>
      </c>
    </row>
    <row r="279" spans="1:2" x14ac:dyDescent="0.3">
      <c r="A279" s="1" t="s">
        <v>371</v>
      </c>
      <c r="B279" s="1">
        <v>69</v>
      </c>
    </row>
    <row r="280" spans="1:2" x14ac:dyDescent="0.3">
      <c r="A280" s="1" t="s">
        <v>372</v>
      </c>
      <c r="B280" s="1">
        <v>0</v>
      </c>
    </row>
    <row r="281" spans="1:2" x14ac:dyDescent="0.3">
      <c r="A281" s="1" t="s">
        <v>373</v>
      </c>
      <c r="B281" s="1">
        <v>0.24</v>
      </c>
    </row>
    <row r="282" spans="1:2" x14ac:dyDescent="0.3">
      <c r="A282" s="1" t="s">
        <v>374</v>
      </c>
      <c r="B282" s="1">
        <v>25280</v>
      </c>
    </row>
    <row r="283" spans="1:2" x14ac:dyDescent="0.3">
      <c r="A283" s="1" t="s">
        <v>375</v>
      </c>
      <c r="B283" s="1">
        <v>1349920</v>
      </c>
    </row>
    <row r="284" spans="1:2" x14ac:dyDescent="0.3">
      <c r="A284" s="1" t="s">
        <v>376</v>
      </c>
      <c r="B284" s="1">
        <v>25100</v>
      </c>
    </row>
    <row r="285" spans="1:2" x14ac:dyDescent="0.3">
      <c r="A285" s="1" t="s">
        <v>377</v>
      </c>
      <c r="B285" s="1">
        <v>1338700</v>
      </c>
    </row>
    <row r="286" spans="1:2" x14ac:dyDescent="0.3">
      <c r="A286" s="1" t="s">
        <v>378</v>
      </c>
      <c r="B286" s="1">
        <v>8520</v>
      </c>
    </row>
    <row r="287" spans="1:2" x14ac:dyDescent="0.3">
      <c r="A287" s="1" t="s">
        <v>379</v>
      </c>
      <c r="B287" s="1">
        <v>383735</v>
      </c>
    </row>
    <row r="288" spans="1:2" x14ac:dyDescent="0.3">
      <c r="A288" s="1" t="s">
        <v>380</v>
      </c>
      <c r="B288" s="1">
        <v>2528</v>
      </c>
    </row>
    <row r="289" spans="1:2" x14ac:dyDescent="0.3">
      <c r="A289" s="1" t="s">
        <v>381</v>
      </c>
      <c r="B289" s="1">
        <v>134992</v>
      </c>
    </row>
    <row r="290" spans="1:2" x14ac:dyDescent="0.3">
      <c r="A290" s="1" t="s">
        <v>382</v>
      </c>
      <c r="B290" s="1">
        <v>133870</v>
      </c>
    </row>
    <row r="291" spans="1:2" x14ac:dyDescent="0.3">
      <c r="A291" s="1" t="s">
        <v>383</v>
      </c>
      <c r="B291" s="1">
        <v>852</v>
      </c>
    </row>
    <row r="292" spans="1:2" x14ac:dyDescent="0.3">
      <c r="A292" s="1" t="s">
        <v>384</v>
      </c>
      <c r="B292" s="1">
        <v>38373.5</v>
      </c>
    </row>
    <row r="293" spans="1:2" x14ac:dyDescent="0.3">
      <c r="A293" s="1" t="s">
        <v>385</v>
      </c>
      <c r="B293" s="1">
        <v>0</v>
      </c>
    </row>
    <row r="294" spans="1:2" x14ac:dyDescent="0.3">
      <c r="A294" s="1" t="s">
        <v>386</v>
      </c>
      <c r="B294" s="1">
        <v>9380</v>
      </c>
    </row>
    <row r="295" spans="1:2" x14ac:dyDescent="0.3">
      <c r="A295" s="1" t="s">
        <v>387</v>
      </c>
      <c r="B295" s="1">
        <v>1020</v>
      </c>
    </row>
    <row r="296" spans="1:2" x14ac:dyDescent="0.3">
      <c r="A296" s="1" t="s">
        <v>388</v>
      </c>
      <c r="B296" s="1">
        <v>63410</v>
      </c>
    </row>
    <row r="297" spans="1:2" x14ac:dyDescent="0.3">
      <c r="A297" s="1" t="s">
        <v>389</v>
      </c>
      <c r="B297" s="1">
        <v>12.64</v>
      </c>
    </row>
    <row r="298" spans="1:2" x14ac:dyDescent="0.3">
      <c r="A298" s="1" t="s">
        <v>390</v>
      </c>
      <c r="B298" s="1">
        <v>712.32</v>
      </c>
    </row>
    <row r="299" spans="1:2" x14ac:dyDescent="0.3">
      <c r="A299" s="1" t="s">
        <v>391</v>
      </c>
      <c r="B299" s="1">
        <v>25280</v>
      </c>
    </row>
    <row r="300" spans="1:2" x14ac:dyDescent="0.3">
      <c r="A300" s="1" t="s">
        <v>392</v>
      </c>
      <c r="B300" s="1">
        <v>1349920</v>
      </c>
    </row>
    <row r="301" spans="1:2" x14ac:dyDescent="0.3">
      <c r="A301" s="1" t="s">
        <v>393</v>
      </c>
      <c r="B301" s="1">
        <v>2528</v>
      </c>
    </row>
    <row r="302" spans="1:2" x14ac:dyDescent="0.3">
      <c r="A302" s="1" t="s">
        <v>394</v>
      </c>
      <c r="B302" s="1">
        <v>134992</v>
      </c>
    </row>
    <row r="303" spans="1:2" x14ac:dyDescent="0.3">
      <c r="A303" s="1" t="s">
        <v>395</v>
      </c>
      <c r="B303" s="1">
        <v>41.23</v>
      </c>
    </row>
    <row r="304" spans="1:2" x14ac:dyDescent="0.3">
      <c r="A304" s="1" t="s">
        <v>396</v>
      </c>
      <c r="B304" s="1">
        <v>40.96</v>
      </c>
    </row>
    <row r="305" spans="1:2" x14ac:dyDescent="0.3">
      <c r="A305" s="1" t="s">
        <v>397</v>
      </c>
      <c r="B305" s="1">
        <v>41.21</v>
      </c>
    </row>
    <row r="306" spans="1:2" x14ac:dyDescent="0.3">
      <c r="A306" s="1" t="s">
        <v>398</v>
      </c>
      <c r="B306" s="1">
        <v>44.19</v>
      </c>
    </row>
    <row r="307" spans="1:2" x14ac:dyDescent="0.3">
      <c r="A307" s="1" t="s">
        <v>399</v>
      </c>
      <c r="B307" s="1">
        <v>19.579999999999998</v>
      </c>
    </row>
    <row r="308" spans="1:2" x14ac:dyDescent="0.3">
      <c r="A308" s="1" t="s">
        <v>400</v>
      </c>
      <c r="B308" s="1">
        <v>22.06</v>
      </c>
    </row>
    <row r="309" spans="1:2" x14ac:dyDescent="0.3">
      <c r="A309" s="1" t="s">
        <v>401</v>
      </c>
      <c r="B309" s="1">
        <v>19.57</v>
      </c>
    </row>
    <row r="310" spans="1:2" x14ac:dyDescent="0.3">
      <c r="A310" s="1" t="s">
        <v>402</v>
      </c>
      <c r="B310" s="1">
        <v>23.8</v>
      </c>
    </row>
    <row r="311" spans="1:2" x14ac:dyDescent="0.3">
      <c r="A311" s="1" t="s">
        <v>403</v>
      </c>
      <c r="B311" s="1">
        <v>0</v>
      </c>
    </row>
    <row r="312" spans="1:2" x14ac:dyDescent="0.3">
      <c r="A312" s="1" t="s">
        <v>404</v>
      </c>
      <c r="B312" s="1">
        <v>0</v>
      </c>
    </row>
    <row r="313" spans="1:2" x14ac:dyDescent="0.3">
      <c r="A313" s="1" t="s">
        <v>405</v>
      </c>
      <c r="B313" s="1">
        <v>0</v>
      </c>
    </row>
    <row r="314" spans="1:2" x14ac:dyDescent="0.3">
      <c r="A314" s="1" t="s">
        <v>406</v>
      </c>
      <c r="B314" s="1">
        <v>0</v>
      </c>
    </row>
    <row r="315" spans="1:2" x14ac:dyDescent="0.3">
      <c r="A315" s="1" t="s">
        <v>407</v>
      </c>
      <c r="B315" s="1">
        <v>117171</v>
      </c>
    </row>
    <row r="316" spans="1:2" x14ac:dyDescent="0.3">
      <c r="A316" s="1" t="s">
        <v>408</v>
      </c>
      <c r="B316" s="1">
        <v>7850979</v>
      </c>
    </row>
    <row r="317" spans="1:2" x14ac:dyDescent="0.3">
      <c r="A317" s="1" t="s">
        <v>409</v>
      </c>
      <c r="B317" s="1">
        <v>10.56</v>
      </c>
    </row>
    <row r="318" spans="1:2" x14ac:dyDescent="0.3">
      <c r="A318" s="1" t="s">
        <v>410</v>
      </c>
      <c r="B318" s="1">
        <v>13.82</v>
      </c>
    </row>
    <row r="319" spans="1:2" x14ac:dyDescent="0.3">
      <c r="A319" s="1" t="s">
        <v>411</v>
      </c>
      <c r="B319" s="1">
        <v>100208</v>
      </c>
    </row>
    <row r="320" spans="1:2" x14ac:dyDescent="0.3">
      <c r="A320" s="1" t="s">
        <v>412</v>
      </c>
      <c r="B320" s="1">
        <v>4683552</v>
      </c>
    </row>
    <row r="321" spans="1:2" x14ac:dyDescent="0.3">
      <c r="A321" s="1" t="s">
        <v>413</v>
      </c>
      <c r="B321" s="1">
        <v>9.0299999999999994</v>
      </c>
    </row>
    <row r="322" spans="1:2" x14ac:dyDescent="0.3">
      <c r="A322" s="1" t="s">
        <v>414</v>
      </c>
      <c r="B322" s="1">
        <v>8.24</v>
      </c>
    </row>
    <row r="323" spans="1:2" x14ac:dyDescent="0.3">
      <c r="A323" s="1" t="s">
        <v>415</v>
      </c>
      <c r="B323" s="1">
        <v>217379</v>
      </c>
    </row>
    <row r="324" spans="1:2" x14ac:dyDescent="0.3">
      <c r="A324" s="1" t="s">
        <v>416</v>
      </c>
      <c r="B324" s="1">
        <v>19.579999999999998</v>
      </c>
    </row>
    <row r="325" spans="1:2" x14ac:dyDescent="0.3">
      <c r="A325" s="1" t="s">
        <v>417</v>
      </c>
      <c r="B325" s="1">
        <v>12534531</v>
      </c>
    </row>
    <row r="326" spans="1:2" x14ac:dyDescent="0.3">
      <c r="A326" s="1" t="s">
        <v>418</v>
      </c>
      <c r="B326" s="1">
        <v>22.06</v>
      </c>
    </row>
    <row r="327" spans="1:2" x14ac:dyDescent="0.3">
      <c r="A327" s="1" t="s">
        <v>419</v>
      </c>
      <c r="B327" s="1">
        <v>19.57</v>
      </c>
    </row>
    <row r="328" spans="1:2" x14ac:dyDescent="0.3">
      <c r="A328" s="1" t="s">
        <v>420</v>
      </c>
      <c r="B328" s="1">
        <v>23.8</v>
      </c>
    </row>
    <row r="329" spans="1:2" x14ac:dyDescent="0.3">
      <c r="A329" s="1" t="s">
        <v>421</v>
      </c>
      <c r="B329" s="1">
        <v>237.989139618557</v>
      </c>
    </row>
    <row r="330" spans="1:2" x14ac:dyDescent="0.3">
      <c r="A330" s="1" t="s">
        <v>422</v>
      </c>
      <c r="B330" s="1">
        <v>542300</v>
      </c>
    </row>
    <row r="331" spans="1:2" x14ac:dyDescent="0.3">
      <c r="A331" s="1" t="s">
        <v>423</v>
      </c>
      <c r="B331" s="1">
        <v>48.86</v>
      </c>
    </row>
    <row r="332" spans="1:2" x14ac:dyDescent="0.3">
      <c r="A332" s="1" t="s">
        <v>424</v>
      </c>
      <c r="B332" s="1">
        <v>34441600</v>
      </c>
    </row>
    <row r="333" spans="1:2" x14ac:dyDescent="0.3">
      <c r="A333" s="1" t="s">
        <v>425</v>
      </c>
      <c r="B333" s="1">
        <v>60.61</v>
      </c>
    </row>
    <row r="334" spans="1:2" x14ac:dyDescent="0.3">
      <c r="A334" s="1" t="s">
        <v>426</v>
      </c>
      <c r="B334" s="1">
        <v>322200</v>
      </c>
    </row>
    <row r="335" spans="1:2" x14ac:dyDescent="0.3">
      <c r="A335" s="1" t="s">
        <v>427</v>
      </c>
      <c r="B335" s="1">
        <v>29.03</v>
      </c>
    </row>
    <row r="336" spans="1:2" x14ac:dyDescent="0.3">
      <c r="A336" s="1" t="s">
        <v>428</v>
      </c>
      <c r="B336" s="1">
        <v>19180773</v>
      </c>
    </row>
    <row r="337" spans="1:2" x14ac:dyDescent="0.3">
      <c r="A337" s="1" t="s">
        <v>429</v>
      </c>
      <c r="B337" s="1">
        <v>0</v>
      </c>
    </row>
    <row r="338" spans="1:2" x14ac:dyDescent="0.3">
      <c r="A338" s="1" t="s">
        <v>430</v>
      </c>
      <c r="B338" s="1">
        <v>0</v>
      </c>
    </row>
    <row r="339" spans="1:2" x14ac:dyDescent="0.3">
      <c r="A339" s="1" t="s">
        <v>431</v>
      </c>
      <c r="B339" s="1">
        <v>33.76</v>
      </c>
    </row>
    <row r="340" spans="1:2" x14ac:dyDescent="0.3">
      <c r="A340" s="1" t="s">
        <v>432</v>
      </c>
      <c r="B340" s="1">
        <v>30953.51</v>
      </c>
    </row>
    <row r="341" spans="1:2" x14ac:dyDescent="0.3">
      <c r="A341" s="1" t="s">
        <v>433</v>
      </c>
      <c r="B341" s="1">
        <v>27.89</v>
      </c>
    </row>
    <row r="342" spans="1:2" x14ac:dyDescent="0.3">
      <c r="A342" s="1" t="s">
        <v>434</v>
      </c>
      <c r="B342" s="1">
        <v>1601782.93</v>
      </c>
    </row>
    <row r="343" spans="1:2" x14ac:dyDescent="0.3">
      <c r="A343" s="1" t="s">
        <v>435</v>
      </c>
      <c r="B343" s="1">
        <v>28.19</v>
      </c>
    </row>
    <row r="344" spans="1:2" x14ac:dyDescent="0.3">
      <c r="A344" s="1" t="s">
        <v>436</v>
      </c>
      <c r="B344" s="1">
        <v>40091.800000000003</v>
      </c>
    </row>
    <row r="345" spans="1:2" x14ac:dyDescent="0.3">
      <c r="A345" s="1" t="s">
        <v>437</v>
      </c>
      <c r="B345" s="1">
        <v>36.119999999999997</v>
      </c>
    </row>
    <row r="346" spans="1:2" x14ac:dyDescent="0.3">
      <c r="A346" s="1" t="s">
        <v>438</v>
      </c>
      <c r="B346" s="1">
        <v>1562409.5</v>
      </c>
    </row>
    <row r="347" spans="1:2" x14ac:dyDescent="0.3">
      <c r="A347" s="1" t="s">
        <v>439</v>
      </c>
      <c r="B347" s="1">
        <v>27.5</v>
      </c>
    </row>
    <row r="348" spans="1:2" x14ac:dyDescent="0.3">
      <c r="A348" s="1" t="s">
        <v>440</v>
      </c>
      <c r="B348" s="1">
        <v>0</v>
      </c>
    </row>
    <row r="349" spans="1:2" x14ac:dyDescent="0.3">
      <c r="A349" s="1" t="s">
        <v>441</v>
      </c>
      <c r="B349" s="1">
        <v>0</v>
      </c>
    </row>
    <row r="350" spans="1:2" x14ac:dyDescent="0.3">
      <c r="A350" s="1" t="s">
        <v>442</v>
      </c>
      <c r="B350" s="1">
        <v>0</v>
      </c>
    </row>
    <row r="351" spans="1:2" x14ac:dyDescent="0.3">
      <c r="A351" s="1" t="s">
        <v>443</v>
      </c>
      <c r="B351" s="1">
        <v>0</v>
      </c>
    </row>
    <row r="352" spans="1:2" x14ac:dyDescent="0.3">
      <c r="A352" s="1" t="s">
        <v>444</v>
      </c>
      <c r="B352" s="1">
        <v>-9138.2900000000009</v>
      </c>
    </row>
    <row r="353" spans="1:2" x14ac:dyDescent="0.3">
      <c r="A353" s="1" t="s">
        <v>445</v>
      </c>
      <c r="B353" s="1">
        <v>39373.43</v>
      </c>
    </row>
    <row r="354" spans="1:2" x14ac:dyDescent="0.3">
      <c r="A354" s="1" t="s">
        <v>446</v>
      </c>
      <c r="B354" s="1">
        <v>1.48</v>
      </c>
    </row>
    <row r="355" spans="1:2" x14ac:dyDescent="0.3">
      <c r="A355" s="1" t="s">
        <v>447</v>
      </c>
      <c r="B355" s="1">
        <v>1.84</v>
      </c>
    </row>
    <row r="356" spans="1:2" x14ac:dyDescent="0.3">
      <c r="A356" s="1" t="s">
        <v>448</v>
      </c>
      <c r="B356" s="1">
        <v>8.1</v>
      </c>
    </row>
    <row r="357" spans="1:2" x14ac:dyDescent="0.3">
      <c r="A357" s="1" t="s">
        <v>449</v>
      </c>
      <c r="B357" s="1">
        <v>8.0299999999999994</v>
      </c>
    </row>
    <row r="358" spans="1:2" x14ac:dyDescent="0.3">
      <c r="A358" s="1" t="s">
        <v>450</v>
      </c>
      <c r="B358" s="1">
        <v>20</v>
      </c>
    </row>
    <row r="359" spans="1:2" x14ac:dyDescent="0.3">
      <c r="A359" s="1" t="s">
        <v>451</v>
      </c>
      <c r="B359" s="1">
        <v>19.84</v>
      </c>
    </row>
    <row r="360" spans="1:2" x14ac:dyDescent="0.3">
      <c r="A360" s="1" t="s">
        <v>452</v>
      </c>
      <c r="B360" s="1">
        <v>86</v>
      </c>
    </row>
    <row r="361" spans="1:2" x14ac:dyDescent="0.3">
      <c r="A361" s="1" t="s">
        <v>453</v>
      </c>
      <c r="B361" s="1">
        <v>86.11</v>
      </c>
    </row>
    <row r="362" spans="1:2" x14ac:dyDescent="0.3">
      <c r="A362" s="1" t="s">
        <v>454</v>
      </c>
      <c r="B362" s="1">
        <v>22</v>
      </c>
    </row>
    <row r="363" spans="1:2" x14ac:dyDescent="0.3">
      <c r="A363" s="1" t="s">
        <v>455</v>
      </c>
      <c r="B363" s="1">
        <v>22.89</v>
      </c>
    </row>
    <row r="364" spans="1:2" x14ac:dyDescent="0.3">
      <c r="A364" s="1" t="s">
        <v>456</v>
      </c>
      <c r="B364" s="1">
        <v>84</v>
      </c>
    </row>
    <row r="365" spans="1:2" x14ac:dyDescent="0.3">
      <c r="A365" s="1" t="s">
        <v>457</v>
      </c>
      <c r="B365" s="1">
        <v>80.069999999999993</v>
      </c>
    </row>
    <row r="366" spans="1:2" x14ac:dyDescent="0.3">
      <c r="A366" s="1" t="s">
        <v>458</v>
      </c>
      <c r="B366" s="1">
        <v>24</v>
      </c>
    </row>
    <row r="367" spans="1:2" x14ac:dyDescent="0.3">
      <c r="A367" s="1" t="s">
        <v>459</v>
      </c>
      <c r="B367" s="1">
        <v>1463</v>
      </c>
    </row>
    <row r="368" spans="1:2" x14ac:dyDescent="0.3">
      <c r="A368" s="1" t="s">
        <v>460</v>
      </c>
      <c r="B368" s="1">
        <v>95.01</v>
      </c>
    </row>
    <row r="369" spans="1:2" x14ac:dyDescent="0.3">
      <c r="A369" s="1" t="s">
        <v>461</v>
      </c>
      <c r="B369" s="1">
        <v>94.71</v>
      </c>
    </row>
    <row r="370" spans="1:2" x14ac:dyDescent="0.3">
      <c r="A370" s="1" t="s">
        <v>462</v>
      </c>
      <c r="B370" s="1">
        <v>0</v>
      </c>
    </row>
    <row r="371" spans="1:2" x14ac:dyDescent="0.3">
      <c r="A371" s="1" t="s">
        <v>463</v>
      </c>
      <c r="B371" s="1">
        <v>0</v>
      </c>
    </row>
    <row r="372" spans="1:2" x14ac:dyDescent="0.3">
      <c r="A372" s="1" t="s">
        <v>464</v>
      </c>
      <c r="B372" s="1">
        <v>270</v>
      </c>
    </row>
    <row r="373" spans="1:2" x14ac:dyDescent="0.3">
      <c r="A373" s="1" t="s">
        <v>465</v>
      </c>
      <c r="B373" s="1">
        <v>200</v>
      </c>
    </row>
    <row r="374" spans="1:2" x14ac:dyDescent="0.3">
      <c r="A374" s="1" t="s">
        <v>466</v>
      </c>
      <c r="B374" s="1">
        <v>0</v>
      </c>
    </row>
    <row r="375" spans="1:2" x14ac:dyDescent="0.3">
      <c r="A375" s="1" t="s">
        <v>467</v>
      </c>
      <c r="B375" s="1">
        <v>2.4324324324300001E-2</v>
      </c>
    </row>
    <row r="376" spans="1:2" x14ac:dyDescent="0.3">
      <c r="A376" s="1" t="s">
        <v>468</v>
      </c>
      <c r="B376" s="1">
        <v>1.8018018018000001E-2</v>
      </c>
    </row>
    <row r="377" spans="1:2" x14ac:dyDescent="0.3">
      <c r="A377" s="1" t="s">
        <v>469</v>
      </c>
      <c r="B377" s="1">
        <v>0</v>
      </c>
    </row>
    <row r="378" spans="1:2" x14ac:dyDescent="0.3">
      <c r="A378" s="1" t="s">
        <v>470</v>
      </c>
      <c r="B378" s="1">
        <v>0.42342342342</v>
      </c>
    </row>
    <row r="379" spans="1:2" x14ac:dyDescent="0.3">
      <c r="A379" s="1" t="s">
        <v>471</v>
      </c>
      <c r="B379" s="1">
        <v>470</v>
      </c>
    </row>
    <row r="380" spans="1:2" x14ac:dyDescent="0.3">
      <c r="A380" s="1" t="s">
        <v>472</v>
      </c>
      <c r="B380" s="1">
        <v>18660</v>
      </c>
    </row>
    <row r="381" spans="1:2" x14ac:dyDescent="0.3">
      <c r="A381" s="1" t="s">
        <v>473</v>
      </c>
      <c r="B381" s="1">
        <v>11760</v>
      </c>
    </row>
    <row r="382" spans="1:2" x14ac:dyDescent="0.3">
      <c r="A382" s="1" t="s">
        <v>474</v>
      </c>
      <c r="B382" s="1">
        <v>0</v>
      </c>
    </row>
    <row r="383" spans="1:2" x14ac:dyDescent="0.3">
      <c r="A383" s="1" t="s">
        <v>475</v>
      </c>
      <c r="B383" s="1">
        <v>0.33</v>
      </c>
    </row>
    <row r="384" spans="1:2" x14ac:dyDescent="0.3">
      <c r="A384" s="1" t="s">
        <v>476</v>
      </c>
      <c r="B384" s="1">
        <v>0.21</v>
      </c>
    </row>
    <row r="385" spans="1:2" x14ac:dyDescent="0.3">
      <c r="A385" s="1" t="s">
        <v>477</v>
      </c>
      <c r="B385" s="1">
        <v>0</v>
      </c>
    </row>
    <row r="386" spans="1:2" x14ac:dyDescent="0.3">
      <c r="A386" s="1" t="s">
        <v>478</v>
      </c>
      <c r="B386" s="1">
        <v>0.53536544587388002</v>
      </c>
    </row>
    <row r="387" spans="1:2" x14ac:dyDescent="0.3">
      <c r="A387" s="1" t="s">
        <v>479</v>
      </c>
      <c r="B387" s="1">
        <v>30420</v>
      </c>
    </row>
    <row r="388" spans="1:2" x14ac:dyDescent="0.3">
      <c r="A388" s="1" t="s">
        <v>480</v>
      </c>
      <c r="B388" s="1">
        <v>47</v>
      </c>
    </row>
    <row r="389" spans="1:2" x14ac:dyDescent="0.3">
      <c r="A389" s="1" t="s">
        <v>481</v>
      </c>
      <c r="B389" s="1">
        <v>0</v>
      </c>
    </row>
    <row r="390" spans="1:2" x14ac:dyDescent="0.3">
      <c r="A390" s="1" t="s">
        <v>482</v>
      </c>
      <c r="B390" s="1">
        <v>1964</v>
      </c>
    </row>
    <row r="391" spans="1:2" x14ac:dyDescent="0.3">
      <c r="A391" s="1" t="s">
        <v>483</v>
      </c>
      <c r="B391" s="1">
        <v>45760</v>
      </c>
    </row>
    <row r="392" spans="1:2" x14ac:dyDescent="0.3">
      <c r="A392" s="1" t="s">
        <v>484</v>
      </c>
      <c r="B392" s="1">
        <v>2327440</v>
      </c>
    </row>
    <row r="393" spans="1:2" x14ac:dyDescent="0.3">
      <c r="A393" s="1" t="s">
        <v>485</v>
      </c>
      <c r="B393" s="1">
        <v>4576</v>
      </c>
    </row>
    <row r="394" spans="1:2" x14ac:dyDescent="0.3">
      <c r="A394" s="1" t="s">
        <v>486</v>
      </c>
      <c r="B394" s="1">
        <v>232744</v>
      </c>
    </row>
    <row r="395" spans="1:2" x14ac:dyDescent="0.3">
      <c r="A395" s="1" t="s">
        <v>487</v>
      </c>
      <c r="B395" s="1">
        <v>41.23</v>
      </c>
    </row>
    <row r="396" spans="1:2" x14ac:dyDescent="0.3">
      <c r="A396" s="1" t="s">
        <v>488</v>
      </c>
      <c r="B396" s="1">
        <v>40.96</v>
      </c>
    </row>
    <row r="397" spans="1:2" x14ac:dyDescent="0.3">
      <c r="A397" s="1" t="s">
        <v>489</v>
      </c>
      <c r="B397" s="1">
        <v>51</v>
      </c>
    </row>
    <row r="398" spans="1:2" x14ac:dyDescent="0.3">
      <c r="A398" s="1" t="s">
        <v>490</v>
      </c>
      <c r="B398" s="1">
        <v>11475</v>
      </c>
    </row>
    <row r="399" spans="1:2" x14ac:dyDescent="0.3">
      <c r="A399" s="1" t="s">
        <v>491</v>
      </c>
      <c r="B399" s="1">
        <v>11</v>
      </c>
    </row>
    <row r="400" spans="1:2" x14ac:dyDescent="0.3">
      <c r="A400" s="1" t="s">
        <v>492</v>
      </c>
      <c r="B400" s="1">
        <v>660</v>
      </c>
    </row>
    <row r="401" spans="1:2" x14ac:dyDescent="0.3">
      <c r="A401" s="1" t="s">
        <v>493</v>
      </c>
      <c r="B401" s="1">
        <v>23</v>
      </c>
    </row>
    <row r="402" spans="1:2" x14ac:dyDescent="0.3">
      <c r="A402" s="1" t="s">
        <v>494</v>
      </c>
      <c r="B402" s="1">
        <v>966</v>
      </c>
    </row>
    <row r="403" spans="1:2" x14ac:dyDescent="0.3">
      <c r="A403" s="1" t="s">
        <v>495</v>
      </c>
      <c r="B403" s="1">
        <v>3</v>
      </c>
    </row>
    <row r="404" spans="1:2" x14ac:dyDescent="0.3">
      <c r="A404" s="1" t="s">
        <v>496</v>
      </c>
      <c r="B404" s="1">
        <v>69</v>
      </c>
    </row>
    <row r="405" spans="1:2" x14ac:dyDescent="0.3">
      <c r="A405" s="1" t="s">
        <v>497</v>
      </c>
      <c r="B405" s="1">
        <v>92.15</v>
      </c>
    </row>
    <row r="406" spans="1:2" x14ac:dyDescent="0.3">
      <c r="A406" s="1" t="s">
        <v>498</v>
      </c>
      <c r="B406" s="1">
        <v>92.37</v>
      </c>
    </row>
    <row r="407" spans="1:2" x14ac:dyDescent="0.3">
      <c r="A407" s="1" t="s">
        <v>499</v>
      </c>
      <c r="B407" s="1">
        <v>83.05</v>
      </c>
    </row>
    <row r="408" spans="1:2" x14ac:dyDescent="0.3">
      <c r="A408" s="1" t="s">
        <v>500</v>
      </c>
      <c r="B408" s="1">
        <v>81.16</v>
      </c>
    </row>
    <row r="409" spans="1:2" x14ac:dyDescent="0.3">
      <c r="A409" s="1" t="s">
        <v>501</v>
      </c>
      <c r="B409" s="1">
        <v>90.12</v>
      </c>
    </row>
    <row r="410" spans="1:2" x14ac:dyDescent="0.3">
      <c r="A410" s="1" t="s">
        <v>502</v>
      </c>
      <c r="B410" s="1">
        <v>87.87</v>
      </c>
    </row>
    <row r="411" spans="1:2" x14ac:dyDescent="0.3">
      <c r="A411" s="1" t="s">
        <v>503</v>
      </c>
      <c r="B411" s="1">
        <v>20450</v>
      </c>
    </row>
    <row r="412" spans="1:2" x14ac:dyDescent="0.3">
      <c r="A412" s="1" t="s">
        <v>504</v>
      </c>
      <c r="B412" s="1">
        <v>969111</v>
      </c>
    </row>
    <row r="413" spans="1:2" x14ac:dyDescent="0.3">
      <c r="A413" s="1" t="s">
        <v>505</v>
      </c>
      <c r="B413" s="1">
        <v>17.72</v>
      </c>
    </row>
    <row r="414" spans="1:2" x14ac:dyDescent="0.3">
      <c r="A414" s="1" t="s">
        <v>506</v>
      </c>
      <c r="B414" s="1">
        <v>17.97</v>
      </c>
    </row>
    <row r="415" spans="1:2" x14ac:dyDescent="0.3">
      <c r="A415" s="1" t="s">
        <v>507</v>
      </c>
      <c r="B415" s="1">
        <v>93.59</v>
      </c>
    </row>
    <row r="416" spans="1:2" x14ac:dyDescent="0.3">
      <c r="A416" s="1" t="s">
        <v>508</v>
      </c>
      <c r="B416" s="1">
        <v>94.06</v>
      </c>
    </row>
    <row r="417" spans="1:2" x14ac:dyDescent="0.3">
      <c r="A417" s="1" t="s">
        <v>509</v>
      </c>
      <c r="B417" s="1">
        <v>71.44</v>
      </c>
    </row>
    <row r="418" spans="1:2" x14ac:dyDescent="0.3">
      <c r="A418" s="1" t="s">
        <v>510</v>
      </c>
      <c r="B418" s="1">
        <v>71.17</v>
      </c>
    </row>
    <row r="419" spans="1:2" x14ac:dyDescent="0.3">
      <c r="A419" s="1" t="s">
        <v>511</v>
      </c>
      <c r="B419" s="1">
        <v>76.33</v>
      </c>
    </row>
    <row r="420" spans="1:2" x14ac:dyDescent="0.3">
      <c r="A420" s="1" t="s">
        <v>512</v>
      </c>
      <c r="B420" s="1">
        <v>75.67</v>
      </c>
    </row>
    <row r="421" spans="1:2" x14ac:dyDescent="0.3">
      <c r="A421" s="1" t="s">
        <v>513</v>
      </c>
      <c r="B421" s="1">
        <v>3200</v>
      </c>
    </row>
    <row r="422" spans="1:2" x14ac:dyDescent="0.3">
      <c r="A422" s="1" t="s">
        <v>514</v>
      </c>
      <c r="B422" s="1">
        <v>90550</v>
      </c>
    </row>
    <row r="423" spans="1:2" x14ac:dyDescent="0.3">
      <c r="A423" s="1" t="s">
        <v>515</v>
      </c>
      <c r="B423" s="1">
        <v>94.93</v>
      </c>
    </row>
    <row r="424" spans="1:2" x14ac:dyDescent="0.3">
      <c r="A424" s="1" t="s">
        <v>516</v>
      </c>
      <c r="B424" s="1">
        <v>94.75</v>
      </c>
    </row>
    <row r="425" spans="1:2" x14ac:dyDescent="0.3">
      <c r="A425" s="1" t="s">
        <v>517</v>
      </c>
      <c r="B425" s="1">
        <v>69.12</v>
      </c>
    </row>
    <row r="426" spans="1:2" x14ac:dyDescent="0.3">
      <c r="A426" s="1" t="s">
        <v>518</v>
      </c>
      <c r="B426" s="1">
        <v>66.3</v>
      </c>
    </row>
    <row r="427" spans="1:2" x14ac:dyDescent="0.3">
      <c r="A427" s="1" t="s">
        <v>519</v>
      </c>
      <c r="B427" s="1">
        <v>72.81</v>
      </c>
    </row>
    <row r="428" spans="1:2" x14ac:dyDescent="0.3">
      <c r="A428" s="1" t="s">
        <v>520</v>
      </c>
      <c r="B428" s="1">
        <v>69.98</v>
      </c>
    </row>
    <row r="429" spans="1:2" x14ac:dyDescent="0.3">
      <c r="A429" s="1" t="s">
        <v>521</v>
      </c>
      <c r="B429" s="1">
        <v>9975</v>
      </c>
    </row>
    <row r="430" spans="1:2" x14ac:dyDescent="0.3">
      <c r="A430" s="1" t="s">
        <v>522</v>
      </c>
      <c r="B430" s="1">
        <v>505385</v>
      </c>
    </row>
    <row r="431" spans="1:2" x14ac:dyDescent="0.3">
      <c r="A431" s="1" t="s">
        <v>523</v>
      </c>
      <c r="B431" s="1">
        <v>22.85</v>
      </c>
    </row>
    <row r="432" spans="1:2" x14ac:dyDescent="0.3">
      <c r="A432" s="1" t="s">
        <v>524</v>
      </c>
      <c r="B432" s="1">
        <v>20.91</v>
      </c>
    </row>
    <row r="433" spans="1:2" x14ac:dyDescent="0.3">
      <c r="A433" s="1" t="s">
        <v>525</v>
      </c>
      <c r="B433" s="1">
        <v>0</v>
      </c>
    </row>
    <row r="434" spans="1:2" x14ac:dyDescent="0.3">
      <c r="A434" s="1" t="s">
        <v>526</v>
      </c>
      <c r="B434" s="1">
        <v>0</v>
      </c>
    </row>
    <row r="435" spans="1:2" x14ac:dyDescent="0.3">
      <c r="A435" s="1" t="s">
        <v>527</v>
      </c>
      <c r="B435" s="1">
        <v>0</v>
      </c>
    </row>
    <row r="436" spans="1:2" x14ac:dyDescent="0.3">
      <c r="A436" s="1" t="s">
        <v>528</v>
      </c>
      <c r="B436" s="1">
        <v>0</v>
      </c>
    </row>
    <row r="437" spans="1:2" x14ac:dyDescent="0.3">
      <c r="A437" s="1" t="s">
        <v>529</v>
      </c>
      <c r="B437" s="1">
        <v>0</v>
      </c>
    </row>
    <row r="438" spans="1:2" x14ac:dyDescent="0.3">
      <c r="A438" s="1" t="s">
        <v>530</v>
      </c>
      <c r="B438" s="1">
        <v>0</v>
      </c>
    </row>
    <row r="439" spans="1:2" x14ac:dyDescent="0.3">
      <c r="A439" s="1" t="s">
        <v>531</v>
      </c>
      <c r="B439" s="1">
        <v>0</v>
      </c>
    </row>
    <row r="440" spans="1:2" x14ac:dyDescent="0.3">
      <c r="A440" s="1" t="s">
        <v>532</v>
      </c>
      <c r="B440" s="1">
        <v>0</v>
      </c>
    </row>
    <row r="441" spans="1:2" x14ac:dyDescent="0.3">
      <c r="A441" s="1" t="s">
        <v>533</v>
      </c>
      <c r="B441" s="1">
        <v>0</v>
      </c>
    </row>
    <row r="442" spans="1:2" x14ac:dyDescent="0.3">
      <c r="A442" s="1" t="s">
        <v>534</v>
      </c>
      <c r="B442" s="1">
        <v>0</v>
      </c>
    </row>
    <row r="443" spans="1:2" x14ac:dyDescent="0.3">
      <c r="A443" s="1" t="s">
        <v>535</v>
      </c>
      <c r="B443" s="1">
        <v>0</v>
      </c>
    </row>
    <row r="444" spans="1:2" x14ac:dyDescent="0.3">
      <c r="A444" s="1" t="s">
        <v>536</v>
      </c>
    </row>
    <row r="445" spans="1:2" x14ac:dyDescent="0.3">
      <c r="A445" s="1" t="s">
        <v>537</v>
      </c>
      <c r="B445" s="1">
        <v>0</v>
      </c>
    </row>
    <row r="446" spans="1:2" x14ac:dyDescent="0.3">
      <c r="A446" s="1" t="s">
        <v>538</v>
      </c>
    </row>
    <row r="447" spans="1:2" x14ac:dyDescent="0.3">
      <c r="A447" s="1" t="s">
        <v>539</v>
      </c>
      <c r="B447" s="1">
        <v>0</v>
      </c>
    </row>
    <row r="448" spans="1:2" x14ac:dyDescent="0.3">
      <c r="A448" s="1" t="s">
        <v>540</v>
      </c>
    </row>
    <row r="449" spans="1:2" x14ac:dyDescent="0.3">
      <c r="A449" s="1" t="s">
        <v>541</v>
      </c>
      <c r="B449" s="1">
        <v>0</v>
      </c>
    </row>
    <row r="450" spans="1:2" x14ac:dyDescent="0.3">
      <c r="A450" s="1" t="s">
        <v>542</v>
      </c>
      <c r="B450" s="1">
        <v>0</v>
      </c>
    </row>
    <row r="451" spans="1:2" x14ac:dyDescent="0.3">
      <c r="A451" s="1" t="s">
        <v>543</v>
      </c>
      <c r="B451" s="1">
        <v>78.83</v>
      </c>
    </row>
    <row r="452" spans="1:2" x14ac:dyDescent="0.3">
      <c r="A452" s="1" t="s">
        <v>544</v>
      </c>
      <c r="B452" s="1">
        <v>79.069999999999993</v>
      </c>
    </row>
    <row r="453" spans="1:2" x14ac:dyDescent="0.3">
      <c r="A453" s="1" t="s">
        <v>545</v>
      </c>
      <c r="B453" s="1">
        <v>57.07</v>
      </c>
    </row>
    <row r="454" spans="1:2" x14ac:dyDescent="0.3">
      <c r="A454" s="1" t="s">
        <v>546</v>
      </c>
      <c r="B454" s="1">
        <v>55.27</v>
      </c>
    </row>
    <row r="455" spans="1:2" x14ac:dyDescent="0.3">
      <c r="A455" s="1" t="s">
        <v>547</v>
      </c>
      <c r="B455" s="1">
        <v>72.400000000000006</v>
      </c>
    </row>
    <row r="456" spans="1:2" x14ac:dyDescent="0.3">
      <c r="A456" s="1" t="s">
        <v>548</v>
      </c>
      <c r="B456" s="1">
        <v>69.900000000000006</v>
      </c>
    </row>
    <row r="457" spans="1:2" x14ac:dyDescent="0.3">
      <c r="A457" s="1" t="s">
        <v>549</v>
      </c>
      <c r="B457" s="1">
        <v>79.599999999999994</v>
      </c>
    </row>
    <row r="458" spans="1:2" x14ac:dyDescent="0.3">
      <c r="A458" s="1" t="s">
        <v>550</v>
      </c>
      <c r="B458" s="1">
        <v>80.709999999999994</v>
      </c>
    </row>
    <row r="459" spans="1:2" x14ac:dyDescent="0.3">
      <c r="A459" s="1" t="s">
        <v>551</v>
      </c>
      <c r="B459" s="1">
        <v>45.63</v>
      </c>
    </row>
    <row r="460" spans="1:2" x14ac:dyDescent="0.3">
      <c r="A460" s="1" t="s">
        <v>552</v>
      </c>
      <c r="B460" s="1">
        <v>46.61</v>
      </c>
    </row>
    <row r="461" spans="1:2" x14ac:dyDescent="0.3">
      <c r="A461" s="1" t="s">
        <v>553</v>
      </c>
      <c r="B461" s="1">
        <v>57.32</v>
      </c>
    </row>
    <row r="462" spans="1:2" x14ac:dyDescent="0.3">
      <c r="A462" s="1" t="s">
        <v>554</v>
      </c>
      <c r="B462" s="1">
        <v>57.75</v>
      </c>
    </row>
    <row r="463" spans="1:2" x14ac:dyDescent="0.3">
      <c r="A463" s="1" t="s">
        <v>555</v>
      </c>
      <c r="B463" s="1">
        <v>88.77</v>
      </c>
    </row>
    <row r="464" spans="1:2" x14ac:dyDescent="0.3">
      <c r="A464" s="1" t="s">
        <v>556</v>
      </c>
      <c r="B464" s="1">
        <v>87.8</v>
      </c>
    </row>
    <row r="465" spans="1:2" x14ac:dyDescent="0.3">
      <c r="A465" s="1" t="s">
        <v>557</v>
      </c>
      <c r="B465" s="1">
        <v>44.35</v>
      </c>
    </row>
    <row r="466" spans="1:2" x14ac:dyDescent="0.3">
      <c r="A466" s="1" t="s">
        <v>558</v>
      </c>
      <c r="B466" s="1">
        <v>43.08</v>
      </c>
    </row>
    <row r="467" spans="1:2" x14ac:dyDescent="0.3">
      <c r="A467" s="1" t="s">
        <v>559</v>
      </c>
      <c r="B467" s="1">
        <v>49.96</v>
      </c>
    </row>
    <row r="468" spans="1:2" x14ac:dyDescent="0.3">
      <c r="A468" s="1" t="s">
        <v>560</v>
      </c>
      <c r="B468" s="1">
        <v>49.07</v>
      </c>
    </row>
    <row r="469" spans="1:2" x14ac:dyDescent="0.3">
      <c r="A469" s="1" t="s">
        <v>561</v>
      </c>
      <c r="B469" s="1">
        <v>0</v>
      </c>
    </row>
    <row r="470" spans="1:2" x14ac:dyDescent="0.3">
      <c r="A470" s="1" t="s">
        <v>562</v>
      </c>
      <c r="B470" s="1">
        <v>0</v>
      </c>
    </row>
    <row r="471" spans="1:2" x14ac:dyDescent="0.3">
      <c r="A471" s="1" t="s">
        <v>563</v>
      </c>
      <c r="B471" s="1">
        <v>0</v>
      </c>
    </row>
    <row r="472" spans="1:2" x14ac:dyDescent="0.3">
      <c r="A472" s="1" t="s">
        <v>564</v>
      </c>
      <c r="B472" s="1">
        <v>0</v>
      </c>
    </row>
    <row r="473" spans="1:2" x14ac:dyDescent="0.3">
      <c r="A473" s="1" t="s">
        <v>565</v>
      </c>
      <c r="B473" s="1">
        <v>0</v>
      </c>
    </row>
    <row r="474" spans="1:2" x14ac:dyDescent="0.3">
      <c r="A474" s="1" t="s">
        <v>566</v>
      </c>
      <c r="B474" s="1">
        <v>0</v>
      </c>
    </row>
    <row r="475" spans="1:2" x14ac:dyDescent="0.3">
      <c r="A475" s="1" t="s">
        <v>567</v>
      </c>
      <c r="B475" s="1">
        <v>68.25</v>
      </c>
    </row>
    <row r="476" spans="1:2" x14ac:dyDescent="0.3">
      <c r="A476" s="1" t="s">
        <v>568</v>
      </c>
      <c r="B476" s="1">
        <v>69.27</v>
      </c>
    </row>
    <row r="477" spans="1:2" x14ac:dyDescent="0.3">
      <c r="A477" s="1" t="s">
        <v>569</v>
      </c>
      <c r="B477" s="1">
        <v>62.45</v>
      </c>
    </row>
    <row r="478" spans="1:2" x14ac:dyDescent="0.3">
      <c r="A478" s="1" t="s">
        <v>570</v>
      </c>
      <c r="B478" s="1">
        <v>62.23</v>
      </c>
    </row>
    <row r="479" spans="1:2" x14ac:dyDescent="0.3">
      <c r="A479" s="1" t="s">
        <v>571</v>
      </c>
      <c r="B479" s="1">
        <v>91.5</v>
      </c>
    </row>
    <row r="480" spans="1:2" x14ac:dyDescent="0.3">
      <c r="A480" s="1" t="s">
        <v>572</v>
      </c>
      <c r="B480" s="1">
        <v>89.84</v>
      </c>
    </row>
    <row r="481" spans="1:2" x14ac:dyDescent="0.3">
      <c r="A481" s="1" t="s">
        <v>573</v>
      </c>
      <c r="B481" s="1">
        <v>0</v>
      </c>
    </row>
    <row r="482" spans="1:2" x14ac:dyDescent="0.3">
      <c r="A482" s="1" t="s">
        <v>574</v>
      </c>
      <c r="B482" s="1">
        <v>0</v>
      </c>
    </row>
    <row r="483" spans="1:2" x14ac:dyDescent="0.3">
      <c r="A483" s="1" t="s">
        <v>575</v>
      </c>
      <c r="B483" s="1">
        <v>0</v>
      </c>
    </row>
    <row r="484" spans="1:2" x14ac:dyDescent="0.3">
      <c r="A484" s="1" t="s">
        <v>576</v>
      </c>
      <c r="B484" s="1">
        <v>0</v>
      </c>
    </row>
    <row r="485" spans="1:2" x14ac:dyDescent="0.3">
      <c r="A485" s="1" t="s">
        <v>577</v>
      </c>
      <c r="B485" s="1">
        <v>0</v>
      </c>
    </row>
    <row r="486" spans="1:2" x14ac:dyDescent="0.3">
      <c r="A486" s="1" t="s">
        <v>578</v>
      </c>
      <c r="B486" s="1">
        <v>0</v>
      </c>
    </row>
    <row r="487" spans="1:2" x14ac:dyDescent="0.3">
      <c r="A487" s="1" t="s">
        <v>579</v>
      </c>
      <c r="B487" s="1">
        <v>86.47</v>
      </c>
    </row>
    <row r="488" spans="1:2" x14ac:dyDescent="0.3">
      <c r="A488" s="1" t="s">
        <v>580</v>
      </c>
      <c r="B488" s="1">
        <v>86.58</v>
      </c>
    </row>
    <row r="489" spans="1:2" x14ac:dyDescent="0.3">
      <c r="A489" s="1" t="s">
        <v>581</v>
      </c>
      <c r="B489" s="1">
        <v>85.87</v>
      </c>
    </row>
    <row r="490" spans="1:2" x14ac:dyDescent="0.3">
      <c r="A490" s="1" t="s">
        <v>582</v>
      </c>
      <c r="B490" s="1">
        <v>85.89</v>
      </c>
    </row>
    <row r="491" spans="1:2" x14ac:dyDescent="0.3">
      <c r="A491" s="1" t="s">
        <v>583</v>
      </c>
      <c r="B491" s="1">
        <v>99.31</v>
      </c>
    </row>
    <row r="492" spans="1:2" x14ac:dyDescent="0.3">
      <c r="A492" s="1" t="s">
        <v>584</v>
      </c>
      <c r="B492" s="1">
        <v>99.2</v>
      </c>
    </row>
    <row r="493" spans="1:2" x14ac:dyDescent="0.3">
      <c r="A493" s="1" t="s">
        <v>585</v>
      </c>
      <c r="B493" s="1">
        <v>67.83</v>
      </c>
    </row>
    <row r="494" spans="1:2" x14ac:dyDescent="0.3">
      <c r="A494" s="1" t="s">
        <v>586</v>
      </c>
      <c r="B494" s="1">
        <v>68.2</v>
      </c>
    </row>
    <row r="495" spans="1:2" x14ac:dyDescent="0.3">
      <c r="A495" s="1" t="s">
        <v>587</v>
      </c>
      <c r="B495" s="1">
        <v>65.569999999999993</v>
      </c>
    </row>
    <row r="496" spans="1:2" x14ac:dyDescent="0.3">
      <c r="A496" s="1" t="s">
        <v>588</v>
      </c>
      <c r="B496" s="1">
        <v>65.63</v>
      </c>
    </row>
    <row r="497" spans="1:2" x14ac:dyDescent="0.3">
      <c r="A497" s="1" t="s">
        <v>589</v>
      </c>
      <c r="B497" s="1">
        <v>96.67</v>
      </c>
    </row>
    <row r="498" spans="1:2" x14ac:dyDescent="0.3">
      <c r="A498" s="1" t="s">
        <v>590</v>
      </c>
      <c r="B498" s="1">
        <v>96.23</v>
      </c>
    </row>
    <row r="499" spans="1:2" x14ac:dyDescent="0.3">
      <c r="A499" s="1" t="s">
        <v>591</v>
      </c>
      <c r="B499" s="1">
        <v>0</v>
      </c>
    </row>
    <row r="500" spans="1:2" x14ac:dyDescent="0.3">
      <c r="A500" s="1" t="s">
        <v>592</v>
      </c>
      <c r="B500" s="1">
        <v>0</v>
      </c>
    </row>
    <row r="501" spans="1:2" x14ac:dyDescent="0.3">
      <c r="A501" s="1" t="s">
        <v>593</v>
      </c>
      <c r="B501" s="1">
        <v>0</v>
      </c>
    </row>
    <row r="502" spans="1:2" x14ac:dyDescent="0.3">
      <c r="A502" s="1" t="s">
        <v>594</v>
      </c>
      <c r="B502" s="1">
        <v>0</v>
      </c>
    </row>
    <row r="503" spans="1:2" x14ac:dyDescent="0.3">
      <c r="A503" s="1" t="s">
        <v>595</v>
      </c>
      <c r="B503" s="1">
        <v>0</v>
      </c>
    </row>
    <row r="504" spans="1:2" x14ac:dyDescent="0.3">
      <c r="A504" s="1" t="s">
        <v>596</v>
      </c>
      <c r="B504" s="1">
        <v>0</v>
      </c>
    </row>
    <row r="505" spans="1:2" x14ac:dyDescent="0.3">
      <c r="A505" s="1" t="s">
        <v>597</v>
      </c>
      <c r="B505" s="1">
        <v>0</v>
      </c>
    </row>
    <row r="506" spans="1:2" x14ac:dyDescent="0.3">
      <c r="A506" s="1" t="s">
        <v>598</v>
      </c>
      <c r="B506" s="1">
        <v>0</v>
      </c>
    </row>
    <row r="507" spans="1:2" x14ac:dyDescent="0.3">
      <c r="A507" s="1" t="s">
        <v>599</v>
      </c>
      <c r="B507" s="1">
        <v>0</v>
      </c>
    </row>
    <row r="508" spans="1:2" x14ac:dyDescent="0.3">
      <c r="A508" s="1" t="s">
        <v>600</v>
      </c>
      <c r="B508" s="1">
        <v>0</v>
      </c>
    </row>
    <row r="509" spans="1:2" x14ac:dyDescent="0.3">
      <c r="A509" s="1" t="s">
        <v>601</v>
      </c>
      <c r="B509" s="1">
        <v>0</v>
      </c>
    </row>
    <row r="510" spans="1:2" x14ac:dyDescent="0.3">
      <c r="A510" s="1" t="s">
        <v>602</v>
      </c>
      <c r="B510" s="1">
        <v>0</v>
      </c>
    </row>
    <row r="511" spans="1:2" x14ac:dyDescent="0.3">
      <c r="A511" s="1" t="s">
        <v>603</v>
      </c>
      <c r="B511" s="1">
        <v>98.6</v>
      </c>
    </row>
    <row r="512" spans="1:2" x14ac:dyDescent="0.3">
      <c r="A512" s="1" t="s">
        <v>604</v>
      </c>
      <c r="B512" s="1">
        <v>98.24</v>
      </c>
    </row>
    <row r="513" spans="1:2" x14ac:dyDescent="0.3">
      <c r="A513" s="1" t="s">
        <v>605</v>
      </c>
      <c r="B513" s="1">
        <v>95.53</v>
      </c>
    </row>
    <row r="514" spans="1:2" x14ac:dyDescent="0.3">
      <c r="A514" s="1" t="s">
        <v>606</v>
      </c>
      <c r="B514" s="1">
        <v>95.09</v>
      </c>
    </row>
    <row r="515" spans="1:2" x14ac:dyDescent="0.3">
      <c r="A515" s="1" t="s">
        <v>607</v>
      </c>
      <c r="B515" s="1">
        <v>96.89</v>
      </c>
    </row>
    <row r="516" spans="1:2" x14ac:dyDescent="0.3">
      <c r="A516" s="1" t="s">
        <v>608</v>
      </c>
      <c r="B516" s="1">
        <v>96.79</v>
      </c>
    </row>
    <row r="517" spans="1:2" x14ac:dyDescent="0.3">
      <c r="A517" s="1" t="s">
        <v>609</v>
      </c>
      <c r="B517" s="1">
        <v>0</v>
      </c>
    </row>
    <row r="518" spans="1:2" x14ac:dyDescent="0.3">
      <c r="A518" s="1" t="s">
        <v>610</v>
      </c>
      <c r="B518" s="1">
        <v>663.64</v>
      </c>
    </row>
    <row r="519" spans="1:2" x14ac:dyDescent="0.3">
      <c r="A519" s="1" t="s">
        <v>611</v>
      </c>
      <c r="B519" s="1">
        <v>0</v>
      </c>
    </row>
    <row r="520" spans="1:2" x14ac:dyDescent="0.3">
      <c r="A520" s="1" t="s">
        <v>612</v>
      </c>
      <c r="B520" s="1">
        <v>2592.41</v>
      </c>
    </row>
    <row r="521" spans="1:2" x14ac:dyDescent="0.3">
      <c r="A521" s="1" t="s">
        <v>613</v>
      </c>
      <c r="B521" s="1">
        <v>0</v>
      </c>
    </row>
    <row r="522" spans="1:2" x14ac:dyDescent="0.3">
      <c r="A522" s="1" t="s">
        <v>614</v>
      </c>
      <c r="B522" s="1">
        <v>3245</v>
      </c>
    </row>
    <row r="523" spans="1:2" x14ac:dyDescent="0.3">
      <c r="A523" s="1" t="s">
        <v>615</v>
      </c>
      <c r="B523" s="1">
        <v>66</v>
      </c>
    </row>
    <row r="524" spans="1:2" x14ac:dyDescent="0.3">
      <c r="A524" s="1" t="s">
        <v>616</v>
      </c>
      <c r="B524" s="1">
        <v>2925.5</v>
      </c>
    </row>
    <row r="525" spans="1:2" x14ac:dyDescent="0.3">
      <c r="A525" s="1" t="s">
        <v>617</v>
      </c>
      <c r="B525" s="1">
        <v>0.06</v>
      </c>
    </row>
    <row r="526" spans="1:2" x14ac:dyDescent="0.3">
      <c r="A526" s="1" t="s">
        <v>618</v>
      </c>
      <c r="B526" s="1">
        <v>0.05</v>
      </c>
    </row>
    <row r="527" spans="1:2" x14ac:dyDescent="0.3">
      <c r="A527" s="1" t="s">
        <v>619</v>
      </c>
      <c r="B527" s="1">
        <v>250</v>
      </c>
    </row>
    <row r="528" spans="1:2" x14ac:dyDescent="0.3">
      <c r="A528" s="1" t="s">
        <v>620</v>
      </c>
      <c r="B528" s="1">
        <v>11246.5</v>
      </c>
    </row>
    <row r="529" spans="1:2" x14ac:dyDescent="0.3">
      <c r="A529" s="1" t="s">
        <v>621</v>
      </c>
      <c r="B529" s="1">
        <v>0.23</v>
      </c>
    </row>
    <row r="530" spans="1:2" x14ac:dyDescent="0.3">
      <c r="A530" s="1" t="s">
        <v>622</v>
      </c>
      <c r="B530" s="1">
        <v>0.2</v>
      </c>
    </row>
    <row r="531" spans="1:2" x14ac:dyDescent="0.3">
      <c r="A531" s="1" t="s">
        <v>623</v>
      </c>
      <c r="B531" s="1">
        <v>0</v>
      </c>
    </row>
    <row r="532" spans="1:2" x14ac:dyDescent="0.3">
      <c r="A532" s="1" t="s">
        <v>624</v>
      </c>
      <c r="B532" s="1">
        <v>0</v>
      </c>
    </row>
    <row r="533" spans="1:2" x14ac:dyDescent="0.3">
      <c r="A533" s="1" t="s">
        <v>625</v>
      </c>
      <c r="B533" s="1">
        <v>0</v>
      </c>
    </row>
    <row r="534" spans="1:2" x14ac:dyDescent="0.3">
      <c r="A534" s="1" t="s">
        <v>626</v>
      </c>
      <c r="B534" s="1">
        <v>0</v>
      </c>
    </row>
    <row r="535" spans="1:2" x14ac:dyDescent="0.3">
      <c r="A535" s="1" t="s">
        <v>627</v>
      </c>
      <c r="B535" s="1">
        <v>0</v>
      </c>
    </row>
    <row r="536" spans="1:2" x14ac:dyDescent="0.3">
      <c r="A536" s="1" t="s">
        <v>628</v>
      </c>
      <c r="B536" s="1">
        <v>0</v>
      </c>
    </row>
    <row r="537" spans="1:2" x14ac:dyDescent="0.3">
      <c r="A537" s="1" t="s">
        <v>629</v>
      </c>
      <c r="B537" s="1">
        <v>0</v>
      </c>
    </row>
    <row r="538" spans="1:2" x14ac:dyDescent="0.3">
      <c r="A538" s="1" t="s">
        <v>630</v>
      </c>
      <c r="B538" s="1">
        <v>0</v>
      </c>
    </row>
    <row r="539" spans="1:2" x14ac:dyDescent="0.3">
      <c r="A539" s="1" t="s">
        <v>631</v>
      </c>
      <c r="B539" s="1">
        <v>130</v>
      </c>
    </row>
    <row r="540" spans="1:2" x14ac:dyDescent="0.3">
      <c r="A540" s="1" t="s">
        <v>632</v>
      </c>
      <c r="B540" s="1">
        <v>7745</v>
      </c>
    </row>
    <row r="541" spans="1:2" x14ac:dyDescent="0.3">
      <c r="A541" s="1" t="s">
        <v>633</v>
      </c>
      <c r="B541" s="1">
        <v>0.12</v>
      </c>
    </row>
    <row r="542" spans="1:2" x14ac:dyDescent="0.3">
      <c r="A542" s="1" t="s">
        <v>634</v>
      </c>
      <c r="B542" s="1">
        <v>0.14000000000000001</v>
      </c>
    </row>
    <row r="543" spans="1:2" x14ac:dyDescent="0.3">
      <c r="A543" s="1" t="s">
        <v>635</v>
      </c>
      <c r="B543" s="1">
        <v>225</v>
      </c>
    </row>
    <row r="544" spans="1:2" x14ac:dyDescent="0.3">
      <c r="A544" s="1" t="s">
        <v>636</v>
      </c>
      <c r="B544" s="1">
        <v>10975</v>
      </c>
    </row>
    <row r="545" spans="1:2" x14ac:dyDescent="0.3">
      <c r="A545" s="1" t="s">
        <v>637</v>
      </c>
      <c r="B545" s="1">
        <v>0.2</v>
      </c>
    </row>
    <row r="546" spans="1:2" x14ac:dyDescent="0.3">
      <c r="A546" s="1" t="s">
        <v>638</v>
      </c>
      <c r="B546" s="1">
        <v>0.19</v>
      </c>
    </row>
    <row r="547" spans="1:2" x14ac:dyDescent="0.3">
      <c r="A547" s="1" t="s">
        <v>639</v>
      </c>
      <c r="B547" s="1">
        <v>18</v>
      </c>
    </row>
    <row r="548" spans="1:2" x14ac:dyDescent="0.3">
      <c r="A548" s="1" t="s">
        <v>640</v>
      </c>
      <c r="B548" s="1">
        <v>1082</v>
      </c>
    </row>
    <row r="549" spans="1:2" x14ac:dyDescent="0.3">
      <c r="A549" s="1" t="s">
        <v>641</v>
      </c>
      <c r="B549" s="1">
        <v>0.02</v>
      </c>
    </row>
    <row r="550" spans="1:2" x14ac:dyDescent="0.3">
      <c r="A550" s="1" t="s">
        <v>642</v>
      </c>
      <c r="B550" s="1">
        <v>0.02</v>
      </c>
    </row>
    <row r="551" spans="1:2" x14ac:dyDescent="0.3">
      <c r="A551" s="1" t="s">
        <v>643</v>
      </c>
      <c r="B551" s="1">
        <v>107</v>
      </c>
    </row>
    <row r="552" spans="1:2" x14ac:dyDescent="0.3">
      <c r="A552" s="1" t="s">
        <v>644</v>
      </c>
      <c r="B552" s="1">
        <v>6351</v>
      </c>
    </row>
    <row r="553" spans="1:2" x14ac:dyDescent="0.3">
      <c r="A553" s="1" t="s">
        <v>645</v>
      </c>
      <c r="B553" s="1">
        <v>0.1</v>
      </c>
    </row>
    <row r="554" spans="1:2" x14ac:dyDescent="0.3">
      <c r="A554" s="1" t="s">
        <v>646</v>
      </c>
      <c r="B554" s="1">
        <v>0.11</v>
      </c>
    </row>
    <row r="555" spans="1:2" x14ac:dyDescent="0.3">
      <c r="A555" s="1" t="s">
        <v>647</v>
      </c>
      <c r="B555" s="1">
        <v>73</v>
      </c>
    </row>
    <row r="556" spans="1:2" x14ac:dyDescent="0.3">
      <c r="A556" s="1" t="s">
        <v>648</v>
      </c>
      <c r="B556" s="1">
        <v>10645.5</v>
      </c>
    </row>
    <row r="557" spans="1:2" x14ac:dyDescent="0.3">
      <c r="A557" s="1" t="s">
        <v>649</v>
      </c>
      <c r="B557" s="1">
        <v>7.0000000000000007E-2</v>
      </c>
    </row>
    <row r="558" spans="1:2" x14ac:dyDescent="0.3">
      <c r="A558" s="1" t="s">
        <v>650</v>
      </c>
      <c r="B558" s="1">
        <v>0.19</v>
      </c>
    </row>
    <row r="559" spans="1:2" x14ac:dyDescent="0.3">
      <c r="A559" s="1" t="s">
        <v>651</v>
      </c>
      <c r="B559" s="1">
        <v>0</v>
      </c>
    </row>
    <row r="560" spans="1:2" x14ac:dyDescent="0.3">
      <c r="A560" s="1" t="s">
        <v>652</v>
      </c>
      <c r="B560" s="1">
        <v>1070</v>
      </c>
    </row>
    <row r="561" spans="1:2" x14ac:dyDescent="0.3">
      <c r="A561" s="1" t="s">
        <v>653</v>
      </c>
      <c r="B561" s="1">
        <v>0</v>
      </c>
    </row>
    <row r="562" spans="1:2" x14ac:dyDescent="0.3">
      <c r="A562" s="1" t="s">
        <v>654</v>
      </c>
      <c r="B562" s="1">
        <v>0.02</v>
      </c>
    </row>
    <row r="563" spans="1:2" x14ac:dyDescent="0.3">
      <c r="A563" s="1" t="s">
        <v>655</v>
      </c>
      <c r="B563" s="1">
        <v>0</v>
      </c>
    </row>
    <row r="564" spans="1:2" x14ac:dyDescent="0.3">
      <c r="A564" s="1" t="s">
        <v>656</v>
      </c>
      <c r="B564" s="1">
        <v>0</v>
      </c>
    </row>
    <row r="565" spans="1:2" x14ac:dyDescent="0.3">
      <c r="A565" s="1" t="s">
        <v>657</v>
      </c>
      <c r="B565" s="1">
        <v>125</v>
      </c>
    </row>
    <row r="566" spans="1:2" x14ac:dyDescent="0.3">
      <c r="A566" s="1" t="s">
        <v>658</v>
      </c>
      <c r="B566" s="1">
        <v>100</v>
      </c>
    </row>
    <row r="567" spans="1:2" x14ac:dyDescent="0.3">
      <c r="A567" s="1" t="s">
        <v>659</v>
      </c>
      <c r="B567" s="1">
        <v>0</v>
      </c>
    </row>
    <row r="568" spans="1:2" x14ac:dyDescent="0.3">
      <c r="A568" s="1" t="s">
        <v>660</v>
      </c>
      <c r="B568" s="1">
        <v>0</v>
      </c>
    </row>
    <row r="569" spans="1:2" x14ac:dyDescent="0.3">
      <c r="A569" s="1" t="s">
        <v>661</v>
      </c>
      <c r="B569" s="1">
        <v>172.7</v>
      </c>
    </row>
    <row r="570" spans="1:2" x14ac:dyDescent="0.3">
      <c r="A570" s="1" t="s">
        <v>662</v>
      </c>
      <c r="B570" s="1">
        <v>0.15558558558550001</v>
      </c>
    </row>
    <row r="571" spans="1:2" x14ac:dyDescent="0.3">
      <c r="A571" s="1" t="s">
        <v>663</v>
      </c>
      <c r="B571" s="1">
        <v>15931.95</v>
      </c>
    </row>
    <row r="572" spans="1:2" x14ac:dyDescent="0.3">
      <c r="A572" s="1" t="s">
        <v>664</v>
      </c>
      <c r="B572" s="1">
        <v>0.2803884127347</v>
      </c>
    </row>
    <row r="573" spans="1:2" x14ac:dyDescent="0.3">
      <c r="A573" s="1" t="s">
        <v>665</v>
      </c>
      <c r="B573" s="1">
        <v>34</v>
      </c>
    </row>
    <row r="574" spans="1:2" x14ac:dyDescent="0.3">
      <c r="A574" s="1" t="s">
        <v>666</v>
      </c>
      <c r="B574" s="1">
        <v>37.17</v>
      </c>
    </row>
    <row r="575" spans="1:2" x14ac:dyDescent="0.3">
      <c r="A575" s="1" t="s">
        <v>667</v>
      </c>
      <c r="B575" s="1">
        <v>29</v>
      </c>
    </row>
    <row r="576" spans="1:2" x14ac:dyDescent="0.3">
      <c r="A576" s="1" t="s">
        <v>668</v>
      </c>
      <c r="B576" s="1">
        <v>37.28</v>
      </c>
    </row>
    <row r="577" spans="1:2" x14ac:dyDescent="0.3">
      <c r="A577" s="1" t="s">
        <v>669</v>
      </c>
      <c r="B577" s="1">
        <v>48</v>
      </c>
    </row>
    <row r="578" spans="1:2" x14ac:dyDescent="0.3">
      <c r="A578" s="1" t="s">
        <v>670</v>
      </c>
      <c r="B578" s="1">
        <v>56.15</v>
      </c>
    </row>
    <row r="579" spans="1:2" x14ac:dyDescent="0.3">
      <c r="A579" s="1" t="s">
        <v>671</v>
      </c>
      <c r="B579" s="1">
        <v>94</v>
      </c>
    </row>
    <row r="580" spans="1:2" x14ac:dyDescent="0.3">
      <c r="A580" s="1" t="s">
        <v>672</v>
      </c>
      <c r="B580" s="1">
        <v>89.86</v>
      </c>
    </row>
    <row r="581" spans="1:2" x14ac:dyDescent="0.3">
      <c r="A581" s="1" t="s">
        <v>673</v>
      </c>
      <c r="B581" s="1">
        <v>95</v>
      </c>
    </row>
    <row r="582" spans="1:2" x14ac:dyDescent="0.3">
      <c r="A582" s="1" t="s">
        <v>674</v>
      </c>
      <c r="B582" s="1">
        <v>88.09</v>
      </c>
    </row>
    <row r="583" spans="1:2" x14ac:dyDescent="0.3">
      <c r="A583" s="1" t="s">
        <v>675</v>
      </c>
      <c r="B583" s="1">
        <v>98</v>
      </c>
    </row>
    <row r="584" spans="1:2" x14ac:dyDescent="0.3">
      <c r="A584" s="1" t="s">
        <v>676</v>
      </c>
      <c r="B584" s="1">
        <v>97.74</v>
      </c>
    </row>
    <row r="585" spans="1:2" x14ac:dyDescent="0.3">
      <c r="A585" s="1" t="s">
        <v>677</v>
      </c>
      <c r="B585" s="1">
        <v>315</v>
      </c>
    </row>
    <row r="586" spans="1:2" x14ac:dyDescent="0.3">
      <c r="A586" s="1" t="s">
        <v>678</v>
      </c>
      <c r="B586" s="1">
        <v>308.93</v>
      </c>
    </row>
    <row r="587" spans="1:2" x14ac:dyDescent="0.3">
      <c r="A587" s="1" t="s">
        <v>679</v>
      </c>
      <c r="B587" s="1">
        <v>105</v>
      </c>
    </row>
    <row r="588" spans="1:2" x14ac:dyDescent="0.3">
      <c r="A588" s="1" t="s">
        <v>680</v>
      </c>
      <c r="B588" s="1">
        <v>105.09</v>
      </c>
    </row>
    <row r="589" spans="1:2" x14ac:dyDescent="0.3">
      <c r="A589" s="1" t="s">
        <v>681</v>
      </c>
      <c r="B589" s="1">
        <v>830</v>
      </c>
    </row>
    <row r="590" spans="1:2" x14ac:dyDescent="0.3">
      <c r="A590" s="1" t="s">
        <v>682</v>
      </c>
      <c r="B590" s="1">
        <v>855</v>
      </c>
    </row>
    <row r="591" spans="1:2" x14ac:dyDescent="0.3">
      <c r="A591" s="1" t="s">
        <v>683</v>
      </c>
      <c r="B591" s="1">
        <v>1070</v>
      </c>
    </row>
    <row r="592" spans="1:2" x14ac:dyDescent="0.3">
      <c r="A592" s="1" t="s">
        <v>684</v>
      </c>
      <c r="B592" s="1">
        <v>1193.21</v>
      </c>
    </row>
    <row r="593" spans="1:2" x14ac:dyDescent="0.3">
      <c r="A593" s="1" t="s">
        <v>685</v>
      </c>
      <c r="B593" s="3">
        <v>0</v>
      </c>
    </row>
    <row r="594" spans="1:2" x14ac:dyDescent="0.3">
      <c r="A594" s="1" t="s">
        <v>686</v>
      </c>
      <c r="B594" s="3">
        <v>0</v>
      </c>
    </row>
    <row r="595" spans="1:2" x14ac:dyDescent="0.3">
      <c r="A595" s="1" t="s">
        <v>687</v>
      </c>
      <c r="B595" s="3">
        <v>0</v>
      </c>
    </row>
    <row r="596" spans="1:2" x14ac:dyDescent="0.3">
      <c r="A596" s="1" t="s">
        <v>688</v>
      </c>
      <c r="B596" s="3">
        <v>0</v>
      </c>
    </row>
    <row r="597" spans="1:2" x14ac:dyDescent="0.3">
      <c r="A597" s="1" t="s">
        <v>689</v>
      </c>
      <c r="B597" s="3">
        <v>0</v>
      </c>
    </row>
    <row r="598" spans="1:2" x14ac:dyDescent="0.3">
      <c r="A598" s="1" t="s">
        <v>690</v>
      </c>
      <c r="B598" s="3">
        <v>0</v>
      </c>
    </row>
    <row r="599" spans="1:2" x14ac:dyDescent="0.3">
      <c r="A599" s="1" t="s">
        <v>691</v>
      </c>
      <c r="B599" s="3">
        <v>0</v>
      </c>
    </row>
    <row r="600" spans="1:2" x14ac:dyDescent="0.3">
      <c r="A600" s="1" t="s">
        <v>692</v>
      </c>
      <c r="B600" s="3">
        <v>0</v>
      </c>
    </row>
    <row r="601" spans="1:2" x14ac:dyDescent="0.3">
      <c r="A601" s="1" t="s">
        <v>693</v>
      </c>
      <c r="B601" s="3">
        <v>0</v>
      </c>
    </row>
    <row r="602" spans="1:2" x14ac:dyDescent="0.3">
      <c r="A602" s="1" t="s">
        <v>694</v>
      </c>
      <c r="B602" s="3">
        <v>0</v>
      </c>
    </row>
    <row r="603" spans="1:2" x14ac:dyDescent="0.3">
      <c r="A603" s="1" t="s">
        <v>695</v>
      </c>
      <c r="B603" s="3">
        <v>0</v>
      </c>
    </row>
    <row r="604" spans="1:2" x14ac:dyDescent="0.3">
      <c r="A604" s="1" t="s">
        <v>696</v>
      </c>
      <c r="B604" s="3">
        <v>0</v>
      </c>
    </row>
    <row r="605" spans="1:2" x14ac:dyDescent="0.3">
      <c r="A605" s="1" t="s">
        <v>697</v>
      </c>
      <c r="B605" s="3">
        <v>0</v>
      </c>
    </row>
    <row r="606" spans="1:2" x14ac:dyDescent="0.3">
      <c r="A606" s="1" t="s">
        <v>698</v>
      </c>
      <c r="B606" s="3">
        <v>0</v>
      </c>
    </row>
    <row r="607" spans="1:2" x14ac:dyDescent="0.3">
      <c r="A607" s="1" t="s">
        <v>699</v>
      </c>
      <c r="B607" s="3">
        <v>0</v>
      </c>
    </row>
    <row r="608" spans="1:2" x14ac:dyDescent="0.3">
      <c r="A608" s="1" t="s">
        <v>700</v>
      </c>
      <c r="B608" s="3">
        <v>0</v>
      </c>
    </row>
    <row r="609" spans="1:2" x14ac:dyDescent="0.3">
      <c r="A609" s="1" t="s">
        <v>701</v>
      </c>
      <c r="B609" s="3">
        <v>0</v>
      </c>
    </row>
    <row r="610" spans="1:2" x14ac:dyDescent="0.3">
      <c r="A610" s="1" t="s">
        <v>702</v>
      </c>
      <c r="B610" s="3">
        <v>0</v>
      </c>
    </row>
    <row r="611" spans="1:2" x14ac:dyDescent="0.3">
      <c r="A611" s="1" t="s">
        <v>703</v>
      </c>
      <c r="B611" s="3">
        <v>0</v>
      </c>
    </row>
    <row r="612" spans="1:2" x14ac:dyDescent="0.3">
      <c r="A612" s="1" t="s">
        <v>704</v>
      </c>
      <c r="B612" s="3">
        <v>0</v>
      </c>
    </row>
    <row r="613" spans="1:2" x14ac:dyDescent="0.3">
      <c r="A613" s="1" t="s">
        <v>705</v>
      </c>
      <c r="B613" s="3">
        <v>0</v>
      </c>
    </row>
    <row r="614" spans="1:2" x14ac:dyDescent="0.3">
      <c r="A614" s="1" t="s">
        <v>706</v>
      </c>
      <c r="B614" s="3">
        <v>0</v>
      </c>
    </row>
    <row r="615" spans="1:2" x14ac:dyDescent="0.3">
      <c r="A615" s="1" t="s">
        <v>707</v>
      </c>
      <c r="B615" s="3">
        <v>0</v>
      </c>
    </row>
    <row r="616" spans="1:2" x14ac:dyDescent="0.3">
      <c r="A616" s="1" t="s">
        <v>708</v>
      </c>
      <c r="B616" s="3">
        <v>0</v>
      </c>
    </row>
    <row r="617" spans="1:2" x14ac:dyDescent="0.3">
      <c r="A617" s="1" t="s">
        <v>709</v>
      </c>
      <c r="B617" s="3">
        <v>0</v>
      </c>
    </row>
    <row r="618" spans="1:2" x14ac:dyDescent="0.3">
      <c r="A618" s="1" t="s">
        <v>710</v>
      </c>
      <c r="B618" s="3">
        <v>0</v>
      </c>
    </row>
    <row r="619" spans="1:2" x14ac:dyDescent="0.3">
      <c r="A619" s="1" t="s">
        <v>711</v>
      </c>
      <c r="B619" s="3">
        <v>0</v>
      </c>
    </row>
    <row r="620" spans="1:2" x14ac:dyDescent="0.3">
      <c r="A620" s="1" t="s">
        <v>712</v>
      </c>
      <c r="B620" s="3">
        <v>0</v>
      </c>
    </row>
    <row r="621" spans="1:2" x14ac:dyDescent="0.3">
      <c r="A621" s="1" t="s">
        <v>713</v>
      </c>
      <c r="B621" s="3">
        <v>0</v>
      </c>
    </row>
    <row r="622" spans="1:2" x14ac:dyDescent="0.3">
      <c r="A622" s="1" t="s">
        <v>714</v>
      </c>
      <c r="B622" s="1" t="s">
        <v>715</v>
      </c>
    </row>
    <row r="623" spans="1:2" x14ac:dyDescent="0.3">
      <c r="A623" s="1" t="s">
        <v>716</v>
      </c>
      <c r="B623" s="3">
        <v>0</v>
      </c>
    </row>
    <row r="624" spans="1:2" x14ac:dyDescent="0.3">
      <c r="A624" s="1" t="s">
        <v>717</v>
      </c>
      <c r="B624" s="1" t="s">
        <v>715</v>
      </c>
    </row>
    <row r="625" spans="1:2" x14ac:dyDescent="0.3">
      <c r="A625" s="1" t="s">
        <v>718</v>
      </c>
      <c r="B625" s="1">
        <v>0</v>
      </c>
    </row>
    <row r="626" spans="1:2" x14ac:dyDescent="0.3">
      <c r="A626" s="1" t="s">
        <v>719</v>
      </c>
      <c r="B626" s="1" t="s">
        <v>715</v>
      </c>
    </row>
    <row r="627" spans="1:2" x14ac:dyDescent="0.3">
      <c r="A627" s="1" t="s">
        <v>720</v>
      </c>
      <c r="B627" s="1" t="s">
        <v>715</v>
      </c>
    </row>
    <row r="628" spans="1:2" x14ac:dyDescent="0.3">
      <c r="A628" s="1" t="s">
        <v>721</v>
      </c>
      <c r="B628" s="3">
        <v>0</v>
      </c>
    </row>
    <row r="629" spans="1:2" x14ac:dyDescent="0.3">
      <c r="A629" s="1" t="s">
        <v>722</v>
      </c>
      <c r="B629" s="3">
        <v>0</v>
      </c>
    </row>
    <row r="630" spans="1:2" x14ac:dyDescent="0.3">
      <c r="A630" s="1" t="s">
        <v>723</v>
      </c>
      <c r="B630" s="3">
        <v>0</v>
      </c>
    </row>
    <row r="631" spans="1:2" x14ac:dyDescent="0.3">
      <c r="A631" s="1" t="s">
        <v>724</v>
      </c>
      <c r="B631" s="3">
        <v>0</v>
      </c>
    </row>
    <row r="632" spans="1:2" x14ac:dyDescent="0.3">
      <c r="A632" s="1" t="s">
        <v>725</v>
      </c>
      <c r="B632" s="3">
        <v>0.14513888888888901</v>
      </c>
    </row>
    <row r="633" spans="1:2" x14ac:dyDescent="0.3">
      <c r="A633" s="1" t="s">
        <v>726</v>
      </c>
      <c r="B633" s="3">
        <v>0.14513888888888901</v>
      </c>
    </row>
    <row r="634" spans="1:2" x14ac:dyDescent="0.3">
      <c r="A634" s="1" t="s">
        <v>727</v>
      </c>
      <c r="B634" s="3">
        <v>0.39374999999999999</v>
      </c>
    </row>
    <row r="635" spans="1:2" x14ac:dyDescent="0.3">
      <c r="A635" s="1" t="s">
        <v>728</v>
      </c>
      <c r="B635" s="1" t="s">
        <v>881</v>
      </c>
    </row>
    <row r="636" spans="1:2" x14ac:dyDescent="0.3">
      <c r="A636" s="1" t="s">
        <v>729</v>
      </c>
      <c r="B636" s="1" t="s">
        <v>882</v>
      </c>
    </row>
    <row r="637" spans="1:2" x14ac:dyDescent="0.3">
      <c r="A637" s="1" t="s">
        <v>730</v>
      </c>
      <c r="B637" s="3">
        <v>7.0138888888888903E-2</v>
      </c>
    </row>
    <row r="638" spans="1:2" x14ac:dyDescent="0.3">
      <c r="A638" s="1" t="s">
        <v>731</v>
      </c>
      <c r="B638" s="3">
        <v>1.8055555555555599E-2</v>
      </c>
    </row>
    <row r="639" spans="1:2" x14ac:dyDescent="0.3">
      <c r="A639" s="1" t="s">
        <v>732</v>
      </c>
      <c r="B639" s="3">
        <v>8.8194444444444395E-2</v>
      </c>
    </row>
    <row r="640" spans="1:2" x14ac:dyDescent="0.3">
      <c r="A640" s="1" t="s">
        <v>733</v>
      </c>
      <c r="B640" s="3">
        <v>0.22847222222222199</v>
      </c>
    </row>
    <row r="641" spans="1:2" x14ac:dyDescent="0.3">
      <c r="A641" s="1" t="s">
        <v>734</v>
      </c>
      <c r="B641" s="3">
        <v>3.8194444444444399E-2</v>
      </c>
    </row>
    <row r="642" spans="1:2" x14ac:dyDescent="0.3">
      <c r="A642" s="1" t="s">
        <v>735</v>
      </c>
      <c r="B642" s="3">
        <v>0.266666666666667</v>
      </c>
    </row>
    <row r="643" spans="1:2" x14ac:dyDescent="0.3">
      <c r="A643" s="1" t="s">
        <v>736</v>
      </c>
      <c r="B643" s="3">
        <v>0.25208333333333299</v>
      </c>
    </row>
    <row r="644" spans="1:2" x14ac:dyDescent="0.3">
      <c r="A644" s="1" t="s">
        <v>737</v>
      </c>
      <c r="B644" s="3">
        <v>0</v>
      </c>
    </row>
    <row r="645" spans="1:2" x14ac:dyDescent="0.3">
      <c r="A645" s="1" t="s">
        <v>738</v>
      </c>
      <c r="B645" s="3">
        <v>0.25208333333333299</v>
      </c>
    </row>
    <row r="646" spans="1:2" x14ac:dyDescent="0.3">
      <c r="A646" s="1" t="s">
        <v>739</v>
      </c>
      <c r="B646" s="3">
        <v>0</v>
      </c>
    </row>
    <row r="647" spans="1:2" x14ac:dyDescent="0.3">
      <c r="A647" s="1" t="s">
        <v>740</v>
      </c>
      <c r="B647" s="3">
        <v>7.2222222222222202E-2</v>
      </c>
    </row>
    <row r="648" spans="1:2" x14ac:dyDescent="0.3">
      <c r="A648" s="1" t="s">
        <v>741</v>
      </c>
      <c r="B648" s="3">
        <v>7.2222222222222202E-2</v>
      </c>
    </row>
    <row r="649" spans="1:2" x14ac:dyDescent="0.3">
      <c r="A649" s="1" t="s">
        <v>742</v>
      </c>
      <c r="B649" s="3">
        <v>0</v>
      </c>
    </row>
    <row r="650" spans="1:2" x14ac:dyDescent="0.3">
      <c r="A650" s="1" t="s">
        <v>743</v>
      </c>
      <c r="B650" s="3">
        <v>1.18055555555556E-2</v>
      </c>
    </row>
    <row r="651" spans="1:2" x14ac:dyDescent="0.3">
      <c r="A651" s="1" t="s">
        <v>744</v>
      </c>
      <c r="B651" s="3">
        <v>1.18055555555556E-2</v>
      </c>
    </row>
    <row r="652" spans="1:2" x14ac:dyDescent="0.3">
      <c r="A652" s="1" t="s">
        <v>745</v>
      </c>
      <c r="B652" s="3">
        <v>0.14305555555555599</v>
      </c>
    </row>
    <row r="653" spans="1:2" x14ac:dyDescent="0.3">
      <c r="A653" s="1" t="s">
        <v>746</v>
      </c>
      <c r="B653" s="3">
        <v>4.72222222222222E-2</v>
      </c>
    </row>
    <row r="654" spans="1:2" x14ac:dyDescent="0.3">
      <c r="A654" s="1" t="s">
        <v>747</v>
      </c>
      <c r="B654" s="3">
        <v>0.19027777777777799</v>
      </c>
    </row>
    <row r="655" spans="1:2" x14ac:dyDescent="0.3">
      <c r="A655" s="1" t="s">
        <v>748</v>
      </c>
      <c r="B655" s="3">
        <v>0</v>
      </c>
    </row>
    <row r="656" spans="1:2" x14ac:dyDescent="0.3">
      <c r="A656" s="1" t="s">
        <v>749</v>
      </c>
      <c r="B656" s="3">
        <v>0</v>
      </c>
    </row>
    <row r="657" spans="1:2" x14ac:dyDescent="0.3">
      <c r="A657" s="1" t="s">
        <v>750</v>
      </c>
      <c r="B657" s="3">
        <v>0</v>
      </c>
    </row>
    <row r="658" spans="1:2" x14ac:dyDescent="0.3">
      <c r="A658" s="1" t="s">
        <v>751</v>
      </c>
      <c r="B658" s="1" t="s">
        <v>883</v>
      </c>
    </row>
    <row r="659" spans="1:2" x14ac:dyDescent="0.3">
      <c r="A659" s="1" t="s">
        <v>752</v>
      </c>
      <c r="B659" s="1" t="s">
        <v>884</v>
      </c>
    </row>
    <row r="660" spans="1:2" x14ac:dyDescent="0.3">
      <c r="A660" s="1" t="s">
        <v>753</v>
      </c>
      <c r="B660" s="1" t="s">
        <v>885</v>
      </c>
    </row>
    <row r="661" spans="1:2" x14ac:dyDescent="0.3">
      <c r="A661" s="1" t="s">
        <v>754</v>
      </c>
      <c r="B661" s="1" t="s">
        <v>886</v>
      </c>
    </row>
    <row r="662" spans="1:2" x14ac:dyDescent="0.3">
      <c r="A662" s="1" t="s">
        <v>755</v>
      </c>
      <c r="B662" s="1" t="s">
        <v>887</v>
      </c>
    </row>
    <row r="663" spans="1:2" x14ac:dyDescent="0.3">
      <c r="A663" s="1" t="s">
        <v>756</v>
      </c>
      <c r="B663" s="1">
        <v>4.99</v>
      </c>
    </row>
    <row r="664" spans="1:2" x14ac:dyDescent="0.3">
      <c r="A664" s="1" t="s">
        <v>757</v>
      </c>
      <c r="B664" s="1" t="s">
        <v>888</v>
      </c>
    </row>
    <row r="665" spans="1:2" x14ac:dyDescent="0.3">
      <c r="A665" s="1" t="s">
        <v>758</v>
      </c>
      <c r="B665" s="1" t="s">
        <v>889</v>
      </c>
    </row>
    <row r="666" spans="1:2" x14ac:dyDescent="0.3">
      <c r="A666" s="1" t="s">
        <v>759</v>
      </c>
      <c r="B666" s="1" t="s">
        <v>890</v>
      </c>
    </row>
    <row r="667" spans="1:2" x14ac:dyDescent="0.3">
      <c r="A667" s="1" t="s">
        <v>760</v>
      </c>
      <c r="B667" s="1" t="s">
        <v>891</v>
      </c>
    </row>
    <row r="668" spans="1:2" x14ac:dyDescent="0.3">
      <c r="A668" s="1" t="s">
        <v>761</v>
      </c>
      <c r="B668" s="1" t="s">
        <v>892</v>
      </c>
    </row>
    <row r="669" spans="1:2" x14ac:dyDescent="0.3">
      <c r="A669" s="1" t="s">
        <v>762</v>
      </c>
      <c r="B669" s="1">
        <v>2510</v>
      </c>
    </row>
    <row r="670" spans="1:2" x14ac:dyDescent="0.3">
      <c r="A670" s="1" t="s">
        <v>763</v>
      </c>
      <c r="B670" s="1">
        <v>133870</v>
      </c>
    </row>
    <row r="671" spans="1:2" x14ac:dyDescent="0.3">
      <c r="A671" s="1" t="s">
        <v>764</v>
      </c>
      <c r="B671" s="1">
        <v>104.583333333333</v>
      </c>
    </row>
    <row r="672" spans="1:2" x14ac:dyDescent="0.3">
      <c r="A672" s="1" t="s">
        <v>765</v>
      </c>
      <c r="B672" s="1">
        <v>5577.9166666666697</v>
      </c>
    </row>
    <row r="673" spans="1:2" x14ac:dyDescent="0.3">
      <c r="A673" s="1" t="s">
        <v>766</v>
      </c>
      <c r="B673" s="1">
        <v>22.612612612612601</v>
      </c>
    </row>
    <row r="674" spans="1:2" x14ac:dyDescent="0.3">
      <c r="A674" s="1" t="s">
        <v>767</v>
      </c>
      <c r="B674" s="1">
        <v>23.559951426409199</v>
      </c>
    </row>
    <row r="675" spans="1:2" x14ac:dyDescent="0.3">
      <c r="A675" s="1" t="s">
        <v>768</v>
      </c>
      <c r="B675" s="1">
        <v>24080</v>
      </c>
    </row>
    <row r="676" spans="1:2" x14ac:dyDescent="0.3">
      <c r="A676" s="1" t="s">
        <v>769</v>
      </c>
      <c r="B676" s="1">
        <v>1275290</v>
      </c>
    </row>
    <row r="677" spans="1:2" x14ac:dyDescent="0.3">
      <c r="A677" s="1" t="s">
        <v>770</v>
      </c>
      <c r="B677" s="1">
        <v>40.306306306306297</v>
      </c>
    </row>
    <row r="678" spans="1:2" x14ac:dyDescent="0.3">
      <c r="A678" s="1" t="s">
        <v>771</v>
      </c>
      <c r="B678" s="1">
        <v>39.844951690396101</v>
      </c>
    </row>
    <row r="679" spans="1:2" x14ac:dyDescent="0.3">
      <c r="A679" s="1" t="s">
        <v>772</v>
      </c>
      <c r="B679" s="1">
        <v>102</v>
      </c>
    </row>
    <row r="680" spans="1:2" x14ac:dyDescent="0.3">
      <c r="A680" s="1" t="s">
        <v>773</v>
      </c>
      <c r="B680" s="1">
        <v>6341</v>
      </c>
    </row>
    <row r="681" spans="1:2" x14ac:dyDescent="0.3">
      <c r="A681" s="1" t="s">
        <v>774</v>
      </c>
      <c r="B681" s="1">
        <v>4.25</v>
      </c>
    </row>
    <row r="682" spans="1:2" x14ac:dyDescent="0.3">
      <c r="A682" s="1" t="s">
        <v>775</v>
      </c>
      <c r="B682" s="1">
        <v>264.20999999999998</v>
      </c>
    </row>
    <row r="683" spans="1:2" x14ac:dyDescent="0.3">
      <c r="A683" s="1" t="s">
        <v>776</v>
      </c>
      <c r="B683" s="1">
        <v>0.92</v>
      </c>
    </row>
    <row r="684" spans="1:2" x14ac:dyDescent="0.3">
      <c r="A684" s="1" t="s">
        <v>777</v>
      </c>
      <c r="B684" s="1">
        <v>1.1200000000000001</v>
      </c>
    </row>
    <row r="685" spans="1:2" x14ac:dyDescent="0.3">
      <c r="A685" s="1" t="s">
        <v>778</v>
      </c>
      <c r="B685" s="1">
        <v>1964</v>
      </c>
    </row>
    <row r="686" spans="1:2" x14ac:dyDescent="0.3">
      <c r="A686" s="1" t="s">
        <v>779</v>
      </c>
      <c r="B686" s="1">
        <v>92533</v>
      </c>
    </row>
    <row r="687" spans="1:2" x14ac:dyDescent="0.3">
      <c r="A687" s="1" t="s">
        <v>780</v>
      </c>
      <c r="B687" s="1">
        <v>81.83</v>
      </c>
    </row>
    <row r="688" spans="1:2" x14ac:dyDescent="0.3">
      <c r="A688" s="1" t="s">
        <v>781</v>
      </c>
      <c r="B688" s="1">
        <v>3855.54</v>
      </c>
    </row>
    <row r="689" spans="1:2" x14ac:dyDescent="0.3">
      <c r="A689" s="1" t="s">
        <v>782</v>
      </c>
      <c r="B689" s="1">
        <v>17.690000000000001</v>
      </c>
    </row>
    <row r="690" spans="1:2" x14ac:dyDescent="0.3">
      <c r="A690" s="1" t="s">
        <v>783</v>
      </c>
      <c r="B690" s="1">
        <v>16.29</v>
      </c>
    </row>
    <row r="691" spans="1:2" x14ac:dyDescent="0.3">
      <c r="A691" s="1" t="s">
        <v>784</v>
      </c>
      <c r="B691" s="1" t="s">
        <v>715</v>
      </c>
    </row>
    <row r="692" spans="1:2" x14ac:dyDescent="0.3">
      <c r="A692" s="1" t="s">
        <v>785</v>
      </c>
      <c r="B692" s="2">
        <v>44501</v>
      </c>
    </row>
    <row r="693" spans="1:2" x14ac:dyDescent="0.3">
      <c r="A693" s="1" t="s">
        <v>786</v>
      </c>
      <c r="B693" s="3">
        <v>0.75</v>
      </c>
    </row>
    <row r="694" spans="1:2" x14ac:dyDescent="0.3">
      <c r="A694" s="1" t="s">
        <v>787</v>
      </c>
      <c r="B694" s="1">
        <v>0</v>
      </c>
    </row>
    <row r="695" spans="1:2" x14ac:dyDescent="0.3">
      <c r="A695" s="1" t="s">
        <v>788</v>
      </c>
      <c r="B695" s="1">
        <v>0</v>
      </c>
    </row>
    <row r="696" spans="1:2" x14ac:dyDescent="0.3">
      <c r="A696" s="1" t="s">
        <v>789</v>
      </c>
      <c r="B696" s="1">
        <v>0</v>
      </c>
    </row>
    <row r="697" spans="1:2" x14ac:dyDescent="0.3">
      <c r="A697" s="1" t="s">
        <v>790</v>
      </c>
      <c r="B697" s="1">
        <v>0</v>
      </c>
    </row>
    <row r="698" spans="1:2" x14ac:dyDescent="0.3">
      <c r="A698" s="1" t="s">
        <v>791</v>
      </c>
      <c r="B698" s="1">
        <v>0</v>
      </c>
    </row>
    <row r="699" spans="1:2" x14ac:dyDescent="0.3">
      <c r="A699" s="1" t="s">
        <v>792</v>
      </c>
      <c r="B699" s="1">
        <v>0</v>
      </c>
    </row>
    <row r="700" spans="1:2" x14ac:dyDescent="0.3">
      <c r="A700" s="1" t="s">
        <v>793</v>
      </c>
      <c r="B700" s="1">
        <v>0</v>
      </c>
    </row>
    <row r="701" spans="1:2" x14ac:dyDescent="0.3">
      <c r="A701" s="1" t="s">
        <v>794</v>
      </c>
      <c r="B701" s="1">
        <v>0</v>
      </c>
    </row>
    <row r="702" spans="1:2" x14ac:dyDescent="0.3">
      <c r="A702" s="1" t="s">
        <v>795</v>
      </c>
      <c r="B702" s="1">
        <v>914</v>
      </c>
    </row>
    <row r="703" spans="1:2" x14ac:dyDescent="0.3">
      <c r="A703" s="1" t="s">
        <v>796</v>
      </c>
      <c r="B703" s="1">
        <v>62653</v>
      </c>
    </row>
    <row r="704" spans="1:2" x14ac:dyDescent="0.3">
      <c r="A704" s="1" t="s">
        <v>797</v>
      </c>
      <c r="B704" s="1">
        <v>215865</v>
      </c>
    </row>
    <row r="705" spans="1:2" x14ac:dyDescent="0.3">
      <c r="A705" s="1" t="s">
        <v>798</v>
      </c>
      <c r="B705" s="1">
        <v>12930243.5</v>
      </c>
    </row>
    <row r="706" spans="1:2" x14ac:dyDescent="0.3">
      <c r="A706" s="1" t="s">
        <v>799</v>
      </c>
      <c r="B706" s="1">
        <v>19.440000000000001</v>
      </c>
    </row>
    <row r="707" spans="1:2" x14ac:dyDescent="0.3">
      <c r="A707" s="1" t="s">
        <v>800</v>
      </c>
      <c r="B707" s="1">
        <v>24.55</v>
      </c>
    </row>
    <row r="708" spans="1:2" x14ac:dyDescent="0.3">
      <c r="A708" s="1" t="s">
        <v>801</v>
      </c>
      <c r="B708" s="1">
        <v>19.45</v>
      </c>
    </row>
    <row r="709" spans="1:2" x14ac:dyDescent="0.3">
      <c r="A709" s="1" t="s">
        <v>802</v>
      </c>
      <c r="B709" s="1">
        <v>22.76</v>
      </c>
    </row>
    <row r="710" spans="1:2" x14ac:dyDescent="0.3">
      <c r="A710" s="1" t="s">
        <v>803</v>
      </c>
      <c r="B710" s="1">
        <v>0</v>
      </c>
    </row>
    <row r="711" spans="1:2" x14ac:dyDescent="0.3">
      <c r="A711" s="1" t="s">
        <v>804</v>
      </c>
      <c r="B711" s="1">
        <v>1020</v>
      </c>
    </row>
    <row r="712" spans="1:2" x14ac:dyDescent="0.3">
      <c r="A712" s="1" t="s">
        <v>805</v>
      </c>
      <c r="B712" s="1">
        <v>0</v>
      </c>
    </row>
    <row r="713" spans="1:2" x14ac:dyDescent="0.3">
      <c r="A713" s="1" t="s">
        <v>806</v>
      </c>
      <c r="B713" s="1">
        <v>139245</v>
      </c>
    </row>
    <row r="714" spans="1:2" x14ac:dyDescent="0.3">
      <c r="A714" s="1" t="s">
        <v>807</v>
      </c>
      <c r="B714" s="1">
        <v>0</v>
      </c>
    </row>
    <row r="715" spans="1:2" x14ac:dyDescent="0.3">
      <c r="A715" s="1" t="s">
        <v>808</v>
      </c>
      <c r="B715" s="1">
        <v>0.26</v>
      </c>
    </row>
    <row r="716" spans="1:2" x14ac:dyDescent="0.3">
      <c r="A716" s="1" t="s">
        <v>809</v>
      </c>
      <c r="B716" s="1">
        <v>0</v>
      </c>
    </row>
    <row r="717" spans="1:2" x14ac:dyDescent="0.3">
      <c r="A717" s="1" t="s">
        <v>810</v>
      </c>
      <c r="B717" s="1">
        <v>0.25</v>
      </c>
    </row>
    <row r="718" spans="1:2" x14ac:dyDescent="0.3">
      <c r="A718" s="1" t="s">
        <v>811</v>
      </c>
      <c r="B718" s="1">
        <v>180</v>
      </c>
    </row>
    <row r="719" spans="1:2" x14ac:dyDescent="0.3">
      <c r="A719" s="1" t="s">
        <v>812</v>
      </c>
      <c r="B719" s="1">
        <v>16996.5</v>
      </c>
    </row>
    <row r="720" spans="1:2" x14ac:dyDescent="0.3">
      <c r="A720" s="1" t="s">
        <v>813</v>
      </c>
      <c r="B720" s="1">
        <v>23424</v>
      </c>
    </row>
    <row r="721" spans="1:2" x14ac:dyDescent="0.3">
      <c r="A721" s="1" t="s">
        <v>814</v>
      </c>
      <c r="B721" s="1">
        <v>3334815.7</v>
      </c>
    </row>
    <row r="722" spans="1:2" x14ac:dyDescent="0.3">
      <c r="A722" s="1" t="s">
        <v>815</v>
      </c>
      <c r="B722" s="1">
        <v>2.11</v>
      </c>
    </row>
    <row r="723" spans="1:2" x14ac:dyDescent="0.3">
      <c r="A723" s="1" t="s">
        <v>816</v>
      </c>
      <c r="B723" s="1">
        <v>6.33</v>
      </c>
    </row>
    <row r="724" spans="1:2" x14ac:dyDescent="0.3">
      <c r="A724" s="1" t="s">
        <v>817</v>
      </c>
      <c r="B724" s="1">
        <v>2.11</v>
      </c>
    </row>
    <row r="725" spans="1:2" x14ac:dyDescent="0.3">
      <c r="A725" s="1" t="s">
        <v>818</v>
      </c>
      <c r="B725" s="1">
        <v>5.87</v>
      </c>
    </row>
    <row r="726" spans="1:2" x14ac:dyDescent="0.3">
      <c r="A726" s="1" t="s">
        <v>819</v>
      </c>
      <c r="B726" s="1">
        <v>-327.17</v>
      </c>
    </row>
    <row r="727" spans="1:2" x14ac:dyDescent="0.3">
      <c r="A727" s="1" t="s">
        <v>820</v>
      </c>
      <c r="B727" s="1">
        <v>-11544.83</v>
      </c>
    </row>
    <row r="728" spans="1:2" x14ac:dyDescent="0.3">
      <c r="A728" s="1" t="s">
        <v>821</v>
      </c>
      <c r="B728" s="1">
        <v>335.88</v>
      </c>
    </row>
    <row r="729" spans="1:2" x14ac:dyDescent="0.3">
      <c r="A729" s="1" t="s">
        <v>822</v>
      </c>
      <c r="B729" s="1">
        <v>-13793.16</v>
      </c>
    </row>
    <row r="730" spans="1:2" x14ac:dyDescent="0.3">
      <c r="A730" s="1" t="s">
        <v>823</v>
      </c>
      <c r="B730" s="1">
        <v>0</v>
      </c>
    </row>
    <row r="731" spans="1:2" x14ac:dyDescent="0.3">
      <c r="A731" s="1" t="s">
        <v>824</v>
      </c>
      <c r="B731" s="1">
        <v>0</v>
      </c>
    </row>
    <row r="732" spans="1:2" x14ac:dyDescent="0.3">
      <c r="A732" s="1" t="s">
        <v>825</v>
      </c>
      <c r="B732" s="1">
        <v>0</v>
      </c>
    </row>
    <row r="733" spans="1:2" x14ac:dyDescent="0.3">
      <c r="A733" s="1" t="s">
        <v>826</v>
      </c>
      <c r="B733" s="1">
        <v>0</v>
      </c>
    </row>
    <row r="734" spans="1:2" x14ac:dyDescent="0.3">
      <c r="A734" s="1" t="s">
        <v>827</v>
      </c>
      <c r="B734" s="1">
        <v>500</v>
      </c>
    </row>
    <row r="735" spans="1:2" x14ac:dyDescent="0.3">
      <c r="A735" s="1" t="s">
        <v>828</v>
      </c>
      <c r="B735" s="1">
        <v>0</v>
      </c>
    </row>
    <row r="736" spans="1:2" x14ac:dyDescent="0.3">
      <c r="A736" s="1" t="s">
        <v>829</v>
      </c>
      <c r="B736" s="1">
        <v>2745</v>
      </c>
    </row>
    <row r="737" spans="1:2" x14ac:dyDescent="0.3">
      <c r="A737" s="1" t="s">
        <v>830</v>
      </c>
      <c r="B737" s="1">
        <v>0</v>
      </c>
    </row>
    <row r="738" spans="1:2" x14ac:dyDescent="0.3">
      <c r="A738" s="1" t="s">
        <v>831</v>
      </c>
      <c r="B738" s="1">
        <v>0</v>
      </c>
    </row>
    <row r="739" spans="1:2" x14ac:dyDescent="0.3">
      <c r="A739" s="1" t="s">
        <v>832</v>
      </c>
      <c r="B739" s="1">
        <v>0</v>
      </c>
    </row>
    <row r="740" spans="1:2" x14ac:dyDescent="0.3">
      <c r="A740" s="1" t="s">
        <v>833</v>
      </c>
      <c r="B740" s="1">
        <v>0</v>
      </c>
    </row>
    <row r="741" spans="1:2" x14ac:dyDescent="0.3">
      <c r="A741" s="1" t="s">
        <v>834</v>
      </c>
      <c r="B741" s="1">
        <v>0</v>
      </c>
    </row>
    <row r="742" spans="1:2" x14ac:dyDescent="0.3">
      <c r="A742" s="1" t="s">
        <v>835</v>
      </c>
      <c r="B742" s="1">
        <v>409.7</v>
      </c>
    </row>
    <row r="743" spans="1:2" x14ac:dyDescent="0.3">
      <c r="A743" s="1" t="s">
        <v>836</v>
      </c>
      <c r="B743" s="1">
        <v>0</v>
      </c>
    </row>
    <row r="744" spans="1:2" x14ac:dyDescent="0.3">
      <c r="A744" s="1" t="s">
        <v>837</v>
      </c>
      <c r="B744" s="1">
        <v>2182.71</v>
      </c>
    </row>
    <row r="745" spans="1:2" x14ac:dyDescent="0.3">
      <c r="A745" s="1" t="s">
        <v>838</v>
      </c>
      <c r="B745" s="1">
        <v>0</v>
      </c>
    </row>
    <row r="746" spans="1:2" x14ac:dyDescent="0.3">
      <c r="A746" s="1" t="s">
        <v>839</v>
      </c>
      <c r="B746" s="1">
        <v>0</v>
      </c>
    </row>
    <row r="747" spans="1:2" x14ac:dyDescent="0.3">
      <c r="A747" s="1" t="s">
        <v>840</v>
      </c>
      <c r="B747" s="1">
        <v>0</v>
      </c>
    </row>
    <row r="748" spans="1:2" x14ac:dyDescent="0.3">
      <c r="A748" s="1" t="s">
        <v>841</v>
      </c>
      <c r="B748" s="1">
        <v>0</v>
      </c>
    </row>
    <row r="749" spans="1:2" x14ac:dyDescent="0.3">
      <c r="A749" s="1" t="s">
        <v>842</v>
      </c>
      <c r="B749" s="1">
        <v>0</v>
      </c>
    </row>
    <row r="750" spans="1:2" x14ac:dyDescent="0.3">
      <c r="A750" s="1" t="s">
        <v>843</v>
      </c>
      <c r="B750" s="1">
        <v>0</v>
      </c>
    </row>
    <row r="751" spans="1:2" x14ac:dyDescent="0.3">
      <c r="A751" s="1" t="s">
        <v>844</v>
      </c>
      <c r="B751" s="1">
        <v>0</v>
      </c>
    </row>
    <row r="752" spans="1:2" x14ac:dyDescent="0.3">
      <c r="A752" s="1" t="s">
        <v>845</v>
      </c>
      <c r="B752" s="1">
        <v>92.8</v>
      </c>
    </row>
    <row r="753" spans="1:2" x14ac:dyDescent="0.3">
      <c r="A753" s="1" t="s">
        <v>846</v>
      </c>
      <c r="B753" s="1">
        <v>0</v>
      </c>
    </row>
    <row r="754" spans="1:2" x14ac:dyDescent="0.3">
      <c r="A754" s="1" t="s">
        <v>847</v>
      </c>
      <c r="B754" s="1">
        <v>570.84</v>
      </c>
    </row>
    <row r="755" spans="1:2" x14ac:dyDescent="0.3">
      <c r="A755" s="1" t="s">
        <v>848</v>
      </c>
      <c r="B755" s="1">
        <v>0</v>
      </c>
    </row>
    <row r="756" spans="1:2" x14ac:dyDescent="0.3">
      <c r="A756" s="1" t="s">
        <v>849</v>
      </c>
      <c r="B756" s="1">
        <v>0</v>
      </c>
    </row>
    <row r="757" spans="1:2" x14ac:dyDescent="0.3">
      <c r="A757" s="1" t="s">
        <v>850</v>
      </c>
      <c r="B757" s="1">
        <v>0</v>
      </c>
    </row>
    <row r="758" spans="1:2" x14ac:dyDescent="0.3">
      <c r="A758" s="1" t="s">
        <v>851</v>
      </c>
      <c r="B758" s="1">
        <v>0</v>
      </c>
    </row>
    <row r="759" spans="1:2" x14ac:dyDescent="0.3">
      <c r="A759" s="1" t="s">
        <v>852</v>
      </c>
      <c r="B759" s="1">
        <v>0</v>
      </c>
    </row>
    <row r="760" spans="1:2" x14ac:dyDescent="0.3">
      <c r="A760" s="1" t="s">
        <v>853</v>
      </c>
      <c r="B760" s="1">
        <v>0</v>
      </c>
    </row>
    <row r="761" spans="1:2" x14ac:dyDescent="0.3">
      <c r="A761" s="1" t="s">
        <v>854</v>
      </c>
      <c r="B761" s="1">
        <v>0</v>
      </c>
    </row>
    <row r="762" spans="1:2" x14ac:dyDescent="0.3">
      <c r="A762" s="1" t="s">
        <v>855</v>
      </c>
      <c r="B762" s="1">
        <v>0</v>
      </c>
    </row>
    <row r="763" spans="1:2" x14ac:dyDescent="0.3">
      <c r="A763" s="1" t="s">
        <v>856</v>
      </c>
    </row>
    <row r="764" spans="1:2" x14ac:dyDescent="0.3">
      <c r="A764" s="1" t="s">
        <v>857</v>
      </c>
    </row>
    <row r="765" spans="1:2" x14ac:dyDescent="0.3">
      <c r="A765" s="1" t="s">
        <v>858</v>
      </c>
      <c r="B765" s="1">
        <v>0</v>
      </c>
    </row>
    <row r="766" spans="1:2" x14ac:dyDescent="0.3">
      <c r="A766" s="1" t="s">
        <v>859</v>
      </c>
      <c r="B766" s="1">
        <v>0</v>
      </c>
    </row>
    <row r="767" spans="1:2" x14ac:dyDescent="0.3">
      <c r="A767" s="1" t="s">
        <v>860</v>
      </c>
      <c r="B767" s="1">
        <v>33.299999999999997</v>
      </c>
    </row>
    <row r="768" spans="1:2" x14ac:dyDescent="0.3">
      <c r="A768" s="1" t="s">
        <v>861</v>
      </c>
      <c r="B768" s="1">
        <v>3647.37</v>
      </c>
    </row>
    <row r="769" spans="1:2" x14ac:dyDescent="0.3">
      <c r="A769" s="1" t="s">
        <v>862</v>
      </c>
      <c r="B769" s="1">
        <v>0.03</v>
      </c>
    </row>
    <row r="770" spans="1:2" x14ac:dyDescent="0.3">
      <c r="A770" s="1" t="s">
        <v>863</v>
      </c>
      <c r="B770" s="1">
        <v>0.06</v>
      </c>
    </row>
    <row r="771" spans="1:2" x14ac:dyDescent="0.3">
      <c r="A771" s="1" t="s">
        <v>864</v>
      </c>
    </row>
    <row r="772" spans="1:2" x14ac:dyDescent="0.3">
      <c r="A772" s="1" t="s">
        <v>865</v>
      </c>
    </row>
    <row r="773" spans="1:2" x14ac:dyDescent="0.3">
      <c r="A773" s="1" t="s">
        <v>866</v>
      </c>
    </row>
    <row r="774" spans="1:2" x14ac:dyDescent="0.3">
      <c r="A774" s="1" t="s">
        <v>867</v>
      </c>
    </row>
    <row r="775" spans="1:2" x14ac:dyDescent="0.3">
      <c r="A775" s="1" t="s">
        <v>868</v>
      </c>
    </row>
    <row r="776" spans="1:2" x14ac:dyDescent="0.3">
      <c r="A776" s="1" t="s">
        <v>869</v>
      </c>
      <c r="B776" s="1">
        <v>0</v>
      </c>
    </row>
    <row r="777" spans="1:2" x14ac:dyDescent="0.3">
      <c r="A777" s="1" t="s">
        <v>870</v>
      </c>
    </row>
    <row r="778" spans="1:2" x14ac:dyDescent="0.3">
      <c r="A778" s="1" t="s">
        <v>871</v>
      </c>
      <c r="B778" s="1">
        <v>0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8"/>
  <sheetViews>
    <sheetView workbookViewId="0"/>
  </sheetViews>
  <sheetFormatPr defaultRowHeight="14.4" x14ac:dyDescent="0.3"/>
  <cols>
    <col min="1" max="16384" width="8.88671875" style="1"/>
  </cols>
  <sheetData>
    <row r="1" spans="1:2" x14ac:dyDescent="0.3">
      <c r="A1" s="1" t="s">
        <v>89</v>
      </c>
      <c r="B1" s="2">
        <v>44187</v>
      </c>
    </row>
    <row r="2" spans="1:2" x14ac:dyDescent="0.3">
      <c r="A2" s="1" t="s">
        <v>90</v>
      </c>
      <c r="B2" s="1" t="s">
        <v>91</v>
      </c>
    </row>
    <row r="3" spans="1:2" x14ac:dyDescent="0.3">
      <c r="A3" s="1" t="s">
        <v>92</v>
      </c>
      <c r="B3" s="1" t="s">
        <v>93</v>
      </c>
    </row>
    <row r="4" spans="1:2" x14ac:dyDescent="0.3">
      <c r="A4" s="1" t="s">
        <v>94</v>
      </c>
      <c r="B4" s="1" t="s">
        <v>95</v>
      </c>
    </row>
    <row r="5" spans="1:2" x14ac:dyDescent="0.3">
      <c r="A5" s="1" t="s">
        <v>96</v>
      </c>
      <c r="B5" s="1" t="s">
        <v>880</v>
      </c>
    </row>
    <row r="6" spans="1:2" x14ac:dyDescent="0.3">
      <c r="A6" s="1" t="s">
        <v>98</v>
      </c>
      <c r="B6" s="1">
        <v>54</v>
      </c>
    </row>
    <row r="7" spans="1:2" x14ac:dyDescent="0.3">
      <c r="A7" s="1" t="s">
        <v>99</v>
      </c>
      <c r="B7" s="1">
        <v>111000</v>
      </c>
    </row>
    <row r="8" spans="1:2" x14ac:dyDescent="0.3">
      <c r="A8" s="1" t="s">
        <v>100</v>
      </c>
      <c r="B8" s="1">
        <v>5461100</v>
      </c>
    </row>
    <row r="9" spans="1:2" x14ac:dyDescent="0.3">
      <c r="A9" s="1" t="s">
        <v>101</v>
      </c>
      <c r="B9" s="1">
        <v>37671.33</v>
      </c>
    </row>
    <row r="10" spans="1:2" x14ac:dyDescent="0.3">
      <c r="A10" s="1" t="s">
        <v>102</v>
      </c>
      <c r="B10" s="1">
        <v>5396425.8099999996</v>
      </c>
    </row>
    <row r="11" spans="1:2" x14ac:dyDescent="0.3">
      <c r="A11" s="1" t="s">
        <v>103</v>
      </c>
      <c r="B11" s="1">
        <v>100</v>
      </c>
    </row>
    <row r="12" spans="1:2" x14ac:dyDescent="0.3">
      <c r="A12" s="1" t="s">
        <v>104</v>
      </c>
      <c r="B12" s="1">
        <v>99.94</v>
      </c>
    </row>
    <row r="13" spans="1:2" x14ac:dyDescent="0.3">
      <c r="A13" s="1" t="s">
        <v>105</v>
      </c>
      <c r="B13" s="1">
        <v>0</v>
      </c>
    </row>
    <row r="14" spans="1:2" x14ac:dyDescent="0.3">
      <c r="A14" s="1" t="s">
        <v>106</v>
      </c>
      <c r="B14" s="1">
        <v>0</v>
      </c>
    </row>
    <row r="15" spans="1:2" x14ac:dyDescent="0.3">
      <c r="A15" s="1" t="s">
        <v>107</v>
      </c>
      <c r="B15" s="1">
        <v>0</v>
      </c>
    </row>
    <row r="16" spans="1:2" x14ac:dyDescent="0.3">
      <c r="A16" s="1" t="s">
        <v>108</v>
      </c>
      <c r="B16" s="1">
        <v>0</v>
      </c>
    </row>
    <row r="17" spans="1:2" x14ac:dyDescent="0.3">
      <c r="A17" s="1" t="s">
        <v>109</v>
      </c>
      <c r="B17" s="1">
        <v>0</v>
      </c>
    </row>
    <row r="18" spans="1:2" x14ac:dyDescent="0.3">
      <c r="A18" s="1" t="s">
        <v>110</v>
      </c>
      <c r="B18" s="1">
        <v>0</v>
      </c>
    </row>
    <row r="19" spans="1:2" x14ac:dyDescent="0.3">
      <c r="A19" s="1" t="s">
        <v>111</v>
      </c>
      <c r="B19" s="1">
        <v>0</v>
      </c>
    </row>
    <row r="20" spans="1:2" x14ac:dyDescent="0.3">
      <c r="A20" s="1" t="s">
        <v>112</v>
      </c>
      <c r="B20" s="1">
        <v>0</v>
      </c>
    </row>
    <row r="21" spans="1:2" x14ac:dyDescent="0.3">
      <c r="A21" s="1" t="s">
        <v>113</v>
      </c>
      <c r="B21" s="1">
        <v>0</v>
      </c>
    </row>
    <row r="22" spans="1:2" x14ac:dyDescent="0.3">
      <c r="A22" s="1" t="s">
        <v>114</v>
      </c>
      <c r="B22" s="1">
        <v>3182.6</v>
      </c>
    </row>
    <row r="23" spans="1:2" x14ac:dyDescent="0.3">
      <c r="A23" s="1" t="s">
        <v>115</v>
      </c>
      <c r="B23" s="1">
        <v>0</v>
      </c>
    </row>
    <row r="24" spans="1:2" x14ac:dyDescent="0.3">
      <c r="A24" s="1" t="s">
        <v>116</v>
      </c>
      <c r="B24" s="1">
        <v>0.06</v>
      </c>
    </row>
    <row r="25" spans="1:2" x14ac:dyDescent="0.3">
      <c r="A25" s="1" t="s">
        <v>117</v>
      </c>
      <c r="B25" s="1">
        <v>3095.11</v>
      </c>
    </row>
    <row r="26" spans="1:2" x14ac:dyDescent="0.3">
      <c r="A26" s="1" t="s">
        <v>118</v>
      </c>
      <c r="B26" s="1">
        <v>109908.68</v>
      </c>
    </row>
    <row r="27" spans="1:2" x14ac:dyDescent="0.3">
      <c r="A27" s="1" t="s">
        <v>119</v>
      </c>
      <c r="B27" s="1">
        <v>2.78</v>
      </c>
    </row>
    <row r="28" spans="1:2" x14ac:dyDescent="0.3">
      <c r="A28" s="1" t="s">
        <v>120</v>
      </c>
      <c r="B28" s="1">
        <v>2.0099999999999998</v>
      </c>
    </row>
    <row r="29" spans="1:2" x14ac:dyDescent="0.3">
      <c r="A29" s="1" t="s">
        <v>121</v>
      </c>
      <c r="B29" s="1">
        <v>52412.44</v>
      </c>
    </row>
    <row r="30" spans="1:2" x14ac:dyDescent="0.3">
      <c r="A30" s="1" t="s">
        <v>122</v>
      </c>
      <c r="B30" s="1">
        <v>2922391.93</v>
      </c>
    </row>
    <row r="31" spans="1:2" x14ac:dyDescent="0.3">
      <c r="A31" s="1" t="s">
        <v>123</v>
      </c>
      <c r="B31" s="1">
        <v>47.08</v>
      </c>
    </row>
    <row r="32" spans="1:2" x14ac:dyDescent="0.3">
      <c r="A32" s="1" t="s">
        <v>124</v>
      </c>
      <c r="B32" s="1">
        <v>53.49</v>
      </c>
    </row>
    <row r="33" spans="1:2" x14ac:dyDescent="0.3">
      <c r="A33" s="1" t="s">
        <v>125</v>
      </c>
      <c r="B33" s="1">
        <v>58911.77</v>
      </c>
    </row>
    <row r="34" spans="1:2" x14ac:dyDescent="0.3">
      <c r="A34" s="1" t="s">
        <v>126</v>
      </c>
      <c r="B34" s="1">
        <v>2540717.9300000002</v>
      </c>
    </row>
    <row r="35" spans="1:2" x14ac:dyDescent="0.3">
      <c r="A35" s="1" t="s">
        <v>127</v>
      </c>
      <c r="B35" s="1">
        <v>52.92</v>
      </c>
    </row>
    <row r="36" spans="1:2" x14ac:dyDescent="0.3">
      <c r="A36" s="1" t="s">
        <v>128</v>
      </c>
      <c r="B36" s="1">
        <v>46.51</v>
      </c>
    </row>
    <row r="37" spans="1:2" x14ac:dyDescent="0.3">
      <c r="A37" s="1" t="s">
        <v>133</v>
      </c>
      <c r="B37" s="1">
        <v>62006.879999999997</v>
      </c>
    </row>
    <row r="38" spans="1:2" x14ac:dyDescent="0.3">
      <c r="A38" s="1" t="s">
        <v>134</v>
      </c>
      <c r="B38" s="1">
        <v>2650626.61</v>
      </c>
    </row>
    <row r="39" spans="1:2" x14ac:dyDescent="0.3">
      <c r="A39" s="1" t="s">
        <v>135</v>
      </c>
      <c r="B39" s="1">
        <v>55.862054054049999</v>
      </c>
    </row>
    <row r="40" spans="1:2" x14ac:dyDescent="0.3">
      <c r="A40" s="1" t="s">
        <v>136</v>
      </c>
      <c r="B40" s="1">
        <v>48.53649649338</v>
      </c>
    </row>
    <row r="41" spans="1:2" x14ac:dyDescent="0.3">
      <c r="A41" s="1" t="s">
        <v>137</v>
      </c>
      <c r="B41" s="1">
        <v>11485</v>
      </c>
    </row>
    <row r="42" spans="1:2" x14ac:dyDescent="0.3">
      <c r="A42" s="1" t="s">
        <v>138</v>
      </c>
      <c r="B42" s="1">
        <v>503995</v>
      </c>
    </row>
    <row r="43" spans="1:2" x14ac:dyDescent="0.3">
      <c r="A43" s="1" t="s">
        <v>139</v>
      </c>
      <c r="B43" s="1">
        <v>11485</v>
      </c>
    </row>
    <row r="44" spans="1:2" x14ac:dyDescent="0.3">
      <c r="A44" s="1" t="s">
        <v>140</v>
      </c>
      <c r="B44" s="1">
        <v>503995</v>
      </c>
    </row>
    <row r="45" spans="1:2" x14ac:dyDescent="0.3">
      <c r="A45" s="1" t="s">
        <v>141</v>
      </c>
      <c r="B45" s="1">
        <v>-162.85</v>
      </c>
    </row>
    <row r="46" spans="1:2" x14ac:dyDescent="0.3">
      <c r="A46" s="1" t="s">
        <v>142</v>
      </c>
      <c r="B46" s="1">
        <v>14064.66</v>
      </c>
    </row>
    <row r="47" spans="1:2" x14ac:dyDescent="0.3">
      <c r="A47" s="1" t="s">
        <v>143</v>
      </c>
      <c r="B47" s="1">
        <v>11322.15</v>
      </c>
    </row>
    <row r="48" spans="1:2" x14ac:dyDescent="0.3">
      <c r="A48" s="1" t="s">
        <v>144</v>
      </c>
      <c r="B48" s="1">
        <v>515467.25</v>
      </c>
    </row>
    <row r="49" spans="1:2" x14ac:dyDescent="0.3">
      <c r="A49" s="1" t="s">
        <v>145</v>
      </c>
      <c r="B49" s="1">
        <v>10.199999999999999</v>
      </c>
    </row>
    <row r="50" spans="1:2" x14ac:dyDescent="0.3">
      <c r="A50" s="1" t="s">
        <v>146</v>
      </c>
      <c r="B50" s="1">
        <v>9.44</v>
      </c>
    </row>
    <row r="51" spans="1:2" x14ac:dyDescent="0.3">
      <c r="A51" s="1" t="s">
        <v>147</v>
      </c>
      <c r="B51" s="1">
        <v>13.35</v>
      </c>
    </row>
    <row r="52" spans="1:2" x14ac:dyDescent="0.3">
      <c r="A52" s="1" t="s">
        <v>148</v>
      </c>
      <c r="B52" s="1">
        <v>12.76</v>
      </c>
    </row>
    <row r="53" spans="1:2" x14ac:dyDescent="0.3">
      <c r="A53" s="1" t="s">
        <v>153</v>
      </c>
      <c r="B53" s="1">
        <v>5865.6</v>
      </c>
    </row>
    <row r="54" spans="1:2" x14ac:dyDescent="0.3">
      <c r="A54" s="1" t="s">
        <v>154</v>
      </c>
      <c r="B54" s="1">
        <v>5.28</v>
      </c>
    </row>
    <row r="55" spans="1:2" x14ac:dyDescent="0.3">
      <c r="A55" s="1" t="s">
        <v>155</v>
      </c>
      <c r="B55" s="1">
        <v>337983.9</v>
      </c>
    </row>
    <row r="56" spans="1:2" x14ac:dyDescent="0.3">
      <c r="A56" s="1" t="s">
        <v>156</v>
      </c>
      <c r="B56" s="1">
        <v>6.19</v>
      </c>
    </row>
    <row r="57" spans="1:2" x14ac:dyDescent="0.3">
      <c r="A57" s="1" t="s">
        <v>157</v>
      </c>
      <c r="B57" s="1">
        <v>55.5</v>
      </c>
    </row>
    <row r="58" spans="1:2" x14ac:dyDescent="0.3">
      <c r="A58" s="1" t="s">
        <v>158</v>
      </c>
      <c r="B58" s="1">
        <v>57.74</v>
      </c>
    </row>
    <row r="59" spans="1:2" x14ac:dyDescent="0.3">
      <c r="A59" s="1" t="s">
        <v>161</v>
      </c>
      <c r="B59" s="1">
        <v>842.82</v>
      </c>
    </row>
    <row r="60" spans="1:2" x14ac:dyDescent="0.3">
      <c r="A60" s="1" t="s">
        <v>162</v>
      </c>
      <c r="B60" s="1">
        <v>15961.64</v>
      </c>
    </row>
    <row r="61" spans="1:2" x14ac:dyDescent="0.3">
      <c r="A61" s="1" t="s">
        <v>163</v>
      </c>
      <c r="B61" s="1">
        <v>6708.42</v>
      </c>
    </row>
    <row r="62" spans="1:2" x14ac:dyDescent="0.3">
      <c r="A62" s="1" t="s">
        <v>164</v>
      </c>
      <c r="B62" s="1">
        <v>353281.9</v>
      </c>
    </row>
    <row r="63" spans="1:2" x14ac:dyDescent="0.3">
      <c r="A63" s="1" t="s">
        <v>165</v>
      </c>
      <c r="B63" s="1">
        <v>6.04</v>
      </c>
    </row>
    <row r="64" spans="1:2" x14ac:dyDescent="0.3">
      <c r="A64" s="1" t="s">
        <v>166</v>
      </c>
      <c r="B64" s="1">
        <v>6.47</v>
      </c>
    </row>
    <row r="65" spans="1:2" x14ac:dyDescent="0.3">
      <c r="A65" s="1" t="s">
        <v>167</v>
      </c>
      <c r="B65" s="1">
        <v>114.32</v>
      </c>
    </row>
    <row r="66" spans="1:2" x14ac:dyDescent="0.3">
      <c r="A66" s="1" t="s">
        <v>168</v>
      </c>
      <c r="B66" s="1">
        <v>112.98</v>
      </c>
    </row>
    <row r="67" spans="1:2" x14ac:dyDescent="0.3">
      <c r="A67" s="1" t="s">
        <v>171</v>
      </c>
      <c r="B67" s="1">
        <v>43.39</v>
      </c>
    </row>
    <row r="68" spans="1:2" x14ac:dyDescent="0.3">
      <c r="A68" s="1" t="s">
        <v>172</v>
      </c>
      <c r="B68" s="1">
        <v>41.61</v>
      </c>
    </row>
    <row r="69" spans="1:2" x14ac:dyDescent="0.3">
      <c r="A69" s="1" t="s">
        <v>173</v>
      </c>
      <c r="B69" s="1">
        <v>0</v>
      </c>
    </row>
    <row r="70" spans="1:2" x14ac:dyDescent="0.3">
      <c r="A70" s="1" t="s">
        <v>174</v>
      </c>
      <c r="B70" s="1">
        <v>0</v>
      </c>
    </row>
    <row r="71" spans="1:2" x14ac:dyDescent="0.3">
      <c r="A71" s="1" t="s">
        <v>175</v>
      </c>
      <c r="B71" s="1">
        <v>0</v>
      </c>
    </row>
    <row r="72" spans="1:2" x14ac:dyDescent="0.3">
      <c r="A72" s="1" t="s">
        <v>176</v>
      </c>
      <c r="B72" s="1">
        <v>0</v>
      </c>
    </row>
    <row r="73" spans="1:2" x14ac:dyDescent="0.3">
      <c r="A73" s="1" t="s">
        <v>177</v>
      </c>
      <c r="B73" s="1">
        <v>28.7</v>
      </c>
    </row>
    <row r="74" spans="1:2" x14ac:dyDescent="0.3">
      <c r="A74" s="1" t="s">
        <v>178</v>
      </c>
      <c r="B74" s="1">
        <v>28.19</v>
      </c>
    </row>
    <row r="75" spans="1:2" x14ac:dyDescent="0.3">
      <c r="A75" s="1" t="s">
        <v>179</v>
      </c>
      <c r="B75" s="1">
        <v>4385</v>
      </c>
    </row>
    <row r="76" spans="1:2" x14ac:dyDescent="0.3">
      <c r="A76" s="1" t="s">
        <v>180</v>
      </c>
      <c r="B76" s="1">
        <v>201803</v>
      </c>
    </row>
    <row r="77" spans="1:2" x14ac:dyDescent="0.3">
      <c r="A77" s="1" t="s">
        <v>181</v>
      </c>
      <c r="B77" s="1">
        <v>3.95</v>
      </c>
    </row>
    <row r="78" spans="1:2" x14ac:dyDescent="0.3">
      <c r="A78" s="1" t="s">
        <v>182</v>
      </c>
      <c r="B78" s="1">
        <v>3.7</v>
      </c>
    </row>
    <row r="79" spans="1:2" x14ac:dyDescent="0.3">
      <c r="A79" s="1" t="s">
        <v>183</v>
      </c>
      <c r="B79" s="1">
        <v>13.29</v>
      </c>
    </row>
    <row r="80" spans="1:2" x14ac:dyDescent="0.3">
      <c r="A80" s="1" t="s">
        <v>184</v>
      </c>
      <c r="B80" s="1">
        <v>13.06</v>
      </c>
    </row>
    <row r="81" spans="1:2" x14ac:dyDescent="0.3">
      <c r="A81" s="1" t="s">
        <v>189</v>
      </c>
      <c r="B81" s="1">
        <v>111000</v>
      </c>
    </row>
    <row r="82" spans="1:2" x14ac:dyDescent="0.3">
      <c r="A82" s="1" t="s">
        <v>190</v>
      </c>
      <c r="B82" s="1">
        <v>101131.48148148099</v>
      </c>
    </row>
    <row r="83" spans="1:2" x14ac:dyDescent="0.3">
      <c r="A83" s="1" t="s">
        <v>191</v>
      </c>
      <c r="B83" s="1">
        <v>111464.43514644299</v>
      </c>
    </row>
    <row r="84" spans="1:2" x14ac:dyDescent="0.3">
      <c r="A84" s="1" t="s">
        <v>192</v>
      </c>
      <c r="B84" s="1">
        <v>106643.305623737</v>
      </c>
    </row>
    <row r="85" spans="1:2" x14ac:dyDescent="0.3">
      <c r="A85" s="1" t="s">
        <v>193</v>
      </c>
      <c r="B85" s="1">
        <v>116</v>
      </c>
    </row>
    <row r="86" spans="1:2" x14ac:dyDescent="0.3">
      <c r="A86" s="1" t="s">
        <v>194</v>
      </c>
      <c r="B86" s="1">
        <v>96.16</v>
      </c>
    </row>
    <row r="87" spans="1:2" x14ac:dyDescent="0.3">
      <c r="A87" s="1" t="s">
        <v>195</v>
      </c>
      <c r="B87" s="1">
        <v>112</v>
      </c>
    </row>
    <row r="88" spans="1:2" x14ac:dyDescent="0.3">
      <c r="A88" s="1" t="s">
        <v>196</v>
      </c>
      <c r="B88" s="1">
        <v>95.19</v>
      </c>
    </row>
    <row r="89" spans="1:2" x14ac:dyDescent="0.3">
      <c r="A89" s="1" t="s">
        <v>197</v>
      </c>
      <c r="B89" s="1">
        <v>128</v>
      </c>
    </row>
    <row r="90" spans="1:2" x14ac:dyDescent="0.3">
      <c r="A90" s="1" t="s">
        <v>198</v>
      </c>
      <c r="B90" s="1">
        <v>107.92</v>
      </c>
    </row>
    <row r="91" spans="1:2" x14ac:dyDescent="0.3">
      <c r="A91" s="1" t="s">
        <v>199</v>
      </c>
      <c r="B91" s="1">
        <v>0</v>
      </c>
    </row>
    <row r="92" spans="1:2" x14ac:dyDescent="0.3">
      <c r="A92" s="1" t="s">
        <v>200</v>
      </c>
      <c r="B92" s="1">
        <v>0</v>
      </c>
    </row>
    <row r="93" spans="1:2" x14ac:dyDescent="0.3">
      <c r="A93" s="1" t="s">
        <v>201</v>
      </c>
      <c r="B93" s="1">
        <v>0</v>
      </c>
    </row>
    <row r="94" spans="1:2" x14ac:dyDescent="0.3">
      <c r="A94" s="1" t="s">
        <v>202</v>
      </c>
      <c r="B94" s="1">
        <v>0</v>
      </c>
    </row>
    <row r="95" spans="1:2" x14ac:dyDescent="0.3">
      <c r="A95" s="1" t="s">
        <v>203</v>
      </c>
      <c r="B95" s="1">
        <v>0</v>
      </c>
    </row>
    <row r="96" spans="1:2" x14ac:dyDescent="0.3">
      <c r="A96" s="1" t="s">
        <v>204</v>
      </c>
      <c r="B96" s="1">
        <v>107.92</v>
      </c>
    </row>
    <row r="97" spans="1:2" x14ac:dyDescent="0.3">
      <c r="A97" s="1" t="s">
        <v>205</v>
      </c>
      <c r="B97" s="1">
        <v>1635</v>
      </c>
    </row>
    <row r="98" spans="1:2" x14ac:dyDescent="0.3">
      <c r="A98" s="1" t="s">
        <v>206</v>
      </c>
      <c r="B98" s="1">
        <v>64785</v>
      </c>
    </row>
    <row r="99" spans="1:2" x14ac:dyDescent="0.3">
      <c r="A99" s="1" t="s">
        <v>207</v>
      </c>
      <c r="B99" s="1">
        <v>9280</v>
      </c>
    </row>
    <row r="100" spans="1:2" x14ac:dyDescent="0.3">
      <c r="A100" s="1" t="s">
        <v>208</v>
      </c>
      <c r="B100" s="1">
        <v>386780</v>
      </c>
    </row>
    <row r="101" spans="1:2" x14ac:dyDescent="0.3">
      <c r="A101" s="1" t="s">
        <v>209</v>
      </c>
      <c r="B101" s="1">
        <v>570</v>
      </c>
    </row>
    <row r="102" spans="1:2" x14ac:dyDescent="0.3">
      <c r="A102" s="1" t="s">
        <v>210</v>
      </c>
      <c r="B102" s="1">
        <v>52430</v>
      </c>
    </row>
    <row r="103" spans="1:2" x14ac:dyDescent="0.3">
      <c r="A103" s="1" t="s">
        <v>211</v>
      </c>
      <c r="B103" s="1">
        <v>0</v>
      </c>
    </row>
    <row r="104" spans="1:2" x14ac:dyDescent="0.3">
      <c r="A104" s="1" t="s">
        <v>212</v>
      </c>
      <c r="B104" s="1">
        <v>0</v>
      </c>
    </row>
    <row r="105" spans="1:2" x14ac:dyDescent="0.3">
      <c r="A105" s="1" t="s">
        <v>213</v>
      </c>
      <c r="B105" s="1">
        <v>0</v>
      </c>
    </row>
    <row r="106" spans="1:2" x14ac:dyDescent="0.3">
      <c r="A106" s="1" t="s">
        <v>214</v>
      </c>
      <c r="B106" s="1">
        <v>0</v>
      </c>
    </row>
    <row r="107" spans="1:2" x14ac:dyDescent="0.3">
      <c r="A107" s="1" t="s">
        <v>215</v>
      </c>
      <c r="B107" s="1">
        <v>0</v>
      </c>
    </row>
    <row r="108" spans="1:2" x14ac:dyDescent="0.3">
      <c r="A108" s="1" t="s">
        <v>216</v>
      </c>
      <c r="B108" s="1">
        <v>0</v>
      </c>
    </row>
    <row r="109" spans="1:2" x14ac:dyDescent="0.3">
      <c r="A109" s="1" t="s">
        <v>217</v>
      </c>
      <c r="B109" s="1">
        <v>0</v>
      </c>
    </row>
    <row r="110" spans="1:2" x14ac:dyDescent="0.3">
      <c r="A110" s="1" t="s">
        <v>218</v>
      </c>
      <c r="B110" s="1">
        <v>0</v>
      </c>
    </row>
    <row r="111" spans="1:2" x14ac:dyDescent="0.3">
      <c r="A111" s="1" t="s">
        <v>219</v>
      </c>
      <c r="B111" s="1">
        <v>0</v>
      </c>
    </row>
    <row r="112" spans="1:2" x14ac:dyDescent="0.3">
      <c r="A112" s="1" t="s">
        <v>220</v>
      </c>
      <c r="B112" s="1">
        <v>0</v>
      </c>
    </row>
    <row r="113" spans="1:2" x14ac:dyDescent="0.3">
      <c r="A113" s="1" t="s">
        <v>221</v>
      </c>
      <c r="B113" s="1">
        <v>0</v>
      </c>
    </row>
    <row r="114" spans="1:2" x14ac:dyDescent="0.3">
      <c r="A114" s="1" t="s">
        <v>222</v>
      </c>
      <c r="B114" s="1">
        <v>16246</v>
      </c>
    </row>
    <row r="115" spans="1:2" x14ac:dyDescent="0.3">
      <c r="A115" s="1" t="s">
        <v>223</v>
      </c>
      <c r="B115" s="1">
        <v>15729.02</v>
      </c>
    </row>
    <row r="116" spans="1:2" x14ac:dyDescent="0.3">
      <c r="A116" s="1" t="s">
        <v>224</v>
      </c>
      <c r="B116" s="1">
        <v>27336</v>
      </c>
    </row>
    <row r="117" spans="1:2" x14ac:dyDescent="0.3">
      <c r="A117" s="1" t="s">
        <v>225</v>
      </c>
      <c r="B117" s="1">
        <v>25108.63</v>
      </c>
    </row>
    <row r="118" spans="1:2" x14ac:dyDescent="0.3">
      <c r="A118" s="1" t="s">
        <v>226</v>
      </c>
      <c r="B118" s="1">
        <v>17337</v>
      </c>
    </row>
    <row r="119" spans="1:2" x14ac:dyDescent="0.3">
      <c r="A119" s="1" t="s">
        <v>227</v>
      </c>
      <c r="B119" s="1">
        <v>15634.78</v>
      </c>
    </row>
    <row r="120" spans="1:2" x14ac:dyDescent="0.3">
      <c r="A120" s="1" t="s">
        <v>228</v>
      </c>
      <c r="B120" s="1">
        <v>14.24</v>
      </c>
    </row>
    <row r="121" spans="1:2" x14ac:dyDescent="0.3">
      <c r="A121" s="1" t="s">
        <v>229</v>
      </c>
      <c r="B121" s="1">
        <v>12.85</v>
      </c>
    </row>
    <row r="122" spans="1:2" x14ac:dyDescent="0.3">
      <c r="A122" s="1" t="s">
        <v>230</v>
      </c>
      <c r="B122" s="1">
        <v>80.8</v>
      </c>
    </row>
    <row r="123" spans="1:2" x14ac:dyDescent="0.3">
      <c r="A123" s="1" t="s">
        <v>231</v>
      </c>
      <c r="B123" s="1">
        <v>76.739999999999995</v>
      </c>
    </row>
    <row r="124" spans="1:2" x14ac:dyDescent="0.3">
      <c r="A124" s="1" t="s">
        <v>232</v>
      </c>
      <c r="B124" s="1">
        <v>4.96</v>
      </c>
    </row>
    <row r="125" spans="1:2" x14ac:dyDescent="0.3">
      <c r="A125" s="1" t="s">
        <v>233</v>
      </c>
      <c r="B125" s="1">
        <v>10.4</v>
      </c>
    </row>
    <row r="126" spans="1:2" x14ac:dyDescent="0.3">
      <c r="A126" s="1" t="s">
        <v>234</v>
      </c>
      <c r="B126" s="1">
        <v>0</v>
      </c>
    </row>
    <row r="127" spans="1:2" x14ac:dyDescent="0.3">
      <c r="A127" s="1" t="s">
        <v>235</v>
      </c>
      <c r="B127" s="1">
        <v>0</v>
      </c>
    </row>
    <row r="128" spans="1:2" x14ac:dyDescent="0.3">
      <c r="A128" s="1" t="s">
        <v>236</v>
      </c>
      <c r="B128" s="1">
        <v>0</v>
      </c>
    </row>
    <row r="129" spans="1:2" x14ac:dyDescent="0.3">
      <c r="A129" s="1" t="s">
        <v>237</v>
      </c>
      <c r="B129" s="1">
        <v>0</v>
      </c>
    </row>
    <row r="130" spans="1:2" x14ac:dyDescent="0.3">
      <c r="A130" s="1" t="s">
        <v>238</v>
      </c>
      <c r="B130" s="1">
        <v>0</v>
      </c>
    </row>
    <row r="131" spans="1:2" x14ac:dyDescent="0.3">
      <c r="A131" s="1" t="s">
        <v>239</v>
      </c>
      <c r="B131" s="1">
        <v>0</v>
      </c>
    </row>
    <row r="132" spans="1:2" x14ac:dyDescent="0.3">
      <c r="A132" s="1" t="s">
        <v>240</v>
      </c>
      <c r="B132" s="1">
        <v>0</v>
      </c>
    </row>
    <row r="133" spans="1:2" x14ac:dyDescent="0.3">
      <c r="A133" s="1" t="s">
        <v>241</v>
      </c>
      <c r="B133" s="1">
        <v>0</v>
      </c>
    </row>
    <row r="134" spans="1:2" x14ac:dyDescent="0.3">
      <c r="A134" s="1" t="s">
        <v>242</v>
      </c>
      <c r="B134" s="1">
        <v>0</v>
      </c>
    </row>
    <row r="135" spans="1:2" x14ac:dyDescent="0.3">
      <c r="A135" s="1" t="s">
        <v>243</v>
      </c>
      <c r="B135" s="1">
        <v>0</v>
      </c>
    </row>
    <row r="136" spans="1:2" x14ac:dyDescent="0.3">
      <c r="A136" s="1" t="s">
        <v>244</v>
      </c>
      <c r="B136" s="1">
        <v>18.899999999999999</v>
      </c>
    </row>
    <row r="137" spans="1:2" x14ac:dyDescent="0.3">
      <c r="A137" s="1" t="s">
        <v>245</v>
      </c>
      <c r="B137" s="1">
        <v>15.89</v>
      </c>
    </row>
    <row r="138" spans="1:2" x14ac:dyDescent="0.3">
      <c r="A138" s="1" t="s">
        <v>246</v>
      </c>
      <c r="B138" s="1">
        <v>84.07</v>
      </c>
    </row>
    <row r="139" spans="1:2" x14ac:dyDescent="0.3">
      <c r="A139" s="1" t="s">
        <v>247</v>
      </c>
      <c r="B139" s="1">
        <v>18.61</v>
      </c>
    </row>
    <row r="140" spans="1:2" x14ac:dyDescent="0.3">
      <c r="A140" s="1" t="s">
        <v>248</v>
      </c>
      <c r="B140" s="1">
        <v>15.3</v>
      </c>
    </row>
    <row r="141" spans="1:2" x14ac:dyDescent="0.3">
      <c r="A141" s="1" t="s">
        <v>249</v>
      </c>
      <c r="B141" s="1">
        <v>82.21</v>
      </c>
    </row>
    <row r="142" spans="1:2" x14ac:dyDescent="0.3">
      <c r="A142" s="1" t="s">
        <v>250</v>
      </c>
      <c r="B142" s="1">
        <v>13.64</v>
      </c>
    </row>
    <row r="143" spans="1:2" x14ac:dyDescent="0.3">
      <c r="A143" s="1" t="s">
        <v>251</v>
      </c>
      <c r="B143" s="1">
        <v>11.29</v>
      </c>
    </row>
    <row r="144" spans="1:2" x14ac:dyDescent="0.3">
      <c r="A144" s="1" t="s">
        <v>252</v>
      </c>
      <c r="B144" s="1">
        <v>82.77</v>
      </c>
    </row>
    <row r="145" spans="1:2" x14ac:dyDescent="0.3">
      <c r="A145" s="1" t="s">
        <v>253</v>
      </c>
      <c r="B145" s="1">
        <v>13.49</v>
      </c>
    </row>
    <row r="146" spans="1:2" x14ac:dyDescent="0.3">
      <c r="A146" s="1" t="s">
        <v>254</v>
      </c>
      <c r="B146" s="1">
        <v>10.9</v>
      </c>
    </row>
    <row r="147" spans="1:2" x14ac:dyDescent="0.3">
      <c r="A147" s="1" t="s">
        <v>255</v>
      </c>
      <c r="B147" s="1">
        <v>80.8</v>
      </c>
    </row>
    <row r="148" spans="1:2" x14ac:dyDescent="0.3">
      <c r="A148" s="1" t="s">
        <v>256</v>
      </c>
      <c r="B148" s="1">
        <v>1.47</v>
      </c>
    </row>
    <row r="149" spans="1:2" x14ac:dyDescent="0.3">
      <c r="A149" s="1" t="s">
        <v>257</v>
      </c>
      <c r="B149" s="1">
        <v>1.1100000000000001</v>
      </c>
    </row>
    <row r="150" spans="1:2" x14ac:dyDescent="0.3">
      <c r="A150" s="1" t="s">
        <v>258</v>
      </c>
      <c r="B150" s="1">
        <v>75.510000000000005</v>
      </c>
    </row>
    <row r="151" spans="1:2" x14ac:dyDescent="0.3">
      <c r="A151" s="1" t="s">
        <v>259</v>
      </c>
      <c r="B151" s="1">
        <v>1.4770000000000001</v>
      </c>
    </row>
    <row r="152" spans="1:2" x14ac:dyDescent="0.3">
      <c r="A152" s="1" t="s">
        <v>260</v>
      </c>
      <c r="B152" s="1">
        <v>1.0860000000000001</v>
      </c>
    </row>
    <row r="153" spans="1:2" x14ac:dyDescent="0.3">
      <c r="A153" s="1" t="s">
        <v>261</v>
      </c>
      <c r="B153" s="1">
        <v>73.53</v>
      </c>
    </row>
    <row r="154" spans="1:2" x14ac:dyDescent="0.3">
      <c r="A154" s="1" t="s">
        <v>262</v>
      </c>
      <c r="B154" s="1">
        <v>13.25</v>
      </c>
    </row>
    <row r="155" spans="1:2" x14ac:dyDescent="0.3">
      <c r="A155" s="1" t="s">
        <v>263</v>
      </c>
      <c r="B155" s="1">
        <v>11.02</v>
      </c>
    </row>
    <row r="156" spans="1:2" x14ac:dyDescent="0.3">
      <c r="A156" s="1" t="s">
        <v>264</v>
      </c>
      <c r="B156" s="1">
        <v>83.17</v>
      </c>
    </row>
    <row r="157" spans="1:2" x14ac:dyDescent="0.3">
      <c r="A157" s="1" t="s">
        <v>265</v>
      </c>
      <c r="B157" s="1">
        <v>13.25</v>
      </c>
    </row>
    <row r="158" spans="1:2" x14ac:dyDescent="0.3">
      <c r="A158" s="1" t="s">
        <v>266</v>
      </c>
      <c r="B158" s="1">
        <v>10.75</v>
      </c>
    </row>
    <row r="159" spans="1:2" x14ac:dyDescent="0.3">
      <c r="A159" s="1" t="s">
        <v>267</v>
      </c>
      <c r="B159" s="1">
        <v>81.13</v>
      </c>
    </row>
    <row r="160" spans="1:2" x14ac:dyDescent="0.3">
      <c r="A160" s="1" t="s">
        <v>268</v>
      </c>
      <c r="B160" s="1">
        <v>11.09</v>
      </c>
    </row>
    <row r="161" spans="1:2" x14ac:dyDescent="0.3">
      <c r="A161" s="1" t="s">
        <v>269</v>
      </c>
      <c r="B161" s="1">
        <v>8.84</v>
      </c>
    </row>
    <row r="162" spans="1:2" x14ac:dyDescent="0.3">
      <c r="A162" s="1" t="s">
        <v>270</v>
      </c>
      <c r="B162" s="1">
        <v>79.709999999999994</v>
      </c>
    </row>
    <row r="163" spans="1:2" x14ac:dyDescent="0.3">
      <c r="A163" s="1" t="s">
        <v>271</v>
      </c>
      <c r="B163" s="1">
        <v>10.92</v>
      </c>
    </row>
    <row r="164" spans="1:2" x14ac:dyDescent="0.3">
      <c r="A164" s="1" t="s">
        <v>272</v>
      </c>
      <c r="B164" s="1">
        <v>8.23</v>
      </c>
    </row>
    <row r="165" spans="1:2" x14ac:dyDescent="0.3">
      <c r="A165" s="1" t="s">
        <v>273</v>
      </c>
      <c r="B165" s="1">
        <v>75.37</v>
      </c>
    </row>
    <row r="166" spans="1:2" x14ac:dyDescent="0.3">
      <c r="A166" s="1" t="s">
        <v>274</v>
      </c>
      <c r="B166" s="1">
        <v>67.53</v>
      </c>
    </row>
    <row r="167" spans="1:2" x14ac:dyDescent="0.3">
      <c r="A167" s="1" t="s">
        <v>275</v>
      </c>
      <c r="B167" s="1">
        <v>55.86</v>
      </c>
    </row>
    <row r="168" spans="1:2" x14ac:dyDescent="0.3">
      <c r="A168" s="1" t="s">
        <v>276</v>
      </c>
      <c r="B168" s="1">
        <v>82.72</v>
      </c>
    </row>
    <row r="169" spans="1:2" x14ac:dyDescent="0.3">
      <c r="A169" s="1" t="s">
        <v>277</v>
      </c>
      <c r="B169" s="1">
        <v>65.5</v>
      </c>
    </row>
    <row r="170" spans="1:2" x14ac:dyDescent="0.3">
      <c r="A170" s="1" t="s">
        <v>278</v>
      </c>
      <c r="B170" s="1">
        <v>52.77</v>
      </c>
    </row>
    <row r="171" spans="1:2" x14ac:dyDescent="0.3">
      <c r="A171" s="1" t="s">
        <v>279</v>
      </c>
      <c r="B171" s="1">
        <v>80.56</v>
      </c>
    </row>
    <row r="172" spans="1:2" x14ac:dyDescent="0.3">
      <c r="A172" s="1" t="s">
        <v>280</v>
      </c>
      <c r="B172" s="1">
        <v>67.13</v>
      </c>
    </row>
    <row r="173" spans="1:2" x14ac:dyDescent="0.3">
      <c r="A173" s="1" t="s">
        <v>281</v>
      </c>
      <c r="B173" s="1">
        <v>55.38</v>
      </c>
    </row>
    <row r="174" spans="1:2" x14ac:dyDescent="0.3">
      <c r="A174" s="1" t="s">
        <v>282</v>
      </c>
      <c r="B174" s="1">
        <v>82.5</v>
      </c>
    </row>
    <row r="175" spans="1:2" x14ac:dyDescent="0.3">
      <c r="A175" s="1" t="s">
        <v>283</v>
      </c>
      <c r="B175" s="1">
        <v>64.88</v>
      </c>
    </row>
    <row r="176" spans="1:2" x14ac:dyDescent="0.3">
      <c r="A176" s="1" t="s">
        <v>284</v>
      </c>
      <c r="B176" s="1">
        <v>52.05</v>
      </c>
    </row>
    <row r="177" spans="1:2" x14ac:dyDescent="0.3">
      <c r="A177" s="1" t="s">
        <v>285</v>
      </c>
      <c r="B177" s="1">
        <v>80.23</v>
      </c>
    </row>
    <row r="178" spans="1:2" x14ac:dyDescent="0.3">
      <c r="A178" s="1" t="s">
        <v>286</v>
      </c>
      <c r="B178" s="1">
        <v>86</v>
      </c>
    </row>
    <row r="179" spans="1:2" x14ac:dyDescent="0.3">
      <c r="A179" s="1" t="s">
        <v>287</v>
      </c>
      <c r="B179" s="1">
        <v>43.01</v>
      </c>
    </row>
    <row r="180" spans="1:2" x14ac:dyDescent="0.3">
      <c r="A180" s="1" t="s">
        <v>288</v>
      </c>
      <c r="B180" s="1">
        <v>50.01</v>
      </c>
    </row>
    <row r="181" spans="1:2" x14ac:dyDescent="0.3">
      <c r="A181" s="1" t="s">
        <v>289</v>
      </c>
      <c r="B181" s="1">
        <v>86.82</v>
      </c>
    </row>
    <row r="182" spans="1:2" x14ac:dyDescent="0.3">
      <c r="A182" s="1" t="s">
        <v>290</v>
      </c>
      <c r="B182" s="1">
        <v>42.67</v>
      </c>
    </row>
    <row r="183" spans="1:2" x14ac:dyDescent="0.3">
      <c r="A183" s="1" t="s">
        <v>291</v>
      </c>
      <c r="B183" s="1">
        <v>49.15</v>
      </c>
    </row>
    <row r="184" spans="1:2" x14ac:dyDescent="0.3">
      <c r="A184" s="1" t="s">
        <v>292</v>
      </c>
      <c r="B184" s="1">
        <v>5.38</v>
      </c>
    </row>
    <row r="185" spans="1:2" x14ac:dyDescent="0.3">
      <c r="A185" s="1" t="s">
        <v>293</v>
      </c>
      <c r="B185" s="1">
        <v>5.44</v>
      </c>
    </row>
    <row r="186" spans="1:2" x14ac:dyDescent="0.3">
      <c r="A186" s="1" t="s">
        <v>294</v>
      </c>
      <c r="B186" s="1">
        <v>6.97</v>
      </c>
    </row>
    <row r="187" spans="1:2" x14ac:dyDescent="0.3">
      <c r="A187" s="1" t="s">
        <v>295</v>
      </c>
      <c r="B187" s="1">
        <v>5.26</v>
      </c>
    </row>
    <row r="188" spans="1:2" x14ac:dyDescent="0.3">
      <c r="A188" s="1" t="s">
        <v>296</v>
      </c>
      <c r="B188" s="1">
        <v>6.24</v>
      </c>
    </row>
    <row r="189" spans="1:2" x14ac:dyDescent="0.3">
      <c r="A189" s="1" t="s">
        <v>297</v>
      </c>
      <c r="B189" s="1">
        <v>1.55</v>
      </c>
    </row>
    <row r="190" spans="1:2" x14ac:dyDescent="0.3">
      <c r="A190" s="1" t="s">
        <v>298</v>
      </c>
      <c r="B190" s="1">
        <v>1.56</v>
      </c>
    </row>
    <row r="191" spans="1:2" x14ac:dyDescent="0.3">
      <c r="A191" s="1" t="s">
        <v>299</v>
      </c>
      <c r="B191" s="1">
        <v>51.65</v>
      </c>
    </row>
    <row r="192" spans="1:2" x14ac:dyDescent="0.3">
      <c r="A192" s="1" t="s">
        <v>300</v>
      </c>
      <c r="B192" s="1">
        <v>51.57</v>
      </c>
    </row>
    <row r="193" spans="1:2" x14ac:dyDescent="0.3">
      <c r="A193" s="1" t="s">
        <v>301</v>
      </c>
      <c r="B193" s="1">
        <v>0.32</v>
      </c>
    </row>
    <row r="194" spans="1:2" x14ac:dyDescent="0.3">
      <c r="A194" s="1" t="s">
        <v>302</v>
      </c>
      <c r="B194" s="1">
        <v>0.39</v>
      </c>
    </row>
    <row r="195" spans="1:2" x14ac:dyDescent="0.3">
      <c r="A195" s="1" t="s">
        <v>303</v>
      </c>
      <c r="B195" s="1">
        <v>1.71</v>
      </c>
    </row>
    <row r="196" spans="1:2" x14ac:dyDescent="0.3">
      <c r="A196" s="1" t="s">
        <v>304</v>
      </c>
      <c r="B196" s="1">
        <v>1.72</v>
      </c>
    </row>
    <row r="197" spans="1:2" x14ac:dyDescent="0.3">
      <c r="A197" s="1" t="s">
        <v>305</v>
      </c>
      <c r="B197" s="1">
        <v>71.709999999999994</v>
      </c>
    </row>
    <row r="198" spans="1:2" x14ac:dyDescent="0.3">
      <c r="A198" s="1" t="s">
        <v>306</v>
      </c>
      <c r="B198" s="1">
        <v>50.18</v>
      </c>
    </row>
    <row r="199" spans="1:2" x14ac:dyDescent="0.3">
      <c r="A199" s="1" t="s">
        <v>307</v>
      </c>
      <c r="B199" s="1">
        <v>73.33</v>
      </c>
    </row>
    <row r="200" spans="1:2" x14ac:dyDescent="0.3">
      <c r="A200" s="1" t="s">
        <v>309</v>
      </c>
      <c r="B200" s="1">
        <v>21.73</v>
      </c>
    </row>
    <row r="201" spans="1:2" x14ac:dyDescent="0.3">
      <c r="A201" s="1" t="s">
        <v>310</v>
      </c>
      <c r="B201" s="1">
        <v>1.0900000000000001</v>
      </c>
    </row>
    <row r="202" spans="1:2" x14ac:dyDescent="0.3">
      <c r="A202" s="1" t="s">
        <v>311</v>
      </c>
      <c r="B202" s="1">
        <v>27.88</v>
      </c>
    </row>
    <row r="203" spans="1:2" x14ac:dyDescent="0.3">
      <c r="A203" s="1" t="s">
        <v>312</v>
      </c>
      <c r="B203" s="1">
        <v>82.5</v>
      </c>
    </row>
    <row r="204" spans="1:2" x14ac:dyDescent="0.3">
      <c r="A204" s="1" t="s">
        <v>313</v>
      </c>
      <c r="B204" s="1">
        <v>81.900000000000006</v>
      </c>
    </row>
    <row r="205" spans="1:2" x14ac:dyDescent="0.3">
      <c r="A205" s="1" t="s">
        <v>314</v>
      </c>
      <c r="B205" s="1">
        <v>23.43</v>
      </c>
    </row>
    <row r="206" spans="1:2" x14ac:dyDescent="0.3">
      <c r="A206" s="1" t="s">
        <v>315</v>
      </c>
      <c r="B206" s="1">
        <v>24.48</v>
      </c>
    </row>
    <row r="207" spans="1:2" x14ac:dyDescent="0.3">
      <c r="A207" s="1" t="s">
        <v>316</v>
      </c>
      <c r="B207" s="1">
        <v>38.56</v>
      </c>
    </row>
    <row r="208" spans="1:2" x14ac:dyDescent="0.3">
      <c r="A208" s="1" t="s">
        <v>317</v>
      </c>
      <c r="B208" s="1">
        <v>85.61</v>
      </c>
    </row>
    <row r="209" spans="1:2" x14ac:dyDescent="0.3">
      <c r="A209" s="1" t="s">
        <v>318</v>
      </c>
      <c r="B209" s="1">
        <v>85.12</v>
      </c>
    </row>
    <row r="210" spans="1:2" x14ac:dyDescent="0.3">
      <c r="A210" s="1" t="s">
        <v>319</v>
      </c>
      <c r="B210" s="1">
        <v>326.49</v>
      </c>
    </row>
    <row r="211" spans="1:2" x14ac:dyDescent="0.3">
      <c r="A211" s="1" t="s">
        <v>320</v>
      </c>
      <c r="B211" s="1">
        <v>318.61</v>
      </c>
    </row>
    <row r="212" spans="1:2" x14ac:dyDescent="0.3">
      <c r="A212" s="1" t="s">
        <v>321</v>
      </c>
      <c r="B212" s="1">
        <v>0.89</v>
      </c>
    </row>
    <row r="213" spans="1:2" x14ac:dyDescent="0.3">
      <c r="A213" s="1" t="s">
        <v>322</v>
      </c>
      <c r="B213" s="1">
        <v>16.18</v>
      </c>
    </row>
    <row r="214" spans="1:2" x14ac:dyDescent="0.3">
      <c r="A214" s="1" t="s">
        <v>324</v>
      </c>
      <c r="B214" s="1">
        <v>12.91</v>
      </c>
    </row>
    <row r="215" spans="1:2" x14ac:dyDescent="0.3">
      <c r="A215" s="1" t="s">
        <v>325</v>
      </c>
      <c r="B215" s="1">
        <v>0.44</v>
      </c>
    </row>
    <row r="216" spans="1:2" x14ac:dyDescent="0.3">
      <c r="A216" s="1" t="s">
        <v>326</v>
      </c>
      <c r="B216" s="1">
        <v>0.44</v>
      </c>
    </row>
    <row r="217" spans="1:2" x14ac:dyDescent="0.3">
      <c r="A217" s="1" t="s">
        <v>327</v>
      </c>
      <c r="B217" s="1">
        <v>7.0000000000000007E-2</v>
      </c>
    </row>
    <row r="218" spans="1:2" x14ac:dyDescent="0.3">
      <c r="A218" s="1" t="s">
        <v>328</v>
      </c>
      <c r="B218" s="1">
        <v>0.06</v>
      </c>
    </row>
    <row r="219" spans="1:2" x14ac:dyDescent="0.3">
      <c r="A219" s="1" t="s">
        <v>329</v>
      </c>
      <c r="B219" s="1">
        <v>2.6</v>
      </c>
    </row>
    <row r="220" spans="1:2" x14ac:dyDescent="0.3">
      <c r="A220" s="1" t="s">
        <v>330</v>
      </c>
      <c r="B220" s="1">
        <v>2.76</v>
      </c>
    </row>
    <row r="221" spans="1:2" x14ac:dyDescent="0.3">
      <c r="A221" s="1" t="s">
        <v>331</v>
      </c>
      <c r="B221" s="1">
        <v>0.05</v>
      </c>
    </row>
    <row r="222" spans="1:2" x14ac:dyDescent="0.3">
      <c r="A222" s="1" t="s">
        <v>332</v>
      </c>
      <c r="B222" s="1">
        <v>7.0000000000000007E-2</v>
      </c>
    </row>
    <row r="223" spans="1:2" x14ac:dyDescent="0.3">
      <c r="A223" s="1" t="s">
        <v>333</v>
      </c>
      <c r="B223" s="1">
        <v>3.15</v>
      </c>
    </row>
    <row r="224" spans="1:2" x14ac:dyDescent="0.3">
      <c r="A224" s="1" t="s">
        <v>334</v>
      </c>
      <c r="B224" s="1">
        <v>3.33</v>
      </c>
    </row>
    <row r="225" spans="1:2" x14ac:dyDescent="0.3">
      <c r="A225" s="1" t="s">
        <v>335</v>
      </c>
      <c r="B225" s="1">
        <v>10.19</v>
      </c>
    </row>
    <row r="226" spans="1:2" x14ac:dyDescent="0.3">
      <c r="A226" s="1" t="s">
        <v>336</v>
      </c>
      <c r="B226" s="1">
        <v>9.43</v>
      </c>
    </row>
    <row r="227" spans="1:2" x14ac:dyDescent="0.3">
      <c r="A227" s="1" t="s">
        <v>337</v>
      </c>
      <c r="B227" s="1">
        <v>70.94</v>
      </c>
    </row>
    <row r="228" spans="1:2" x14ac:dyDescent="0.3">
      <c r="A228" s="1" t="s">
        <v>338</v>
      </c>
      <c r="B228" s="1">
        <v>71.37</v>
      </c>
    </row>
    <row r="229" spans="1:2" x14ac:dyDescent="0.3">
      <c r="A229" s="1" t="s">
        <v>339</v>
      </c>
      <c r="B229" s="1">
        <v>84.02</v>
      </c>
    </row>
    <row r="230" spans="1:2" x14ac:dyDescent="0.3">
      <c r="A230" s="1" t="s">
        <v>340</v>
      </c>
      <c r="B230" s="1">
        <v>83.4</v>
      </c>
    </row>
    <row r="231" spans="1:2" x14ac:dyDescent="0.3">
      <c r="A231" s="1" t="s">
        <v>341</v>
      </c>
      <c r="B231" s="1">
        <v>2.79</v>
      </c>
    </row>
    <row r="232" spans="1:2" x14ac:dyDescent="0.3">
      <c r="A232" s="1" t="s">
        <v>342</v>
      </c>
      <c r="B232" s="1">
        <v>2.12</v>
      </c>
    </row>
    <row r="233" spans="1:2" x14ac:dyDescent="0.3">
      <c r="A233" s="1" t="s">
        <v>343</v>
      </c>
      <c r="B233" s="1">
        <v>96.67</v>
      </c>
    </row>
    <row r="234" spans="1:2" x14ac:dyDescent="0.3">
      <c r="A234" s="1" t="s">
        <v>344</v>
      </c>
      <c r="B234" s="1">
        <v>96.56</v>
      </c>
    </row>
    <row r="235" spans="1:2" x14ac:dyDescent="0.3">
      <c r="A235" s="1" t="s">
        <v>345</v>
      </c>
      <c r="B235" s="1">
        <v>79.03</v>
      </c>
    </row>
    <row r="236" spans="1:2" x14ac:dyDescent="0.3">
      <c r="A236" s="1" t="s">
        <v>346</v>
      </c>
      <c r="B236" s="1">
        <v>76.62</v>
      </c>
    </row>
    <row r="237" spans="1:2" x14ac:dyDescent="0.3">
      <c r="A237" s="1" t="s">
        <v>347</v>
      </c>
      <c r="B237" s="1">
        <v>96.9</v>
      </c>
    </row>
    <row r="238" spans="1:2" x14ac:dyDescent="0.3">
      <c r="A238" s="1" t="s">
        <v>348</v>
      </c>
      <c r="B238" s="1">
        <v>96.73</v>
      </c>
    </row>
    <row r="239" spans="1:2" x14ac:dyDescent="0.3">
      <c r="A239" s="1" t="s">
        <v>349</v>
      </c>
      <c r="B239" s="1">
        <v>91.86</v>
      </c>
    </row>
    <row r="240" spans="1:2" x14ac:dyDescent="0.3">
      <c r="A240" s="1" t="s">
        <v>350</v>
      </c>
      <c r="B240" s="1">
        <v>0</v>
      </c>
    </row>
    <row r="241" spans="1:2" x14ac:dyDescent="0.3">
      <c r="A241" s="1" t="s">
        <v>351</v>
      </c>
      <c r="B241" s="1">
        <v>82.23</v>
      </c>
    </row>
    <row r="242" spans="1:2" x14ac:dyDescent="0.3">
      <c r="A242" s="1" t="s">
        <v>352</v>
      </c>
      <c r="B242" s="1">
        <v>82.64</v>
      </c>
    </row>
    <row r="243" spans="1:2" x14ac:dyDescent="0.3">
      <c r="A243" s="1" t="s">
        <v>353</v>
      </c>
      <c r="B243" s="1">
        <v>79.680000000000007</v>
      </c>
    </row>
    <row r="244" spans="1:2" x14ac:dyDescent="0.3">
      <c r="A244" s="1" t="s">
        <v>354</v>
      </c>
      <c r="B244" s="1">
        <v>82.64</v>
      </c>
    </row>
    <row r="245" spans="1:2" x14ac:dyDescent="0.3">
      <c r="A245" s="1" t="s">
        <v>355</v>
      </c>
      <c r="B245" s="1">
        <v>97.66</v>
      </c>
    </row>
    <row r="246" spans="1:2" x14ac:dyDescent="0.3">
      <c r="A246" s="1" t="s">
        <v>356</v>
      </c>
      <c r="B246" s="1">
        <v>97.37</v>
      </c>
    </row>
    <row r="247" spans="1:2" x14ac:dyDescent="0.3">
      <c r="A247" s="1" t="s">
        <v>357</v>
      </c>
      <c r="B247" s="1">
        <v>84.58</v>
      </c>
    </row>
    <row r="248" spans="1:2" x14ac:dyDescent="0.3">
      <c r="A248" s="1" t="s">
        <v>358</v>
      </c>
      <c r="B248" s="1">
        <v>83.82</v>
      </c>
    </row>
    <row r="249" spans="1:2" x14ac:dyDescent="0.3">
      <c r="A249" s="1" t="s">
        <v>359</v>
      </c>
      <c r="B249" s="1">
        <v>90.41</v>
      </c>
    </row>
    <row r="250" spans="1:2" x14ac:dyDescent="0.3">
      <c r="A250" s="1" t="s">
        <v>360</v>
      </c>
      <c r="B250" s="1">
        <v>90.86</v>
      </c>
    </row>
    <row r="251" spans="1:2" x14ac:dyDescent="0.3">
      <c r="A251" s="1" t="s">
        <v>361</v>
      </c>
      <c r="B251" s="1">
        <v>73.28</v>
      </c>
    </row>
    <row r="252" spans="1:2" x14ac:dyDescent="0.3">
      <c r="A252" s="1" t="s">
        <v>362</v>
      </c>
      <c r="B252" s="1">
        <v>72.27</v>
      </c>
    </row>
    <row r="253" spans="1:2" x14ac:dyDescent="0.3">
      <c r="A253" s="1" t="s">
        <v>363</v>
      </c>
      <c r="B253" s="1">
        <v>114419.32</v>
      </c>
    </row>
    <row r="254" spans="1:2" x14ac:dyDescent="0.3">
      <c r="A254" s="1" t="s">
        <v>364</v>
      </c>
      <c r="B254" s="1">
        <v>5576201.1399999997</v>
      </c>
    </row>
    <row r="255" spans="1:2" x14ac:dyDescent="0.3">
      <c r="A255" s="1" t="s">
        <v>367</v>
      </c>
      <c r="B255" s="1">
        <v>7</v>
      </c>
    </row>
    <row r="256" spans="1:2" x14ac:dyDescent="0.3">
      <c r="A256" s="1" t="s">
        <v>368</v>
      </c>
      <c r="B256" s="1">
        <v>4</v>
      </c>
    </row>
    <row r="257" spans="1:2" x14ac:dyDescent="0.3">
      <c r="A257" s="1" t="s">
        <v>369</v>
      </c>
      <c r="B257" s="1">
        <v>24</v>
      </c>
    </row>
    <row r="258" spans="1:2" x14ac:dyDescent="0.3">
      <c r="A258" s="1" t="s">
        <v>370</v>
      </c>
      <c r="B258" s="1">
        <v>33</v>
      </c>
    </row>
    <row r="259" spans="1:2" x14ac:dyDescent="0.3">
      <c r="A259" s="1" t="s">
        <v>371</v>
      </c>
      <c r="B259" s="1">
        <v>71</v>
      </c>
    </row>
    <row r="260" spans="1:2" x14ac:dyDescent="0.3">
      <c r="A260" s="1" t="s">
        <v>372</v>
      </c>
      <c r="B260" s="1">
        <v>0</v>
      </c>
    </row>
    <row r="261" spans="1:2" x14ac:dyDescent="0.3">
      <c r="A261" s="1" t="s">
        <v>373</v>
      </c>
      <c r="B261" s="1">
        <v>0.24</v>
      </c>
    </row>
    <row r="262" spans="1:2" x14ac:dyDescent="0.3">
      <c r="A262" s="1" t="s">
        <v>374</v>
      </c>
      <c r="B262" s="1">
        <v>26580</v>
      </c>
    </row>
    <row r="263" spans="1:2" x14ac:dyDescent="0.3">
      <c r="A263" s="1" t="s">
        <v>375</v>
      </c>
      <c r="B263" s="1">
        <v>1298790</v>
      </c>
    </row>
    <row r="264" spans="1:2" x14ac:dyDescent="0.3">
      <c r="A264" s="1" t="s">
        <v>376</v>
      </c>
      <c r="B264" s="1">
        <v>26400</v>
      </c>
    </row>
    <row r="265" spans="1:2" x14ac:dyDescent="0.3">
      <c r="A265" s="1" t="s">
        <v>377</v>
      </c>
      <c r="B265" s="1">
        <v>1287930</v>
      </c>
    </row>
    <row r="266" spans="1:2" x14ac:dyDescent="0.3">
      <c r="A266" s="1" t="s">
        <v>378</v>
      </c>
      <c r="B266" s="1">
        <v>8130</v>
      </c>
    </row>
    <row r="267" spans="1:2" x14ac:dyDescent="0.3">
      <c r="A267" s="1" t="s">
        <v>379</v>
      </c>
      <c r="B267" s="1">
        <v>366885</v>
      </c>
    </row>
    <row r="268" spans="1:2" x14ac:dyDescent="0.3">
      <c r="A268" s="1" t="s">
        <v>385</v>
      </c>
      <c r="B268" s="1">
        <v>1570</v>
      </c>
    </row>
    <row r="269" spans="1:2" x14ac:dyDescent="0.3">
      <c r="A269" s="1" t="s">
        <v>386</v>
      </c>
      <c r="B269" s="1">
        <v>8810</v>
      </c>
    </row>
    <row r="270" spans="1:2" x14ac:dyDescent="0.3">
      <c r="A270" s="1" t="s">
        <v>387</v>
      </c>
      <c r="B270" s="1">
        <v>1030</v>
      </c>
    </row>
    <row r="271" spans="1:2" x14ac:dyDescent="0.3">
      <c r="A271" s="1" t="s">
        <v>388</v>
      </c>
      <c r="B271" s="1">
        <v>61350</v>
      </c>
    </row>
    <row r="272" spans="1:2" x14ac:dyDescent="0.3">
      <c r="A272" s="1" t="s">
        <v>389</v>
      </c>
      <c r="B272" s="1">
        <v>132.9</v>
      </c>
    </row>
    <row r="273" spans="1:2" x14ac:dyDescent="0.3">
      <c r="A273" s="1" t="s">
        <v>390</v>
      </c>
      <c r="B273" s="1">
        <v>6867.5</v>
      </c>
    </row>
    <row r="274" spans="1:2" x14ac:dyDescent="0.3">
      <c r="A274" s="1" t="s">
        <v>391</v>
      </c>
      <c r="B274" s="1">
        <v>26580</v>
      </c>
    </row>
    <row r="275" spans="1:2" x14ac:dyDescent="0.3">
      <c r="A275" s="1" t="s">
        <v>392</v>
      </c>
      <c r="B275" s="1">
        <v>1298790</v>
      </c>
    </row>
    <row r="276" spans="1:2" x14ac:dyDescent="0.3">
      <c r="A276" s="1" t="s">
        <v>393</v>
      </c>
      <c r="B276" s="1">
        <v>2658</v>
      </c>
    </row>
    <row r="277" spans="1:2" x14ac:dyDescent="0.3">
      <c r="A277" s="1" t="s">
        <v>394</v>
      </c>
      <c r="B277" s="1">
        <v>129879</v>
      </c>
    </row>
    <row r="278" spans="1:2" x14ac:dyDescent="0.3">
      <c r="A278" s="1" t="s">
        <v>395</v>
      </c>
      <c r="B278" s="1">
        <v>41.7</v>
      </c>
    </row>
    <row r="279" spans="1:2" x14ac:dyDescent="0.3">
      <c r="A279" s="1" t="s">
        <v>396</v>
      </c>
      <c r="B279" s="1">
        <v>40.96</v>
      </c>
    </row>
    <row r="280" spans="1:2" x14ac:dyDescent="0.3">
      <c r="A280" s="1" t="s">
        <v>397</v>
      </c>
      <c r="B280" s="1">
        <v>40.299999999999997</v>
      </c>
    </row>
    <row r="281" spans="1:2" x14ac:dyDescent="0.3">
      <c r="A281" s="1" t="s">
        <v>398</v>
      </c>
      <c r="B281" s="1">
        <v>44.38</v>
      </c>
    </row>
    <row r="282" spans="1:2" x14ac:dyDescent="0.3">
      <c r="A282" s="1" t="s">
        <v>399</v>
      </c>
      <c r="B282" s="1">
        <v>19.190000000000001</v>
      </c>
    </row>
    <row r="283" spans="1:2" x14ac:dyDescent="0.3">
      <c r="A283" s="1" t="s">
        <v>400</v>
      </c>
      <c r="B283" s="1">
        <v>22.16</v>
      </c>
    </row>
    <row r="284" spans="1:2" x14ac:dyDescent="0.3">
      <c r="A284" s="1" t="s">
        <v>401</v>
      </c>
      <c r="B284" s="1">
        <v>18.55</v>
      </c>
    </row>
    <row r="285" spans="1:2" x14ac:dyDescent="0.3">
      <c r="A285" s="1" t="s">
        <v>402</v>
      </c>
      <c r="B285" s="1">
        <v>24.01</v>
      </c>
    </row>
    <row r="286" spans="1:2" x14ac:dyDescent="0.3">
      <c r="A286" s="1" t="s">
        <v>403</v>
      </c>
      <c r="B286" s="1">
        <v>0</v>
      </c>
    </row>
    <row r="287" spans="1:2" x14ac:dyDescent="0.3">
      <c r="A287" s="1" t="s">
        <v>404</v>
      </c>
      <c r="B287" s="1">
        <v>0</v>
      </c>
    </row>
    <row r="288" spans="1:2" x14ac:dyDescent="0.3">
      <c r="A288" s="1" t="s">
        <v>405</v>
      </c>
      <c r="B288" s="1">
        <v>0</v>
      </c>
    </row>
    <row r="289" spans="1:2" x14ac:dyDescent="0.3">
      <c r="A289" s="1" t="s">
        <v>406</v>
      </c>
      <c r="B289" s="1">
        <v>0</v>
      </c>
    </row>
    <row r="290" spans="1:2" x14ac:dyDescent="0.3">
      <c r="A290" s="1" t="s">
        <v>407</v>
      </c>
      <c r="B290" s="1">
        <v>117346</v>
      </c>
    </row>
    <row r="291" spans="1:2" x14ac:dyDescent="0.3">
      <c r="A291" s="1" t="s">
        <v>408</v>
      </c>
      <c r="B291" s="1">
        <v>7616833</v>
      </c>
    </row>
    <row r="292" spans="1:2" x14ac:dyDescent="0.3">
      <c r="A292" s="1" t="s">
        <v>409</v>
      </c>
      <c r="B292" s="1">
        <v>10.57</v>
      </c>
    </row>
    <row r="293" spans="1:2" x14ac:dyDescent="0.3">
      <c r="A293" s="1" t="s">
        <v>410</v>
      </c>
      <c r="B293" s="1">
        <v>13.95</v>
      </c>
    </row>
    <row r="294" spans="1:2" x14ac:dyDescent="0.3">
      <c r="A294" s="1" t="s">
        <v>411</v>
      </c>
      <c r="B294" s="1">
        <v>95688</v>
      </c>
    </row>
    <row r="295" spans="1:2" x14ac:dyDescent="0.3">
      <c r="A295" s="1" t="s">
        <v>412</v>
      </c>
      <c r="B295" s="1">
        <v>4485376</v>
      </c>
    </row>
    <row r="296" spans="1:2" x14ac:dyDescent="0.3">
      <c r="A296" s="1" t="s">
        <v>413</v>
      </c>
      <c r="B296" s="1">
        <v>8.6199999999999992</v>
      </c>
    </row>
    <row r="297" spans="1:2" x14ac:dyDescent="0.3">
      <c r="A297" s="1" t="s">
        <v>414</v>
      </c>
      <c r="B297" s="1">
        <v>8.2100000000000009</v>
      </c>
    </row>
    <row r="298" spans="1:2" x14ac:dyDescent="0.3">
      <c r="A298" s="1" t="s">
        <v>415</v>
      </c>
      <c r="B298" s="1">
        <v>213034</v>
      </c>
    </row>
    <row r="299" spans="1:2" x14ac:dyDescent="0.3">
      <c r="A299" s="1" t="s">
        <v>416</v>
      </c>
      <c r="B299" s="1">
        <v>19.190000000000001</v>
      </c>
    </row>
    <row r="300" spans="1:2" x14ac:dyDescent="0.3">
      <c r="A300" s="1" t="s">
        <v>417</v>
      </c>
      <c r="B300" s="1">
        <v>12102209</v>
      </c>
    </row>
    <row r="301" spans="1:2" x14ac:dyDescent="0.3">
      <c r="A301" s="1" t="s">
        <v>418</v>
      </c>
      <c r="B301" s="1">
        <v>22.16</v>
      </c>
    </row>
    <row r="302" spans="1:2" x14ac:dyDescent="0.3">
      <c r="A302" s="1" t="s">
        <v>419</v>
      </c>
      <c r="B302" s="1">
        <v>18.55</v>
      </c>
    </row>
    <row r="303" spans="1:2" x14ac:dyDescent="0.3">
      <c r="A303" s="1" t="s">
        <v>420</v>
      </c>
      <c r="B303" s="1">
        <v>22.16</v>
      </c>
    </row>
    <row r="304" spans="1:2" x14ac:dyDescent="0.3">
      <c r="A304" s="1" t="s">
        <v>421</v>
      </c>
      <c r="B304" s="1">
        <v>240.12557664262499</v>
      </c>
    </row>
    <row r="305" spans="1:2" x14ac:dyDescent="0.3">
      <c r="A305" s="1" t="s">
        <v>422</v>
      </c>
      <c r="B305" s="1">
        <v>523200</v>
      </c>
    </row>
    <row r="306" spans="1:2" x14ac:dyDescent="0.3">
      <c r="A306" s="1" t="s">
        <v>423</v>
      </c>
      <c r="B306" s="1">
        <v>47.14</v>
      </c>
    </row>
    <row r="307" spans="1:2" x14ac:dyDescent="0.3">
      <c r="A307" s="1" t="s">
        <v>424</v>
      </c>
      <c r="B307" s="1">
        <v>33370500</v>
      </c>
    </row>
    <row r="308" spans="1:2" x14ac:dyDescent="0.3">
      <c r="A308" s="1" t="s">
        <v>425</v>
      </c>
      <c r="B308" s="1">
        <v>61.11</v>
      </c>
    </row>
    <row r="309" spans="1:2" x14ac:dyDescent="0.3">
      <c r="A309" s="1" t="s">
        <v>426</v>
      </c>
      <c r="B309" s="1">
        <v>304000</v>
      </c>
    </row>
    <row r="310" spans="1:2" x14ac:dyDescent="0.3">
      <c r="A310" s="1" t="s">
        <v>427</v>
      </c>
      <c r="B310" s="1">
        <v>27.39</v>
      </c>
    </row>
    <row r="311" spans="1:2" x14ac:dyDescent="0.3">
      <c r="A311" s="1" t="s">
        <v>428</v>
      </c>
      <c r="B311" s="1">
        <v>18548073</v>
      </c>
    </row>
    <row r="312" spans="1:2" x14ac:dyDescent="0.3">
      <c r="A312" s="1" t="s">
        <v>429</v>
      </c>
      <c r="B312" s="1">
        <v>0</v>
      </c>
    </row>
    <row r="313" spans="1:2" x14ac:dyDescent="0.3">
      <c r="A313" s="1" t="s">
        <v>430</v>
      </c>
      <c r="B313" s="1">
        <v>0</v>
      </c>
    </row>
    <row r="314" spans="1:2" x14ac:dyDescent="0.3">
      <c r="A314" s="1" t="s">
        <v>431</v>
      </c>
      <c r="B314" s="1">
        <v>33.96</v>
      </c>
    </row>
    <row r="315" spans="1:2" x14ac:dyDescent="0.3">
      <c r="A315" s="1" t="s">
        <v>432</v>
      </c>
      <c r="B315" s="1">
        <v>31854.34</v>
      </c>
    </row>
    <row r="316" spans="1:2" x14ac:dyDescent="0.3">
      <c r="A316" s="1" t="s">
        <v>433</v>
      </c>
      <c r="B316" s="1">
        <v>28.7</v>
      </c>
    </row>
    <row r="317" spans="1:2" x14ac:dyDescent="0.3">
      <c r="A317" s="1" t="s">
        <v>434</v>
      </c>
      <c r="B317" s="1">
        <v>1539376.1</v>
      </c>
    </row>
    <row r="318" spans="1:2" x14ac:dyDescent="0.3">
      <c r="A318" s="1" t="s">
        <v>435</v>
      </c>
      <c r="B318" s="1">
        <v>28.19</v>
      </c>
    </row>
    <row r="319" spans="1:2" x14ac:dyDescent="0.3">
      <c r="A319" s="1" t="s">
        <v>436</v>
      </c>
      <c r="B319" s="1">
        <v>28732.22</v>
      </c>
    </row>
    <row r="320" spans="1:2" x14ac:dyDescent="0.3">
      <c r="A320" s="1" t="s">
        <v>437</v>
      </c>
      <c r="B320" s="1">
        <v>25.88</v>
      </c>
    </row>
    <row r="321" spans="1:2" x14ac:dyDescent="0.3">
      <c r="A321" s="1" t="s">
        <v>438</v>
      </c>
      <c r="B321" s="1">
        <v>1494097.74</v>
      </c>
    </row>
    <row r="322" spans="1:2" x14ac:dyDescent="0.3">
      <c r="A322" s="1" t="s">
        <v>439</v>
      </c>
      <c r="B322" s="1">
        <v>1346.03</v>
      </c>
    </row>
    <row r="323" spans="1:2" x14ac:dyDescent="0.3">
      <c r="A323" s="1" t="s">
        <v>440</v>
      </c>
      <c r="B323" s="1">
        <v>0</v>
      </c>
    </row>
    <row r="324" spans="1:2" x14ac:dyDescent="0.3">
      <c r="A324" s="1" t="s">
        <v>441</v>
      </c>
      <c r="B324" s="1">
        <v>0</v>
      </c>
    </row>
    <row r="325" spans="1:2" x14ac:dyDescent="0.3">
      <c r="A325" s="1" t="s">
        <v>442</v>
      </c>
      <c r="B325" s="1">
        <v>0</v>
      </c>
    </row>
    <row r="326" spans="1:2" x14ac:dyDescent="0.3">
      <c r="A326" s="1" t="s">
        <v>443</v>
      </c>
      <c r="B326" s="1">
        <v>0</v>
      </c>
    </row>
    <row r="327" spans="1:2" x14ac:dyDescent="0.3">
      <c r="A327" s="1" t="s">
        <v>444</v>
      </c>
      <c r="B327" s="1">
        <v>3122.12</v>
      </c>
    </row>
    <row r="328" spans="1:2" x14ac:dyDescent="0.3">
      <c r="A328" s="1" t="s">
        <v>445</v>
      </c>
      <c r="B328" s="1">
        <v>45278.36</v>
      </c>
    </row>
    <row r="329" spans="1:2" x14ac:dyDescent="0.3">
      <c r="A329" s="1" t="s">
        <v>446</v>
      </c>
      <c r="B329" s="1">
        <v>1.49</v>
      </c>
    </row>
    <row r="330" spans="1:2" x14ac:dyDescent="0.3">
      <c r="A330" s="1" t="s">
        <v>447</v>
      </c>
      <c r="B330" s="1">
        <v>1.91</v>
      </c>
    </row>
    <row r="331" spans="1:2" x14ac:dyDescent="0.3">
      <c r="A331" s="1" t="s">
        <v>448</v>
      </c>
      <c r="B331" s="1">
        <v>8.1999999999999993</v>
      </c>
    </row>
    <row r="332" spans="1:2" x14ac:dyDescent="0.3">
      <c r="A332" s="1" t="s">
        <v>449</v>
      </c>
      <c r="B332" s="1">
        <v>8.0299999999999994</v>
      </c>
    </row>
    <row r="333" spans="1:2" x14ac:dyDescent="0.3">
      <c r="A333" s="1" t="s">
        <v>450</v>
      </c>
      <c r="B333" s="1">
        <v>20</v>
      </c>
    </row>
    <row r="334" spans="1:2" x14ac:dyDescent="0.3">
      <c r="A334" s="1" t="s">
        <v>451</v>
      </c>
      <c r="B334" s="1">
        <v>19.87</v>
      </c>
    </row>
    <row r="335" spans="1:2" x14ac:dyDescent="0.3">
      <c r="A335" s="1" t="s">
        <v>452</v>
      </c>
      <c r="B335" s="1">
        <v>88</v>
      </c>
    </row>
    <row r="336" spans="1:2" x14ac:dyDescent="0.3">
      <c r="A336" s="1" t="s">
        <v>453</v>
      </c>
      <c r="B336" s="1">
        <v>86.3</v>
      </c>
    </row>
    <row r="337" spans="1:2" x14ac:dyDescent="0.3">
      <c r="A337" s="1" t="s">
        <v>454</v>
      </c>
      <c r="B337" s="1">
        <v>21</v>
      </c>
    </row>
    <row r="338" spans="1:2" x14ac:dyDescent="0.3">
      <c r="A338" s="1" t="s">
        <v>455</v>
      </c>
      <c r="B338" s="1">
        <v>22.94</v>
      </c>
    </row>
    <row r="339" spans="1:2" x14ac:dyDescent="0.3">
      <c r="A339" s="1" t="s">
        <v>456</v>
      </c>
      <c r="B339" s="1">
        <v>83</v>
      </c>
    </row>
    <row r="340" spans="1:2" x14ac:dyDescent="0.3">
      <c r="A340" s="1" t="s">
        <v>457</v>
      </c>
      <c r="B340" s="1">
        <v>79.94</v>
      </c>
    </row>
    <row r="341" spans="1:2" x14ac:dyDescent="0.3">
      <c r="A341" s="1" t="s">
        <v>458</v>
      </c>
      <c r="B341" s="1">
        <v>24</v>
      </c>
    </row>
    <row r="342" spans="1:2" x14ac:dyDescent="0.3">
      <c r="A342" s="1" t="s">
        <v>459</v>
      </c>
      <c r="B342" s="1">
        <v>1415</v>
      </c>
    </row>
    <row r="343" spans="1:2" x14ac:dyDescent="0.3">
      <c r="A343" s="1" t="s">
        <v>460</v>
      </c>
      <c r="B343" s="1">
        <v>95.09</v>
      </c>
    </row>
    <row r="344" spans="1:2" x14ac:dyDescent="0.3">
      <c r="A344" s="1" t="s">
        <v>461</v>
      </c>
      <c r="B344" s="1">
        <v>94.7</v>
      </c>
    </row>
    <row r="345" spans="1:2" x14ac:dyDescent="0.3">
      <c r="A345" s="1" t="s">
        <v>462</v>
      </c>
      <c r="B345" s="1">
        <v>0</v>
      </c>
    </row>
    <row r="346" spans="1:2" x14ac:dyDescent="0.3">
      <c r="A346" s="1" t="s">
        <v>463</v>
      </c>
      <c r="B346" s="1">
        <v>0</v>
      </c>
    </row>
    <row r="347" spans="1:2" x14ac:dyDescent="0.3">
      <c r="A347" s="1" t="s">
        <v>464</v>
      </c>
      <c r="B347" s="1">
        <v>230</v>
      </c>
    </row>
    <row r="348" spans="1:2" x14ac:dyDescent="0.3">
      <c r="A348" s="1" t="s">
        <v>465</v>
      </c>
      <c r="B348" s="1">
        <v>190</v>
      </c>
    </row>
    <row r="349" spans="1:2" x14ac:dyDescent="0.3">
      <c r="A349" s="1" t="s">
        <v>466</v>
      </c>
      <c r="B349" s="1">
        <v>0</v>
      </c>
    </row>
    <row r="350" spans="1:2" x14ac:dyDescent="0.3">
      <c r="A350" s="1" t="s">
        <v>467</v>
      </c>
      <c r="B350" s="1">
        <v>2.0720720720700001E-2</v>
      </c>
    </row>
    <row r="351" spans="1:2" x14ac:dyDescent="0.3">
      <c r="A351" s="1" t="s">
        <v>468</v>
      </c>
      <c r="B351" s="1">
        <v>1.7117117117100001E-2</v>
      </c>
    </row>
    <row r="352" spans="1:2" x14ac:dyDescent="0.3">
      <c r="A352" s="1" t="s">
        <v>469</v>
      </c>
      <c r="B352" s="1">
        <v>0</v>
      </c>
    </row>
    <row r="353" spans="1:2" x14ac:dyDescent="0.3">
      <c r="A353" s="1" t="s">
        <v>472</v>
      </c>
      <c r="B353" s="1">
        <v>18130</v>
      </c>
    </row>
    <row r="354" spans="1:2" x14ac:dyDescent="0.3">
      <c r="A354" s="1" t="s">
        <v>473</v>
      </c>
      <c r="B354" s="1">
        <v>11350</v>
      </c>
    </row>
    <row r="355" spans="1:2" x14ac:dyDescent="0.3">
      <c r="A355" s="1" t="s">
        <v>474</v>
      </c>
      <c r="B355" s="1">
        <v>0</v>
      </c>
    </row>
    <row r="356" spans="1:2" x14ac:dyDescent="0.3">
      <c r="A356" s="1" t="s">
        <v>475</v>
      </c>
      <c r="B356" s="1">
        <v>0.33</v>
      </c>
    </row>
    <row r="357" spans="1:2" x14ac:dyDescent="0.3">
      <c r="A357" s="1" t="s">
        <v>476</v>
      </c>
      <c r="B357" s="1">
        <v>0.21</v>
      </c>
    </row>
    <row r="358" spans="1:2" x14ac:dyDescent="0.3">
      <c r="A358" s="1" t="s">
        <v>477</v>
      </c>
      <c r="B358" s="1">
        <v>0</v>
      </c>
    </row>
    <row r="359" spans="1:2" x14ac:dyDescent="0.3">
      <c r="A359" s="1" t="s">
        <v>480</v>
      </c>
      <c r="B359" s="1">
        <v>42</v>
      </c>
    </row>
    <row r="360" spans="1:2" x14ac:dyDescent="0.3">
      <c r="A360" s="1" t="s">
        <v>481</v>
      </c>
      <c r="B360" s="1">
        <v>157</v>
      </c>
    </row>
    <row r="361" spans="1:2" x14ac:dyDescent="0.3">
      <c r="A361" s="1" t="s">
        <v>482</v>
      </c>
      <c r="B361" s="1">
        <v>1729</v>
      </c>
    </row>
    <row r="362" spans="1:2" x14ac:dyDescent="0.3">
      <c r="A362" s="1" t="s">
        <v>483</v>
      </c>
      <c r="B362" s="1">
        <v>46290</v>
      </c>
    </row>
    <row r="363" spans="1:2" x14ac:dyDescent="0.3">
      <c r="A363" s="1" t="s">
        <v>484</v>
      </c>
      <c r="B363" s="1">
        <v>2236760</v>
      </c>
    </row>
    <row r="364" spans="1:2" x14ac:dyDescent="0.3">
      <c r="A364" s="1" t="s">
        <v>487</v>
      </c>
      <c r="B364" s="1">
        <v>41.7</v>
      </c>
    </row>
    <row r="365" spans="1:2" x14ac:dyDescent="0.3">
      <c r="A365" s="1" t="s">
        <v>488</v>
      </c>
      <c r="B365" s="1">
        <v>40.96</v>
      </c>
    </row>
    <row r="366" spans="1:2" x14ac:dyDescent="0.3">
      <c r="A366" s="1" t="s">
        <v>489</v>
      </c>
      <c r="B366" s="1">
        <v>76</v>
      </c>
    </row>
    <row r="367" spans="1:2" x14ac:dyDescent="0.3">
      <c r="A367" s="1" t="s">
        <v>490</v>
      </c>
      <c r="B367" s="1">
        <v>17100</v>
      </c>
    </row>
    <row r="368" spans="1:2" x14ac:dyDescent="0.3">
      <c r="A368" s="1" t="s">
        <v>491</v>
      </c>
      <c r="B368" s="1">
        <v>30</v>
      </c>
    </row>
    <row r="369" spans="1:2" x14ac:dyDescent="0.3">
      <c r="A369" s="1" t="s">
        <v>492</v>
      </c>
      <c r="B369" s="1">
        <v>1800</v>
      </c>
    </row>
    <row r="370" spans="1:2" x14ac:dyDescent="0.3">
      <c r="A370" s="1" t="s">
        <v>493</v>
      </c>
      <c r="B370" s="1">
        <v>20</v>
      </c>
    </row>
    <row r="371" spans="1:2" x14ac:dyDescent="0.3">
      <c r="A371" s="1" t="s">
        <v>494</v>
      </c>
      <c r="B371" s="1">
        <v>840</v>
      </c>
    </row>
    <row r="372" spans="1:2" x14ac:dyDescent="0.3">
      <c r="A372" s="1" t="s">
        <v>495</v>
      </c>
      <c r="B372" s="1">
        <v>7</v>
      </c>
    </row>
    <row r="373" spans="1:2" x14ac:dyDescent="0.3">
      <c r="A373" s="1" t="s">
        <v>496</v>
      </c>
      <c r="B373" s="1">
        <v>161</v>
      </c>
    </row>
    <row r="374" spans="1:2" x14ac:dyDescent="0.3">
      <c r="A374" s="1" t="s">
        <v>497</v>
      </c>
      <c r="B374" s="1">
        <v>91.33</v>
      </c>
    </row>
    <row r="375" spans="1:2" x14ac:dyDescent="0.3">
      <c r="A375" s="1" t="s">
        <v>498</v>
      </c>
      <c r="B375" s="1">
        <v>92.38</v>
      </c>
    </row>
    <row r="376" spans="1:2" x14ac:dyDescent="0.3">
      <c r="A376" s="1" t="s">
        <v>499</v>
      </c>
      <c r="B376" s="1">
        <v>81.95</v>
      </c>
    </row>
    <row r="377" spans="1:2" x14ac:dyDescent="0.3">
      <c r="A377" s="1" t="s">
        <v>500</v>
      </c>
      <c r="B377" s="1">
        <v>81.099999999999994</v>
      </c>
    </row>
    <row r="378" spans="1:2" x14ac:dyDescent="0.3">
      <c r="A378" s="1" t="s">
        <v>501</v>
      </c>
      <c r="B378" s="1">
        <v>89.73</v>
      </c>
    </row>
    <row r="379" spans="1:2" x14ac:dyDescent="0.3">
      <c r="A379" s="1" t="s">
        <v>502</v>
      </c>
      <c r="B379" s="1">
        <v>87.79</v>
      </c>
    </row>
    <row r="380" spans="1:2" x14ac:dyDescent="0.3">
      <c r="A380" s="1" t="s">
        <v>503</v>
      </c>
      <c r="B380" s="1">
        <v>20150</v>
      </c>
    </row>
    <row r="381" spans="1:2" x14ac:dyDescent="0.3">
      <c r="A381" s="1" t="s">
        <v>504</v>
      </c>
      <c r="B381" s="1">
        <v>928311</v>
      </c>
    </row>
    <row r="382" spans="1:2" x14ac:dyDescent="0.3">
      <c r="A382" s="1" t="s">
        <v>507</v>
      </c>
      <c r="B382" s="1">
        <v>94.2</v>
      </c>
    </row>
    <row r="383" spans="1:2" x14ac:dyDescent="0.3">
      <c r="A383" s="1" t="s">
        <v>508</v>
      </c>
      <c r="B383" s="1">
        <v>94.07</v>
      </c>
    </row>
    <row r="384" spans="1:2" x14ac:dyDescent="0.3">
      <c r="A384" s="1" t="s">
        <v>509</v>
      </c>
      <c r="B384" s="1">
        <v>70.760000000000005</v>
      </c>
    </row>
    <row r="385" spans="1:2" x14ac:dyDescent="0.3">
      <c r="A385" s="1" t="s">
        <v>510</v>
      </c>
      <c r="B385" s="1">
        <v>71.209999999999994</v>
      </c>
    </row>
    <row r="386" spans="1:2" x14ac:dyDescent="0.3">
      <c r="A386" s="1" t="s">
        <v>511</v>
      </c>
      <c r="B386" s="1">
        <v>75.11</v>
      </c>
    </row>
    <row r="387" spans="1:2" x14ac:dyDescent="0.3">
      <c r="A387" s="1" t="s">
        <v>512</v>
      </c>
      <c r="B387" s="1">
        <v>75.7</v>
      </c>
    </row>
    <row r="388" spans="1:2" x14ac:dyDescent="0.3">
      <c r="A388" s="1" t="s">
        <v>513</v>
      </c>
      <c r="B388" s="1">
        <v>3600</v>
      </c>
    </row>
    <row r="389" spans="1:2" x14ac:dyDescent="0.3">
      <c r="A389" s="1" t="s">
        <v>514</v>
      </c>
      <c r="B389" s="1">
        <v>83450</v>
      </c>
    </row>
    <row r="390" spans="1:2" x14ac:dyDescent="0.3">
      <c r="A390" s="1" t="s">
        <v>515</v>
      </c>
      <c r="B390" s="1">
        <v>95.72</v>
      </c>
    </row>
    <row r="391" spans="1:2" x14ac:dyDescent="0.3">
      <c r="A391" s="1" t="s">
        <v>516</v>
      </c>
      <c r="B391" s="1">
        <v>94.74</v>
      </c>
    </row>
    <row r="392" spans="1:2" x14ac:dyDescent="0.3">
      <c r="A392" s="1" t="s">
        <v>517</v>
      </c>
      <c r="B392" s="1">
        <v>64.569999999999993</v>
      </c>
    </row>
    <row r="393" spans="1:2" x14ac:dyDescent="0.3">
      <c r="A393" s="1" t="s">
        <v>518</v>
      </c>
      <c r="B393" s="1">
        <v>66.23</v>
      </c>
    </row>
    <row r="394" spans="1:2" x14ac:dyDescent="0.3">
      <c r="A394" s="1" t="s">
        <v>519</v>
      </c>
      <c r="B394" s="1">
        <v>67.459999999999994</v>
      </c>
    </row>
    <row r="395" spans="1:2" x14ac:dyDescent="0.3">
      <c r="A395" s="1" t="s">
        <v>520</v>
      </c>
      <c r="B395" s="1">
        <v>69.91</v>
      </c>
    </row>
    <row r="396" spans="1:2" x14ac:dyDescent="0.3">
      <c r="A396" s="1" t="s">
        <v>521</v>
      </c>
      <c r="B396" s="1">
        <v>9990</v>
      </c>
    </row>
    <row r="397" spans="1:2" x14ac:dyDescent="0.3">
      <c r="A397" s="1" t="s">
        <v>522</v>
      </c>
      <c r="B397" s="1">
        <v>485480</v>
      </c>
    </row>
    <row r="398" spans="1:2" x14ac:dyDescent="0.3">
      <c r="A398" s="1" t="s">
        <v>525</v>
      </c>
      <c r="B398" s="1">
        <v>0</v>
      </c>
    </row>
    <row r="399" spans="1:2" x14ac:dyDescent="0.3">
      <c r="A399" s="1" t="s">
        <v>526</v>
      </c>
    </row>
    <row r="400" spans="1:2" x14ac:dyDescent="0.3">
      <c r="A400" s="1" t="s">
        <v>527</v>
      </c>
      <c r="B400" s="1">
        <v>0</v>
      </c>
    </row>
    <row r="401" spans="1:2" x14ac:dyDescent="0.3">
      <c r="A401" s="1" t="s">
        <v>528</v>
      </c>
    </row>
    <row r="402" spans="1:2" x14ac:dyDescent="0.3">
      <c r="A402" s="1" t="s">
        <v>529</v>
      </c>
      <c r="B402" s="1">
        <v>0</v>
      </c>
    </row>
    <row r="403" spans="1:2" x14ac:dyDescent="0.3">
      <c r="A403" s="1" t="s">
        <v>530</v>
      </c>
    </row>
    <row r="404" spans="1:2" x14ac:dyDescent="0.3">
      <c r="A404" s="1" t="s">
        <v>531</v>
      </c>
      <c r="B404" s="1">
        <v>0</v>
      </c>
    </row>
    <row r="405" spans="1:2" x14ac:dyDescent="0.3">
      <c r="A405" s="1" t="s">
        <v>532</v>
      </c>
    </row>
    <row r="406" spans="1:2" x14ac:dyDescent="0.3">
      <c r="A406" s="1" t="s">
        <v>535</v>
      </c>
      <c r="B406" s="1">
        <v>0</v>
      </c>
    </row>
    <row r="407" spans="1:2" x14ac:dyDescent="0.3">
      <c r="A407" s="1" t="s">
        <v>536</v>
      </c>
    </row>
    <row r="408" spans="1:2" x14ac:dyDescent="0.3">
      <c r="A408" s="1" t="s">
        <v>537</v>
      </c>
      <c r="B408" s="1">
        <v>0</v>
      </c>
    </row>
    <row r="409" spans="1:2" x14ac:dyDescent="0.3">
      <c r="A409" s="1" t="s">
        <v>538</v>
      </c>
    </row>
    <row r="410" spans="1:2" x14ac:dyDescent="0.3">
      <c r="A410" s="1" t="s">
        <v>539</v>
      </c>
      <c r="B410" s="1">
        <v>0</v>
      </c>
    </row>
    <row r="411" spans="1:2" x14ac:dyDescent="0.3">
      <c r="A411" s="1" t="s">
        <v>540</v>
      </c>
    </row>
    <row r="412" spans="1:2" x14ac:dyDescent="0.3">
      <c r="A412" s="1" t="s">
        <v>541</v>
      </c>
      <c r="B412" s="1">
        <v>0</v>
      </c>
    </row>
    <row r="413" spans="1:2" x14ac:dyDescent="0.3">
      <c r="A413" s="1" t="s">
        <v>542</v>
      </c>
    </row>
    <row r="414" spans="1:2" x14ac:dyDescent="0.3">
      <c r="A414" s="1" t="s">
        <v>543</v>
      </c>
      <c r="B414" s="1">
        <v>80.52</v>
      </c>
    </row>
    <row r="415" spans="1:2" x14ac:dyDescent="0.3">
      <c r="A415" s="1" t="s">
        <v>544</v>
      </c>
      <c r="B415" s="1">
        <v>79.069999999999993</v>
      </c>
    </row>
    <row r="416" spans="1:2" x14ac:dyDescent="0.3">
      <c r="A416" s="1" t="s">
        <v>545</v>
      </c>
      <c r="B416" s="1">
        <v>55.48</v>
      </c>
    </row>
    <row r="417" spans="1:2" x14ac:dyDescent="0.3">
      <c r="A417" s="1" t="s">
        <v>546</v>
      </c>
      <c r="B417" s="1">
        <v>55.22</v>
      </c>
    </row>
    <row r="418" spans="1:2" x14ac:dyDescent="0.3">
      <c r="A418" s="1" t="s">
        <v>547</v>
      </c>
      <c r="B418" s="1">
        <v>68.900000000000006</v>
      </c>
    </row>
    <row r="419" spans="1:2" x14ac:dyDescent="0.3">
      <c r="A419" s="1" t="s">
        <v>548</v>
      </c>
      <c r="B419" s="1">
        <v>69.84</v>
      </c>
    </row>
    <row r="420" spans="1:2" x14ac:dyDescent="0.3">
      <c r="A420" s="1" t="s">
        <v>549</v>
      </c>
      <c r="B420" s="1">
        <v>81.849999999999994</v>
      </c>
    </row>
    <row r="421" spans="1:2" x14ac:dyDescent="0.3">
      <c r="A421" s="1" t="s">
        <v>550</v>
      </c>
      <c r="B421" s="1">
        <v>80.739999999999995</v>
      </c>
    </row>
    <row r="422" spans="1:2" x14ac:dyDescent="0.3">
      <c r="A422" s="1" t="s">
        <v>551</v>
      </c>
      <c r="B422" s="1">
        <v>45.72</v>
      </c>
    </row>
    <row r="423" spans="1:2" x14ac:dyDescent="0.3">
      <c r="A423" s="1" t="s">
        <v>552</v>
      </c>
      <c r="B423" s="1">
        <v>46.7</v>
      </c>
    </row>
    <row r="424" spans="1:2" x14ac:dyDescent="0.3">
      <c r="A424" s="1" t="s">
        <v>553</v>
      </c>
      <c r="B424" s="1">
        <v>55.86</v>
      </c>
    </row>
    <row r="425" spans="1:2" x14ac:dyDescent="0.3">
      <c r="A425" s="1" t="s">
        <v>554</v>
      </c>
      <c r="B425" s="1">
        <v>57.84</v>
      </c>
    </row>
    <row r="426" spans="1:2" x14ac:dyDescent="0.3">
      <c r="A426" s="1" t="s">
        <v>555</v>
      </c>
      <c r="B426" s="1">
        <v>88.42</v>
      </c>
    </row>
    <row r="427" spans="1:2" x14ac:dyDescent="0.3">
      <c r="A427" s="1" t="s">
        <v>556</v>
      </c>
      <c r="B427" s="1">
        <v>87.77</v>
      </c>
    </row>
    <row r="428" spans="1:2" x14ac:dyDescent="0.3">
      <c r="A428" s="1" t="s">
        <v>557</v>
      </c>
      <c r="B428" s="1">
        <v>44.23</v>
      </c>
    </row>
    <row r="429" spans="1:2" x14ac:dyDescent="0.3">
      <c r="A429" s="1" t="s">
        <v>558</v>
      </c>
      <c r="B429" s="1">
        <v>43.04</v>
      </c>
    </row>
    <row r="430" spans="1:2" x14ac:dyDescent="0.3">
      <c r="A430" s="1" t="s">
        <v>559</v>
      </c>
      <c r="B430" s="1">
        <v>50.02</v>
      </c>
    </row>
    <row r="431" spans="1:2" x14ac:dyDescent="0.3">
      <c r="A431" s="1" t="s">
        <v>560</v>
      </c>
      <c r="B431" s="1">
        <v>49.04</v>
      </c>
    </row>
    <row r="432" spans="1:2" x14ac:dyDescent="0.3">
      <c r="A432" s="1" t="s">
        <v>561</v>
      </c>
      <c r="B432" s="1">
        <v>0</v>
      </c>
    </row>
    <row r="433" spans="1:2" x14ac:dyDescent="0.3">
      <c r="A433" s="1" t="s">
        <v>562</v>
      </c>
      <c r="B433" s="1">
        <v>0</v>
      </c>
    </row>
    <row r="434" spans="1:2" x14ac:dyDescent="0.3">
      <c r="A434" s="1" t="s">
        <v>563</v>
      </c>
      <c r="B434" s="1">
        <v>0</v>
      </c>
    </row>
    <row r="435" spans="1:2" x14ac:dyDescent="0.3">
      <c r="A435" s="1" t="s">
        <v>564</v>
      </c>
      <c r="B435" s="1">
        <v>0</v>
      </c>
    </row>
    <row r="436" spans="1:2" x14ac:dyDescent="0.3">
      <c r="A436" s="1" t="s">
        <v>565</v>
      </c>
      <c r="B436" s="1">
        <v>0</v>
      </c>
    </row>
    <row r="437" spans="1:2" x14ac:dyDescent="0.3">
      <c r="A437" s="1" t="s">
        <v>566</v>
      </c>
      <c r="B437" s="1">
        <v>0</v>
      </c>
    </row>
    <row r="438" spans="1:2" x14ac:dyDescent="0.3">
      <c r="A438" s="1" t="s">
        <v>567</v>
      </c>
      <c r="B438" s="1">
        <v>69.33</v>
      </c>
    </row>
    <row r="439" spans="1:2" x14ac:dyDescent="0.3">
      <c r="A439" s="1" t="s">
        <v>568</v>
      </c>
      <c r="B439" s="1">
        <v>69.290000000000006</v>
      </c>
    </row>
    <row r="440" spans="1:2" x14ac:dyDescent="0.3">
      <c r="A440" s="1" t="s">
        <v>569</v>
      </c>
      <c r="B440" s="1">
        <v>63.15</v>
      </c>
    </row>
    <row r="441" spans="1:2" x14ac:dyDescent="0.3">
      <c r="A441" s="1" t="s">
        <v>570</v>
      </c>
      <c r="B441" s="1">
        <v>62.21</v>
      </c>
    </row>
    <row r="442" spans="1:2" x14ac:dyDescent="0.3">
      <c r="A442" s="1" t="s">
        <v>571</v>
      </c>
      <c r="B442" s="1">
        <v>91.09</v>
      </c>
    </row>
    <row r="443" spans="1:2" x14ac:dyDescent="0.3">
      <c r="A443" s="1" t="s">
        <v>572</v>
      </c>
      <c r="B443" s="1">
        <v>89.78</v>
      </c>
    </row>
    <row r="444" spans="1:2" x14ac:dyDescent="0.3">
      <c r="A444" s="1" t="s">
        <v>573</v>
      </c>
      <c r="B444" s="1">
        <v>0</v>
      </c>
    </row>
    <row r="445" spans="1:2" x14ac:dyDescent="0.3">
      <c r="A445" s="1" t="s">
        <v>574</v>
      </c>
      <c r="B445" s="1">
        <v>0</v>
      </c>
    </row>
    <row r="446" spans="1:2" x14ac:dyDescent="0.3">
      <c r="A446" s="1" t="s">
        <v>575</v>
      </c>
      <c r="B446" s="1">
        <v>0</v>
      </c>
    </row>
    <row r="447" spans="1:2" x14ac:dyDescent="0.3">
      <c r="A447" s="1" t="s">
        <v>576</v>
      </c>
      <c r="B447" s="1">
        <v>0</v>
      </c>
    </row>
    <row r="448" spans="1:2" x14ac:dyDescent="0.3">
      <c r="A448" s="1" t="s">
        <v>577</v>
      </c>
      <c r="B448" s="1">
        <v>0</v>
      </c>
    </row>
    <row r="449" spans="1:2" x14ac:dyDescent="0.3">
      <c r="A449" s="1" t="s">
        <v>578</v>
      </c>
      <c r="B449" s="1">
        <v>0</v>
      </c>
    </row>
    <row r="450" spans="1:2" x14ac:dyDescent="0.3">
      <c r="A450" s="1" t="s">
        <v>579</v>
      </c>
      <c r="B450" s="1">
        <v>86.47</v>
      </c>
    </row>
    <row r="451" spans="1:2" x14ac:dyDescent="0.3">
      <c r="A451" s="1" t="s">
        <v>580</v>
      </c>
      <c r="B451" s="1">
        <v>86.59</v>
      </c>
    </row>
    <row r="452" spans="1:2" x14ac:dyDescent="0.3">
      <c r="A452" s="1" t="s">
        <v>581</v>
      </c>
      <c r="B452" s="1">
        <v>85.8</v>
      </c>
    </row>
    <row r="453" spans="1:2" x14ac:dyDescent="0.3">
      <c r="A453" s="1" t="s">
        <v>582</v>
      </c>
      <c r="B453" s="1">
        <v>85.89</v>
      </c>
    </row>
    <row r="454" spans="1:2" x14ac:dyDescent="0.3">
      <c r="A454" s="1" t="s">
        <v>583</v>
      </c>
      <c r="B454" s="1">
        <v>99.23</v>
      </c>
    </row>
    <row r="455" spans="1:2" x14ac:dyDescent="0.3">
      <c r="A455" s="1" t="s">
        <v>584</v>
      </c>
      <c r="B455" s="1">
        <v>99.2</v>
      </c>
    </row>
    <row r="456" spans="1:2" x14ac:dyDescent="0.3">
      <c r="A456" s="1" t="s">
        <v>585</v>
      </c>
      <c r="B456" s="1">
        <v>68.25</v>
      </c>
    </row>
    <row r="457" spans="1:2" x14ac:dyDescent="0.3">
      <c r="A457" s="1" t="s">
        <v>586</v>
      </c>
      <c r="B457" s="1">
        <v>68.180000000000007</v>
      </c>
    </row>
    <row r="458" spans="1:2" x14ac:dyDescent="0.3">
      <c r="A458" s="1" t="s">
        <v>587</v>
      </c>
      <c r="B458" s="1">
        <v>65.42</v>
      </c>
    </row>
    <row r="459" spans="1:2" x14ac:dyDescent="0.3">
      <c r="A459" s="1" t="s">
        <v>588</v>
      </c>
      <c r="B459" s="1">
        <v>65.599999999999994</v>
      </c>
    </row>
    <row r="460" spans="1:2" x14ac:dyDescent="0.3">
      <c r="A460" s="1" t="s">
        <v>589</v>
      </c>
      <c r="B460" s="1">
        <v>95.85</v>
      </c>
    </row>
    <row r="461" spans="1:2" x14ac:dyDescent="0.3">
      <c r="A461" s="1" t="s">
        <v>590</v>
      </c>
      <c r="B461" s="1">
        <v>96.22</v>
      </c>
    </row>
    <row r="462" spans="1:2" x14ac:dyDescent="0.3">
      <c r="A462" s="1" t="s">
        <v>591</v>
      </c>
      <c r="B462" s="1">
        <v>0</v>
      </c>
    </row>
    <row r="463" spans="1:2" x14ac:dyDescent="0.3">
      <c r="A463" s="1" t="s">
        <v>592</v>
      </c>
      <c r="B463" s="1">
        <v>0</v>
      </c>
    </row>
    <row r="464" spans="1:2" x14ac:dyDescent="0.3">
      <c r="A464" s="1" t="s">
        <v>593</v>
      </c>
      <c r="B464" s="1">
        <v>0</v>
      </c>
    </row>
    <row r="465" spans="1:2" x14ac:dyDescent="0.3">
      <c r="A465" s="1" t="s">
        <v>594</v>
      </c>
      <c r="B465" s="1">
        <v>0</v>
      </c>
    </row>
    <row r="466" spans="1:2" x14ac:dyDescent="0.3">
      <c r="A466" s="1" t="s">
        <v>595</v>
      </c>
      <c r="B466" s="1">
        <v>0</v>
      </c>
    </row>
    <row r="467" spans="1:2" x14ac:dyDescent="0.3">
      <c r="A467" s="1" t="s">
        <v>596</v>
      </c>
      <c r="B467" s="1">
        <v>0</v>
      </c>
    </row>
    <row r="468" spans="1:2" x14ac:dyDescent="0.3">
      <c r="A468" s="1" t="s">
        <v>597</v>
      </c>
      <c r="B468" s="1">
        <v>0</v>
      </c>
    </row>
    <row r="469" spans="1:2" x14ac:dyDescent="0.3">
      <c r="A469" s="1" t="s">
        <v>598</v>
      </c>
      <c r="B469" s="1">
        <v>0</v>
      </c>
    </row>
    <row r="470" spans="1:2" x14ac:dyDescent="0.3">
      <c r="A470" s="1" t="s">
        <v>599</v>
      </c>
      <c r="B470" s="1">
        <v>0</v>
      </c>
    </row>
    <row r="471" spans="1:2" x14ac:dyDescent="0.3">
      <c r="A471" s="1" t="s">
        <v>600</v>
      </c>
      <c r="B471" s="1">
        <v>0</v>
      </c>
    </row>
    <row r="472" spans="1:2" x14ac:dyDescent="0.3">
      <c r="A472" s="1" t="s">
        <v>601</v>
      </c>
      <c r="B472" s="1">
        <v>0</v>
      </c>
    </row>
    <row r="473" spans="1:2" x14ac:dyDescent="0.3">
      <c r="A473" s="1" t="s">
        <v>602</v>
      </c>
      <c r="B473" s="1">
        <v>0</v>
      </c>
    </row>
    <row r="474" spans="1:2" x14ac:dyDescent="0.3">
      <c r="A474" s="1" t="s">
        <v>603</v>
      </c>
      <c r="B474" s="1">
        <v>98.8</v>
      </c>
    </row>
    <row r="475" spans="1:2" x14ac:dyDescent="0.3">
      <c r="A475" s="1" t="s">
        <v>604</v>
      </c>
      <c r="B475" s="1">
        <v>98.23</v>
      </c>
    </row>
    <row r="476" spans="1:2" x14ac:dyDescent="0.3">
      <c r="A476" s="1" t="s">
        <v>605</v>
      </c>
      <c r="B476" s="1">
        <v>95.77</v>
      </c>
    </row>
    <row r="477" spans="1:2" x14ac:dyDescent="0.3">
      <c r="A477" s="1" t="s">
        <v>606</v>
      </c>
      <c r="B477" s="1">
        <v>95.07</v>
      </c>
    </row>
    <row r="478" spans="1:2" x14ac:dyDescent="0.3">
      <c r="A478" s="1" t="s">
        <v>607</v>
      </c>
      <c r="B478" s="1">
        <v>96.93</v>
      </c>
    </row>
    <row r="479" spans="1:2" x14ac:dyDescent="0.3">
      <c r="A479" s="1" t="s">
        <v>608</v>
      </c>
      <c r="B479" s="1">
        <v>96.79</v>
      </c>
    </row>
    <row r="480" spans="1:2" x14ac:dyDescent="0.3">
      <c r="A480" s="1" t="s">
        <v>609</v>
      </c>
      <c r="B480" s="1">
        <v>0</v>
      </c>
    </row>
    <row r="481" spans="1:2" x14ac:dyDescent="0.3">
      <c r="A481" s="1" t="s">
        <v>610</v>
      </c>
      <c r="B481" s="1">
        <v>663.64</v>
      </c>
    </row>
    <row r="482" spans="1:2" x14ac:dyDescent="0.3">
      <c r="A482" s="1" t="s">
        <v>611</v>
      </c>
      <c r="B482" s="1">
        <v>0</v>
      </c>
    </row>
    <row r="483" spans="1:2" x14ac:dyDescent="0.3">
      <c r="A483" s="1" t="s">
        <v>612</v>
      </c>
      <c r="B483" s="1">
        <v>2592.41</v>
      </c>
    </row>
    <row r="484" spans="1:2" x14ac:dyDescent="0.3">
      <c r="A484" s="1" t="s">
        <v>613</v>
      </c>
      <c r="B484" s="1" t="s">
        <v>893</v>
      </c>
    </row>
    <row r="485" spans="1:2" x14ac:dyDescent="0.3">
      <c r="A485" s="1" t="s">
        <v>614</v>
      </c>
      <c r="B485" s="1" t="s">
        <v>893</v>
      </c>
    </row>
    <row r="486" spans="1:2" x14ac:dyDescent="0.3">
      <c r="A486" s="1" t="s">
        <v>615</v>
      </c>
      <c r="B486" s="1">
        <v>71</v>
      </c>
    </row>
    <row r="487" spans="1:2" x14ac:dyDescent="0.3">
      <c r="A487" s="1" t="s">
        <v>616</v>
      </c>
      <c r="B487" s="1">
        <v>2800.5</v>
      </c>
    </row>
    <row r="488" spans="1:2" x14ac:dyDescent="0.3">
      <c r="A488" s="1" t="s">
        <v>617</v>
      </c>
      <c r="B488" s="1">
        <v>0.06</v>
      </c>
    </row>
    <row r="489" spans="1:2" x14ac:dyDescent="0.3">
      <c r="A489" s="1" t="s">
        <v>618</v>
      </c>
      <c r="B489" s="1">
        <v>0.05</v>
      </c>
    </row>
    <row r="490" spans="1:2" x14ac:dyDescent="0.3">
      <c r="A490" s="1" t="s">
        <v>619</v>
      </c>
      <c r="B490" s="1">
        <v>238</v>
      </c>
    </row>
    <row r="491" spans="1:2" x14ac:dyDescent="0.3">
      <c r="A491" s="1" t="s">
        <v>620</v>
      </c>
      <c r="B491" s="1">
        <v>10776.5</v>
      </c>
    </row>
    <row r="492" spans="1:2" x14ac:dyDescent="0.3">
      <c r="A492" s="1" t="s">
        <v>621</v>
      </c>
      <c r="B492" s="1">
        <v>0.21</v>
      </c>
    </row>
    <row r="493" spans="1:2" x14ac:dyDescent="0.3">
      <c r="A493" s="1" t="s">
        <v>622</v>
      </c>
      <c r="B493" s="1">
        <v>0.2</v>
      </c>
    </row>
    <row r="494" spans="1:2" x14ac:dyDescent="0.3">
      <c r="A494" s="1" t="s">
        <v>623</v>
      </c>
      <c r="B494" s="1">
        <v>0</v>
      </c>
    </row>
    <row r="495" spans="1:2" x14ac:dyDescent="0.3">
      <c r="A495" s="1" t="s">
        <v>624</v>
      </c>
      <c r="B495" s="1">
        <v>0</v>
      </c>
    </row>
    <row r="496" spans="1:2" x14ac:dyDescent="0.3">
      <c r="A496" s="1" t="s">
        <v>625</v>
      </c>
      <c r="B496" s="1">
        <v>0</v>
      </c>
    </row>
    <row r="497" spans="1:2" x14ac:dyDescent="0.3">
      <c r="A497" s="1" t="s">
        <v>626</v>
      </c>
      <c r="B497" s="1">
        <v>0</v>
      </c>
    </row>
    <row r="498" spans="1:2" x14ac:dyDescent="0.3">
      <c r="A498" s="1" t="s">
        <v>627</v>
      </c>
      <c r="B498" s="1">
        <v>0</v>
      </c>
    </row>
    <row r="499" spans="1:2" x14ac:dyDescent="0.3">
      <c r="A499" s="1" t="s">
        <v>628</v>
      </c>
      <c r="B499" s="1">
        <v>0</v>
      </c>
    </row>
    <row r="500" spans="1:2" x14ac:dyDescent="0.3">
      <c r="A500" s="1" t="s">
        <v>629</v>
      </c>
      <c r="B500" s="1">
        <v>0</v>
      </c>
    </row>
    <row r="501" spans="1:2" x14ac:dyDescent="0.3">
      <c r="A501" s="1" t="s">
        <v>630</v>
      </c>
      <c r="B501" s="1">
        <v>0</v>
      </c>
    </row>
    <row r="502" spans="1:2" x14ac:dyDescent="0.3">
      <c r="A502" s="1" t="s">
        <v>631</v>
      </c>
      <c r="B502" s="1">
        <v>255</v>
      </c>
    </row>
    <row r="503" spans="1:2" x14ac:dyDescent="0.3">
      <c r="A503" s="1" t="s">
        <v>632</v>
      </c>
      <c r="B503" s="1">
        <v>7460</v>
      </c>
    </row>
    <row r="504" spans="1:2" x14ac:dyDescent="0.3">
      <c r="A504" s="1" t="s">
        <v>633</v>
      </c>
      <c r="B504" s="1">
        <v>0.23</v>
      </c>
    </row>
    <row r="505" spans="1:2" x14ac:dyDescent="0.3">
      <c r="A505" s="1" t="s">
        <v>634</v>
      </c>
      <c r="B505" s="1">
        <v>0.14000000000000001</v>
      </c>
    </row>
    <row r="506" spans="1:2" x14ac:dyDescent="0.3">
      <c r="A506" s="1" t="s">
        <v>635</v>
      </c>
      <c r="B506" s="1">
        <v>225</v>
      </c>
    </row>
    <row r="507" spans="1:2" x14ac:dyDescent="0.3">
      <c r="A507" s="1" t="s">
        <v>636</v>
      </c>
      <c r="B507" s="1">
        <v>10425</v>
      </c>
    </row>
    <row r="508" spans="1:2" x14ac:dyDescent="0.3">
      <c r="A508" s="1" t="s">
        <v>637</v>
      </c>
      <c r="B508" s="1">
        <v>0.2</v>
      </c>
    </row>
    <row r="509" spans="1:2" x14ac:dyDescent="0.3">
      <c r="A509" s="1" t="s">
        <v>638</v>
      </c>
      <c r="B509" s="1">
        <v>0.19</v>
      </c>
    </row>
    <row r="510" spans="1:2" x14ac:dyDescent="0.3">
      <c r="A510" s="1" t="s">
        <v>639</v>
      </c>
      <c r="B510" s="1">
        <v>18</v>
      </c>
    </row>
    <row r="511" spans="1:2" x14ac:dyDescent="0.3">
      <c r="A511" s="1" t="s">
        <v>640</v>
      </c>
      <c r="B511" s="1">
        <v>1046</v>
      </c>
    </row>
    <row r="512" spans="1:2" x14ac:dyDescent="0.3">
      <c r="A512" s="1" t="s">
        <v>641</v>
      </c>
      <c r="B512" s="1">
        <v>0.02</v>
      </c>
    </row>
    <row r="513" spans="1:2" x14ac:dyDescent="0.3">
      <c r="A513" s="1" t="s">
        <v>642</v>
      </c>
      <c r="B513" s="1">
        <v>0.02</v>
      </c>
    </row>
    <row r="514" spans="1:2" x14ac:dyDescent="0.3">
      <c r="A514" s="1" t="s">
        <v>643</v>
      </c>
      <c r="B514" s="1">
        <v>71</v>
      </c>
    </row>
    <row r="515" spans="1:2" x14ac:dyDescent="0.3">
      <c r="A515" s="1" t="s">
        <v>644</v>
      </c>
      <c r="B515" s="1">
        <v>6171</v>
      </c>
    </row>
    <row r="516" spans="1:2" x14ac:dyDescent="0.3">
      <c r="A516" s="1" t="s">
        <v>645</v>
      </c>
      <c r="B516" s="1">
        <v>0.06</v>
      </c>
    </row>
    <row r="517" spans="1:2" x14ac:dyDescent="0.3">
      <c r="A517" s="1" t="s">
        <v>646</v>
      </c>
      <c r="B517" s="1">
        <v>0.11</v>
      </c>
    </row>
    <row r="518" spans="1:2" x14ac:dyDescent="0.3">
      <c r="A518" s="1" t="s">
        <v>647</v>
      </c>
      <c r="B518" s="1">
        <v>101</v>
      </c>
    </row>
    <row r="519" spans="1:2" x14ac:dyDescent="0.3">
      <c r="A519" s="1" t="s">
        <v>648</v>
      </c>
      <c r="B519" s="1">
        <v>10470.5</v>
      </c>
    </row>
    <row r="520" spans="1:2" x14ac:dyDescent="0.3">
      <c r="A520" s="1" t="s">
        <v>649</v>
      </c>
      <c r="B520" s="1">
        <v>0.09</v>
      </c>
    </row>
    <row r="521" spans="1:2" x14ac:dyDescent="0.3">
      <c r="A521" s="1" t="s">
        <v>650</v>
      </c>
      <c r="B521" s="1">
        <v>0.19</v>
      </c>
    </row>
    <row r="522" spans="1:2" x14ac:dyDescent="0.3">
      <c r="A522" s="1" t="s">
        <v>651</v>
      </c>
      <c r="B522" s="1">
        <v>0</v>
      </c>
    </row>
    <row r="523" spans="1:2" x14ac:dyDescent="0.3">
      <c r="A523" s="1" t="s">
        <v>652</v>
      </c>
      <c r="B523" s="1">
        <v>1070</v>
      </c>
    </row>
    <row r="524" spans="1:2" x14ac:dyDescent="0.3">
      <c r="A524" s="1" t="s">
        <v>653</v>
      </c>
      <c r="B524" s="1">
        <v>0</v>
      </c>
    </row>
    <row r="525" spans="1:2" x14ac:dyDescent="0.3">
      <c r="A525" s="1" t="s">
        <v>654</v>
      </c>
      <c r="B525" s="1">
        <v>0.02</v>
      </c>
    </row>
    <row r="526" spans="1:2" x14ac:dyDescent="0.3">
      <c r="A526" s="1" t="s">
        <v>655</v>
      </c>
      <c r="B526" s="1">
        <v>2100</v>
      </c>
    </row>
    <row r="527" spans="1:2" x14ac:dyDescent="0.3">
      <c r="A527" s="1" t="s">
        <v>656</v>
      </c>
      <c r="B527" s="1">
        <v>0</v>
      </c>
    </row>
    <row r="528" spans="1:2" x14ac:dyDescent="0.3">
      <c r="A528" s="1" t="s">
        <v>657</v>
      </c>
      <c r="B528" s="1">
        <v>0</v>
      </c>
    </row>
    <row r="529" spans="1:2" x14ac:dyDescent="0.3">
      <c r="A529" s="1" t="s">
        <v>658</v>
      </c>
      <c r="B529" s="1">
        <v>140</v>
      </c>
    </row>
    <row r="530" spans="1:2" x14ac:dyDescent="0.3">
      <c r="A530" s="1" t="s">
        <v>659</v>
      </c>
      <c r="B530" s="1">
        <v>0</v>
      </c>
    </row>
    <row r="531" spans="1:2" x14ac:dyDescent="0.3">
      <c r="A531" s="1" t="s">
        <v>660</v>
      </c>
      <c r="B531" s="1">
        <v>0</v>
      </c>
    </row>
    <row r="532" spans="1:2" x14ac:dyDescent="0.3">
      <c r="A532" s="1" t="s">
        <v>661</v>
      </c>
      <c r="B532" s="1">
        <v>161.9</v>
      </c>
    </row>
    <row r="533" spans="1:2" x14ac:dyDescent="0.3">
      <c r="A533" s="1" t="s">
        <v>662</v>
      </c>
      <c r="B533" s="1">
        <v>0.14585585585579999</v>
      </c>
    </row>
    <row r="534" spans="1:2" x14ac:dyDescent="0.3">
      <c r="A534" s="1" t="s">
        <v>663</v>
      </c>
      <c r="B534" s="1">
        <v>15594.45</v>
      </c>
    </row>
    <row r="535" spans="1:2" x14ac:dyDescent="0.3">
      <c r="A535" s="1" t="s">
        <v>664</v>
      </c>
      <c r="B535" s="1">
        <v>0.2855551079452</v>
      </c>
    </row>
    <row r="536" spans="1:2" x14ac:dyDescent="0.3">
      <c r="A536" s="1" t="s">
        <v>665</v>
      </c>
      <c r="B536" s="1">
        <v>45</v>
      </c>
    </row>
    <row r="537" spans="1:2" x14ac:dyDescent="0.3">
      <c r="A537" s="1" t="s">
        <v>666</v>
      </c>
      <c r="B537" s="1">
        <v>37.22</v>
      </c>
    </row>
    <row r="538" spans="1:2" x14ac:dyDescent="0.3">
      <c r="A538" s="1" t="s">
        <v>667</v>
      </c>
      <c r="B538" s="1">
        <v>52</v>
      </c>
    </row>
    <row r="539" spans="1:2" x14ac:dyDescent="0.3">
      <c r="A539" s="1" t="s">
        <v>668</v>
      </c>
      <c r="B539" s="1">
        <v>37.270000000000003</v>
      </c>
    </row>
    <row r="540" spans="1:2" x14ac:dyDescent="0.3">
      <c r="A540" s="1" t="s">
        <v>669</v>
      </c>
      <c r="B540" s="1">
        <v>74</v>
      </c>
    </row>
    <row r="541" spans="1:2" x14ac:dyDescent="0.3">
      <c r="A541" s="1" t="s">
        <v>670</v>
      </c>
      <c r="B541" s="1">
        <v>56.07</v>
      </c>
    </row>
    <row r="542" spans="1:2" x14ac:dyDescent="0.3">
      <c r="A542" s="1" t="s">
        <v>671</v>
      </c>
      <c r="B542" s="1">
        <v>95</v>
      </c>
    </row>
    <row r="543" spans="1:2" x14ac:dyDescent="0.3">
      <c r="A543" s="1" t="s">
        <v>672</v>
      </c>
      <c r="B543" s="1">
        <v>89.65</v>
      </c>
    </row>
    <row r="544" spans="1:2" x14ac:dyDescent="0.3">
      <c r="A544" s="1" t="s">
        <v>673</v>
      </c>
      <c r="B544" s="1">
        <v>95</v>
      </c>
    </row>
    <row r="545" spans="1:2" x14ac:dyDescent="0.3">
      <c r="A545" s="1" t="s">
        <v>674</v>
      </c>
      <c r="B545" s="1">
        <v>87.91</v>
      </c>
    </row>
    <row r="546" spans="1:2" x14ac:dyDescent="0.3">
      <c r="A546" s="1" t="s">
        <v>675</v>
      </c>
      <c r="B546" s="1">
        <v>99</v>
      </c>
    </row>
    <row r="547" spans="1:2" x14ac:dyDescent="0.3">
      <c r="A547" s="1" t="s">
        <v>676</v>
      </c>
      <c r="B547" s="1">
        <v>97.73</v>
      </c>
    </row>
    <row r="548" spans="1:2" x14ac:dyDescent="0.3">
      <c r="A548" s="1" t="s">
        <v>677</v>
      </c>
      <c r="B548" s="1">
        <v>305</v>
      </c>
    </row>
    <row r="549" spans="1:2" x14ac:dyDescent="0.3">
      <c r="A549" s="1" t="s">
        <v>678</v>
      </c>
      <c r="B549" s="1">
        <v>308.61</v>
      </c>
    </row>
    <row r="550" spans="1:2" x14ac:dyDescent="0.3">
      <c r="A550" s="1" t="s">
        <v>679</v>
      </c>
      <c r="B550" s="1">
        <v>110</v>
      </c>
    </row>
    <row r="551" spans="1:2" x14ac:dyDescent="0.3">
      <c r="A551" s="1" t="s">
        <v>680</v>
      </c>
      <c r="B551" s="1">
        <v>105.19</v>
      </c>
    </row>
    <row r="552" spans="1:2" x14ac:dyDescent="0.3">
      <c r="A552" s="1" t="s">
        <v>681</v>
      </c>
      <c r="B552" s="1">
        <v>880</v>
      </c>
    </row>
    <row r="553" spans="1:2" x14ac:dyDescent="0.3">
      <c r="A553" s="1" t="s">
        <v>682</v>
      </c>
      <c r="B553" s="1">
        <v>856.3</v>
      </c>
    </row>
    <row r="554" spans="1:2" x14ac:dyDescent="0.3">
      <c r="A554" s="1" t="s">
        <v>683</v>
      </c>
      <c r="B554" s="1">
        <v>1160</v>
      </c>
    </row>
    <row r="555" spans="1:2" x14ac:dyDescent="0.3">
      <c r="A555" s="1" t="s">
        <v>684</v>
      </c>
      <c r="B555" s="1">
        <v>1198.1500000000001</v>
      </c>
    </row>
    <row r="556" spans="1:2" x14ac:dyDescent="0.3">
      <c r="A556" s="1" t="s">
        <v>685</v>
      </c>
      <c r="B556" s="3">
        <v>0</v>
      </c>
    </row>
    <row r="557" spans="1:2" x14ac:dyDescent="0.3">
      <c r="A557" s="1" t="s">
        <v>686</v>
      </c>
      <c r="B557" s="3">
        <v>0</v>
      </c>
    </row>
    <row r="558" spans="1:2" x14ac:dyDescent="0.3">
      <c r="A558" s="1" t="s">
        <v>687</v>
      </c>
      <c r="B558" s="3">
        <v>0</v>
      </c>
    </row>
    <row r="559" spans="1:2" x14ac:dyDescent="0.3">
      <c r="A559" s="1" t="s">
        <v>688</v>
      </c>
      <c r="B559" s="3">
        <v>0</v>
      </c>
    </row>
    <row r="560" spans="1:2" x14ac:dyDescent="0.3">
      <c r="A560" s="1" t="s">
        <v>689</v>
      </c>
      <c r="B560" s="3">
        <v>6.9444444444444404E-4</v>
      </c>
    </row>
    <row r="561" spans="1:2" x14ac:dyDescent="0.3">
      <c r="A561" s="1" t="s">
        <v>690</v>
      </c>
      <c r="B561" s="3">
        <v>6.9444444444444404E-4</v>
      </c>
    </row>
    <row r="562" spans="1:2" x14ac:dyDescent="0.3">
      <c r="A562" s="1" t="s">
        <v>691</v>
      </c>
      <c r="B562" s="3">
        <v>0</v>
      </c>
    </row>
    <row r="563" spans="1:2" x14ac:dyDescent="0.3">
      <c r="A563" s="1" t="s">
        <v>692</v>
      </c>
      <c r="B563" s="3">
        <v>0</v>
      </c>
    </row>
    <row r="564" spans="1:2" x14ac:dyDescent="0.3">
      <c r="A564" s="1" t="s">
        <v>693</v>
      </c>
      <c r="B564" s="3">
        <v>0</v>
      </c>
    </row>
    <row r="565" spans="1:2" x14ac:dyDescent="0.3">
      <c r="A565" s="1" t="s">
        <v>694</v>
      </c>
      <c r="B565" s="3">
        <v>0</v>
      </c>
    </row>
    <row r="566" spans="1:2" x14ac:dyDescent="0.3">
      <c r="A566" s="1" t="s">
        <v>695</v>
      </c>
      <c r="B566" s="3">
        <v>0</v>
      </c>
    </row>
    <row r="567" spans="1:2" x14ac:dyDescent="0.3">
      <c r="A567" s="1" t="s">
        <v>696</v>
      </c>
      <c r="B567" s="3">
        <v>0</v>
      </c>
    </row>
    <row r="568" spans="1:2" x14ac:dyDescent="0.3">
      <c r="A568" s="1" t="s">
        <v>697</v>
      </c>
      <c r="B568" s="3">
        <v>0</v>
      </c>
    </row>
    <row r="569" spans="1:2" x14ac:dyDescent="0.3">
      <c r="A569" s="1" t="s">
        <v>698</v>
      </c>
      <c r="B569" s="3">
        <v>0</v>
      </c>
    </row>
    <row r="570" spans="1:2" x14ac:dyDescent="0.3">
      <c r="A570" s="1" t="s">
        <v>699</v>
      </c>
      <c r="B570" s="3">
        <v>0</v>
      </c>
    </row>
    <row r="571" spans="1:2" x14ac:dyDescent="0.3">
      <c r="A571" s="1" t="s">
        <v>700</v>
      </c>
      <c r="B571" s="3">
        <v>0</v>
      </c>
    </row>
    <row r="572" spans="1:2" x14ac:dyDescent="0.3">
      <c r="A572" s="1" t="s">
        <v>701</v>
      </c>
      <c r="B572" s="3">
        <v>0</v>
      </c>
    </row>
    <row r="573" spans="1:2" x14ac:dyDescent="0.3">
      <c r="A573" s="1" t="s">
        <v>702</v>
      </c>
      <c r="B573" s="3">
        <v>0</v>
      </c>
    </row>
    <row r="574" spans="1:2" x14ac:dyDescent="0.3">
      <c r="A574" s="1" t="s">
        <v>703</v>
      </c>
      <c r="B574" s="3">
        <v>0</v>
      </c>
    </row>
    <row r="575" spans="1:2" x14ac:dyDescent="0.3">
      <c r="A575" s="1" t="s">
        <v>704</v>
      </c>
      <c r="B575" s="3">
        <v>0</v>
      </c>
    </row>
    <row r="576" spans="1:2" x14ac:dyDescent="0.3">
      <c r="A576" s="1" t="s">
        <v>705</v>
      </c>
      <c r="B576" s="3">
        <v>0</v>
      </c>
    </row>
    <row r="577" spans="1:2" x14ac:dyDescent="0.3">
      <c r="A577" s="1" t="s">
        <v>706</v>
      </c>
      <c r="B577" s="3">
        <v>0</v>
      </c>
    </row>
    <row r="578" spans="1:2" x14ac:dyDescent="0.3">
      <c r="A578" s="1" t="s">
        <v>707</v>
      </c>
      <c r="B578" s="3">
        <v>3.4722222222222199E-3</v>
      </c>
    </row>
    <row r="579" spans="1:2" x14ac:dyDescent="0.3">
      <c r="A579" s="1" t="s">
        <v>708</v>
      </c>
      <c r="B579" s="3">
        <v>3.4722222222222199E-3</v>
      </c>
    </row>
    <row r="580" spans="1:2" x14ac:dyDescent="0.3">
      <c r="A580" s="1" t="s">
        <v>709</v>
      </c>
      <c r="B580" s="3">
        <v>0</v>
      </c>
    </row>
    <row r="581" spans="1:2" x14ac:dyDescent="0.3">
      <c r="A581" s="1" t="s">
        <v>710</v>
      </c>
      <c r="B581" s="3">
        <v>0</v>
      </c>
    </row>
    <row r="582" spans="1:2" x14ac:dyDescent="0.3">
      <c r="A582" s="1" t="s">
        <v>711</v>
      </c>
      <c r="B582" s="3">
        <v>0</v>
      </c>
    </row>
    <row r="583" spans="1:2" x14ac:dyDescent="0.3">
      <c r="A583" s="1" t="s">
        <v>712</v>
      </c>
      <c r="B583" s="3">
        <v>0</v>
      </c>
    </row>
    <row r="584" spans="1:2" x14ac:dyDescent="0.3">
      <c r="A584" s="1" t="s">
        <v>713</v>
      </c>
      <c r="B584" s="3">
        <v>4.1666666666666701E-3</v>
      </c>
    </row>
    <row r="585" spans="1:2" x14ac:dyDescent="0.3">
      <c r="A585" s="1" t="s">
        <v>714</v>
      </c>
      <c r="B585" s="3">
        <v>0.99583333333333302</v>
      </c>
    </row>
    <row r="586" spans="1:2" x14ac:dyDescent="0.3">
      <c r="A586" s="1" t="s">
        <v>716</v>
      </c>
      <c r="B586" s="3">
        <v>4.1666666666666701E-3</v>
      </c>
    </row>
    <row r="587" spans="1:2" x14ac:dyDescent="0.3">
      <c r="A587" s="1" t="s">
        <v>718</v>
      </c>
      <c r="B587" s="1">
        <v>0.42</v>
      </c>
    </row>
    <row r="588" spans="1:2" x14ac:dyDescent="0.3">
      <c r="A588" s="1" t="s">
        <v>719</v>
      </c>
      <c r="B588" s="3">
        <v>0.97291666666666698</v>
      </c>
    </row>
    <row r="589" spans="1:2" x14ac:dyDescent="0.3">
      <c r="A589" s="1" t="s">
        <v>720</v>
      </c>
      <c r="B589" s="1" t="s">
        <v>715</v>
      </c>
    </row>
    <row r="590" spans="1:2" x14ac:dyDescent="0.3">
      <c r="A590" s="1" t="s">
        <v>721</v>
      </c>
      <c r="B590" s="3">
        <v>2.70833333333333E-2</v>
      </c>
    </row>
    <row r="591" spans="1:2" x14ac:dyDescent="0.3">
      <c r="A591" s="1" t="s">
        <v>722</v>
      </c>
      <c r="B591" s="3">
        <v>0</v>
      </c>
    </row>
    <row r="592" spans="1:2" x14ac:dyDescent="0.3">
      <c r="A592" s="1" t="s">
        <v>723</v>
      </c>
      <c r="B592" s="3">
        <v>2.70833333333333E-2</v>
      </c>
    </row>
    <row r="593" spans="1:2" x14ac:dyDescent="0.3">
      <c r="A593" s="1" t="s">
        <v>724</v>
      </c>
      <c r="B593" s="3">
        <v>0</v>
      </c>
    </row>
    <row r="594" spans="1:2" x14ac:dyDescent="0.3">
      <c r="A594" s="1" t="s">
        <v>725</v>
      </c>
      <c r="B594" s="3">
        <v>0.14513888888888901</v>
      </c>
    </row>
    <row r="595" spans="1:2" x14ac:dyDescent="0.3">
      <c r="A595" s="1" t="s">
        <v>726</v>
      </c>
      <c r="B595" s="3">
        <v>0.14513888888888901</v>
      </c>
    </row>
    <row r="596" spans="1:2" x14ac:dyDescent="0.3">
      <c r="A596" s="1" t="s">
        <v>727</v>
      </c>
      <c r="B596" s="3">
        <v>0.39374999999999999</v>
      </c>
    </row>
    <row r="597" spans="1:2" x14ac:dyDescent="0.3">
      <c r="A597" s="1" t="s">
        <v>728</v>
      </c>
      <c r="B597" s="1" t="s">
        <v>894</v>
      </c>
    </row>
    <row r="598" spans="1:2" x14ac:dyDescent="0.3">
      <c r="A598" s="1" t="s">
        <v>729</v>
      </c>
      <c r="B598" s="1" t="s">
        <v>895</v>
      </c>
    </row>
    <row r="599" spans="1:2" x14ac:dyDescent="0.3">
      <c r="A599" s="1" t="s">
        <v>730</v>
      </c>
      <c r="B599" s="3">
        <v>7.0138888888888903E-2</v>
      </c>
    </row>
    <row r="600" spans="1:2" x14ac:dyDescent="0.3">
      <c r="A600" s="1" t="s">
        <v>731</v>
      </c>
      <c r="B600" s="3">
        <v>1.8055555555555599E-2</v>
      </c>
    </row>
    <row r="601" spans="1:2" x14ac:dyDescent="0.3">
      <c r="A601" s="1" t="s">
        <v>732</v>
      </c>
      <c r="B601" s="3">
        <v>8.8194444444444395E-2</v>
      </c>
    </row>
    <row r="602" spans="1:2" x14ac:dyDescent="0.3">
      <c r="A602" s="1" t="s">
        <v>733</v>
      </c>
      <c r="B602" s="3">
        <v>0.22847222222222199</v>
      </c>
    </row>
    <row r="603" spans="1:2" x14ac:dyDescent="0.3">
      <c r="A603" s="1" t="s">
        <v>734</v>
      </c>
      <c r="B603" s="3">
        <v>3.8194444444444399E-2</v>
      </c>
    </row>
    <row r="604" spans="1:2" x14ac:dyDescent="0.3">
      <c r="A604" s="1" t="s">
        <v>735</v>
      </c>
      <c r="B604" s="3">
        <v>0.266666666666667</v>
      </c>
    </row>
    <row r="605" spans="1:2" x14ac:dyDescent="0.3">
      <c r="A605" s="1" t="s">
        <v>736</v>
      </c>
      <c r="B605" s="3">
        <v>0.25208333333333299</v>
      </c>
    </row>
    <row r="606" spans="1:2" x14ac:dyDescent="0.3">
      <c r="A606" s="1" t="s">
        <v>737</v>
      </c>
      <c r="B606" s="3">
        <v>0</v>
      </c>
    </row>
    <row r="607" spans="1:2" x14ac:dyDescent="0.3">
      <c r="A607" s="1" t="s">
        <v>738</v>
      </c>
      <c r="B607" s="3">
        <v>0.25208333333333299</v>
      </c>
    </row>
    <row r="608" spans="1:2" x14ac:dyDescent="0.3">
      <c r="A608" s="1" t="s">
        <v>739</v>
      </c>
      <c r="B608" s="3">
        <v>0</v>
      </c>
    </row>
    <row r="609" spans="1:2" x14ac:dyDescent="0.3">
      <c r="A609" s="1" t="s">
        <v>740</v>
      </c>
      <c r="B609" s="3">
        <v>7.2222222222222202E-2</v>
      </c>
    </row>
    <row r="610" spans="1:2" x14ac:dyDescent="0.3">
      <c r="A610" s="1" t="s">
        <v>741</v>
      </c>
      <c r="B610" s="3">
        <v>7.2222222222222202E-2</v>
      </c>
    </row>
    <row r="611" spans="1:2" x14ac:dyDescent="0.3">
      <c r="A611" s="1" t="s">
        <v>742</v>
      </c>
      <c r="B611" s="3">
        <v>0</v>
      </c>
    </row>
    <row r="612" spans="1:2" x14ac:dyDescent="0.3">
      <c r="A612" s="1" t="s">
        <v>743</v>
      </c>
      <c r="B612" s="3">
        <v>1.18055555555556E-2</v>
      </c>
    </row>
    <row r="613" spans="1:2" x14ac:dyDescent="0.3">
      <c r="A613" s="1" t="s">
        <v>744</v>
      </c>
      <c r="B613" s="3">
        <v>1.18055555555556E-2</v>
      </c>
    </row>
    <row r="614" spans="1:2" x14ac:dyDescent="0.3">
      <c r="A614" s="1" t="s">
        <v>745</v>
      </c>
      <c r="B614" s="3">
        <v>0.14305555555555599</v>
      </c>
    </row>
    <row r="615" spans="1:2" x14ac:dyDescent="0.3">
      <c r="A615" s="1" t="s">
        <v>746</v>
      </c>
      <c r="B615" s="3">
        <v>4.2361111111111099E-2</v>
      </c>
    </row>
    <row r="616" spans="1:2" x14ac:dyDescent="0.3">
      <c r="A616" s="1" t="s">
        <v>747</v>
      </c>
      <c r="B616" s="3">
        <v>0.18541666666666701</v>
      </c>
    </row>
    <row r="617" spans="1:2" x14ac:dyDescent="0.3">
      <c r="A617" s="1" t="s">
        <v>748</v>
      </c>
      <c r="B617" s="3">
        <v>0</v>
      </c>
    </row>
    <row r="618" spans="1:2" x14ac:dyDescent="0.3">
      <c r="A618" s="1" t="s">
        <v>749</v>
      </c>
      <c r="B618" s="3">
        <v>0</v>
      </c>
    </row>
    <row r="619" spans="1:2" x14ac:dyDescent="0.3">
      <c r="A619" s="1" t="s">
        <v>750</v>
      </c>
      <c r="B619" s="3">
        <v>0</v>
      </c>
    </row>
    <row r="620" spans="1:2" x14ac:dyDescent="0.3">
      <c r="A620" s="1" t="s">
        <v>751</v>
      </c>
      <c r="B620" s="1" t="s">
        <v>883</v>
      </c>
    </row>
    <row r="621" spans="1:2" x14ac:dyDescent="0.3">
      <c r="A621" s="1" t="s">
        <v>752</v>
      </c>
      <c r="B621" s="1" t="s">
        <v>896</v>
      </c>
    </row>
    <row r="622" spans="1:2" x14ac:dyDescent="0.3">
      <c r="A622" s="1" t="s">
        <v>753</v>
      </c>
      <c r="B622" s="1" t="s">
        <v>897</v>
      </c>
    </row>
    <row r="623" spans="1:2" x14ac:dyDescent="0.3">
      <c r="A623" s="1" t="s">
        <v>754</v>
      </c>
      <c r="B623" s="1" t="s">
        <v>898</v>
      </c>
    </row>
    <row r="624" spans="1:2" x14ac:dyDescent="0.3">
      <c r="A624" s="1" t="s">
        <v>756</v>
      </c>
      <c r="B624" s="1">
        <v>5.17</v>
      </c>
    </row>
    <row r="625" spans="1:2" x14ac:dyDescent="0.3">
      <c r="A625" s="1" t="s">
        <v>757</v>
      </c>
      <c r="B625" s="1" t="s">
        <v>899</v>
      </c>
    </row>
    <row r="626" spans="1:2" x14ac:dyDescent="0.3">
      <c r="A626" s="1" t="s">
        <v>758</v>
      </c>
      <c r="B626" s="1" t="s">
        <v>900</v>
      </c>
    </row>
    <row r="627" spans="1:2" x14ac:dyDescent="0.3">
      <c r="A627" s="1" t="s">
        <v>759</v>
      </c>
      <c r="B627" s="1" t="s">
        <v>901</v>
      </c>
    </row>
    <row r="628" spans="1:2" x14ac:dyDescent="0.3">
      <c r="A628" s="1" t="s">
        <v>760</v>
      </c>
      <c r="B628" s="1" t="s">
        <v>891</v>
      </c>
    </row>
    <row r="629" spans="1:2" x14ac:dyDescent="0.3">
      <c r="A629" s="1" t="s">
        <v>761</v>
      </c>
      <c r="B629" s="1" t="s">
        <v>902</v>
      </c>
    </row>
    <row r="630" spans="1:2" x14ac:dyDescent="0.3">
      <c r="A630" s="1" t="s">
        <v>762</v>
      </c>
      <c r="B630" s="1">
        <v>2640</v>
      </c>
    </row>
    <row r="631" spans="1:2" x14ac:dyDescent="0.3">
      <c r="A631" s="1" t="s">
        <v>763</v>
      </c>
      <c r="B631" s="1">
        <v>128793</v>
      </c>
    </row>
    <row r="632" spans="1:2" x14ac:dyDescent="0.3">
      <c r="A632" s="1" t="s">
        <v>764</v>
      </c>
      <c r="B632" s="1">
        <v>110</v>
      </c>
    </row>
    <row r="633" spans="1:2" x14ac:dyDescent="0.3">
      <c r="A633" s="1" t="s">
        <v>765</v>
      </c>
      <c r="B633" s="1">
        <v>5366.375</v>
      </c>
    </row>
    <row r="634" spans="1:2" x14ac:dyDescent="0.3">
      <c r="A634" s="1" t="s">
        <v>766</v>
      </c>
      <c r="B634" s="1">
        <v>23.783783783783701</v>
      </c>
    </row>
    <row r="635" spans="1:2" x14ac:dyDescent="0.3">
      <c r="A635" s="1" t="s">
        <v>767</v>
      </c>
      <c r="B635" s="1">
        <v>23.583710241526401</v>
      </c>
    </row>
    <row r="636" spans="1:2" x14ac:dyDescent="0.3">
      <c r="A636" s="1" t="s">
        <v>772</v>
      </c>
      <c r="B636" s="1">
        <v>103</v>
      </c>
    </row>
    <row r="637" spans="1:2" x14ac:dyDescent="0.3">
      <c r="A637" s="1" t="s">
        <v>773</v>
      </c>
      <c r="B637" s="1">
        <v>6135</v>
      </c>
    </row>
    <row r="638" spans="1:2" x14ac:dyDescent="0.3">
      <c r="A638" s="1" t="s">
        <v>774</v>
      </c>
      <c r="B638" s="1">
        <v>4.29</v>
      </c>
    </row>
    <row r="639" spans="1:2" x14ac:dyDescent="0.3">
      <c r="A639" s="1" t="s">
        <v>775</v>
      </c>
      <c r="B639" s="1">
        <v>255.63</v>
      </c>
    </row>
    <row r="640" spans="1:2" x14ac:dyDescent="0.3">
      <c r="A640" s="1" t="s">
        <v>776</v>
      </c>
      <c r="B640" s="1">
        <v>0.93</v>
      </c>
    </row>
    <row r="641" spans="1:2" x14ac:dyDescent="0.3">
      <c r="A641" s="1" t="s">
        <v>777</v>
      </c>
      <c r="B641" s="1">
        <v>1.1200000000000001</v>
      </c>
    </row>
    <row r="642" spans="1:2" x14ac:dyDescent="0.3">
      <c r="A642" s="1" t="s">
        <v>778</v>
      </c>
      <c r="B642" s="1">
        <v>1886</v>
      </c>
    </row>
    <row r="643" spans="1:2" x14ac:dyDescent="0.3">
      <c r="A643" s="1" t="s">
        <v>779</v>
      </c>
      <c r="B643" s="1">
        <v>88748</v>
      </c>
    </row>
    <row r="644" spans="1:2" x14ac:dyDescent="0.3">
      <c r="A644" s="1" t="s">
        <v>780</v>
      </c>
      <c r="B644" s="1">
        <v>78.58</v>
      </c>
    </row>
    <row r="645" spans="1:2" x14ac:dyDescent="0.3">
      <c r="A645" s="1" t="s">
        <v>781</v>
      </c>
      <c r="B645" s="1">
        <v>3697.83</v>
      </c>
    </row>
    <row r="646" spans="1:2" x14ac:dyDescent="0.3">
      <c r="A646" s="1" t="s">
        <v>782</v>
      </c>
      <c r="B646" s="1">
        <v>16.989999999999998</v>
      </c>
    </row>
    <row r="647" spans="1:2" x14ac:dyDescent="0.3">
      <c r="A647" s="1" t="s">
        <v>783</v>
      </c>
      <c r="B647" s="1">
        <v>16.25</v>
      </c>
    </row>
    <row r="648" spans="1:2" x14ac:dyDescent="0.3">
      <c r="A648" s="1" t="s">
        <v>784</v>
      </c>
      <c r="B648" s="1" t="s">
        <v>715</v>
      </c>
    </row>
    <row r="649" spans="1:2" x14ac:dyDescent="0.3">
      <c r="A649" s="1" t="s">
        <v>785</v>
      </c>
      <c r="B649" s="2">
        <v>44501</v>
      </c>
    </row>
    <row r="650" spans="1:2" x14ac:dyDescent="0.3">
      <c r="A650" s="1" t="s">
        <v>786</v>
      </c>
      <c r="B650" s="3">
        <v>0.75</v>
      </c>
    </row>
    <row r="651" spans="1:2" x14ac:dyDescent="0.3">
      <c r="A651" s="1" t="s">
        <v>787</v>
      </c>
      <c r="B651" s="1">
        <v>0</v>
      </c>
    </row>
    <row r="652" spans="1:2" x14ac:dyDescent="0.3">
      <c r="A652" s="1" t="s">
        <v>788</v>
      </c>
      <c r="B652" s="1">
        <v>0</v>
      </c>
    </row>
    <row r="653" spans="1:2" x14ac:dyDescent="0.3">
      <c r="A653" s="1" t="s">
        <v>789</v>
      </c>
      <c r="B653" s="1">
        <v>0</v>
      </c>
    </row>
    <row r="654" spans="1:2" x14ac:dyDescent="0.3">
      <c r="A654" s="1" t="s">
        <v>790</v>
      </c>
      <c r="B654" s="1">
        <v>0</v>
      </c>
    </row>
    <row r="655" spans="1:2" x14ac:dyDescent="0.3">
      <c r="A655" s="1" t="s">
        <v>791</v>
      </c>
      <c r="B655" s="1">
        <v>0</v>
      </c>
    </row>
    <row r="656" spans="1:2" x14ac:dyDescent="0.3">
      <c r="A656" s="1" t="s">
        <v>792</v>
      </c>
      <c r="B656" s="1">
        <v>0</v>
      </c>
    </row>
    <row r="657" spans="1:2" x14ac:dyDescent="0.3">
      <c r="A657" s="1" t="s">
        <v>793</v>
      </c>
      <c r="B657" s="1">
        <v>0</v>
      </c>
    </row>
    <row r="658" spans="1:2" x14ac:dyDescent="0.3">
      <c r="A658" s="1" t="s">
        <v>794</v>
      </c>
      <c r="B658" s="1">
        <v>0</v>
      </c>
    </row>
    <row r="659" spans="1:2" x14ac:dyDescent="0.3">
      <c r="A659" s="1" t="s">
        <v>795</v>
      </c>
      <c r="B659" s="1">
        <v>3047</v>
      </c>
    </row>
    <row r="660" spans="1:2" x14ac:dyDescent="0.3">
      <c r="A660" s="1" t="s">
        <v>796</v>
      </c>
      <c r="B660" s="1">
        <v>60587</v>
      </c>
    </row>
    <row r="661" spans="1:2" x14ac:dyDescent="0.3">
      <c r="A661" s="1" t="s">
        <v>797</v>
      </c>
      <c r="B661" s="1">
        <v>538464</v>
      </c>
    </row>
    <row r="662" spans="1:2" x14ac:dyDescent="0.3">
      <c r="A662" s="1" t="s">
        <v>798</v>
      </c>
      <c r="B662" s="1">
        <v>12448433.5</v>
      </c>
    </row>
    <row r="663" spans="1:2" x14ac:dyDescent="0.3">
      <c r="A663" s="1" t="s">
        <v>799</v>
      </c>
      <c r="B663" s="1">
        <v>46.88</v>
      </c>
    </row>
    <row r="664" spans="1:2" x14ac:dyDescent="0.3">
      <c r="A664" s="1" t="s">
        <v>800</v>
      </c>
      <c r="B664" s="1">
        <v>24.7</v>
      </c>
    </row>
    <row r="665" spans="1:2" x14ac:dyDescent="0.3">
      <c r="A665" s="1" t="s">
        <v>801</v>
      </c>
      <c r="B665" s="1">
        <v>48.51</v>
      </c>
    </row>
    <row r="666" spans="1:2" x14ac:dyDescent="0.3">
      <c r="A666" s="1" t="s">
        <v>802</v>
      </c>
      <c r="B666" s="1">
        <v>22.79</v>
      </c>
    </row>
    <row r="667" spans="1:2" x14ac:dyDescent="0.3">
      <c r="A667" s="1" t="s">
        <v>803</v>
      </c>
      <c r="B667" s="1">
        <v>0</v>
      </c>
    </row>
    <row r="668" spans="1:2" x14ac:dyDescent="0.3">
      <c r="A668" s="1" t="s">
        <v>804</v>
      </c>
      <c r="B668" s="1">
        <v>1020</v>
      </c>
    </row>
    <row r="669" spans="1:2" x14ac:dyDescent="0.3">
      <c r="A669" s="1" t="s">
        <v>805</v>
      </c>
      <c r="B669" s="1">
        <v>0</v>
      </c>
    </row>
    <row r="670" spans="1:2" x14ac:dyDescent="0.3">
      <c r="A670" s="1" t="s">
        <v>806</v>
      </c>
      <c r="B670" s="1">
        <v>139245</v>
      </c>
    </row>
    <row r="671" spans="1:2" x14ac:dyDescent="0.3">
      <c r="A671" s="1" t="s">
        <v>807</v>
      </c>
      <c r="B671" s="1">
        <v>0</v>
      </c>
    </row>
    <row r="672" spans="1:2" x14ac:dyDescent="0.3">
      <c r="A672" s="1" t="s">
        <v>808</v>
      </c>
      <c r="B672" s="1">
        <v>0.28000000000000003</v>
      </c>
    </row>
    <row r="673" spans="1:2" x14ac:dyDescent="0.3">
      <c r="A673" s="1" t="s">
        <v>809</v>
      </c>
      <c r="B673" s="1">
        <v>0</v>
      </c>
    </row>
    <row r="674" spans="1:2" x14ac:dyDescent="0.3">
      <c r="A674" s="1" t="s">
        <v>810</v>
      </c>
      <c r="B674" s="1">
        <v>0.25</v>
      </c>
    </row>
    <row r="675" spans="1:2" x14ac:dyDescent="0.3">
      <c r="A675" s="1" t="s">
        <v>811</v>
      </c>
      <c r="B675" s="1">
        <v>172</v>
      </c>
    </row>
    <row r="676" spans="1:2" x14ac:dyDescent="0.3">
      <c r="A676" s="1" t="s">
        <v>812</v>
      </c>
      <c r="B676" s="1">
        <v>16641.5</v>
      </c>
    </row>
    <row r="677" spans="1:2" x14ac:dyDescent="0.3">
      <c r="A677" s="1" t="s">
        <v>813</v>
      </c>
      <c r="B677" s="1">
        <v>20487</v>
      </c>
    </row>
    <row r="678" spans="1:2" x14ac:dyDescent="0.3">
      <c r="A678" s="1" t="s">
        <v>814</v>
      </c>
      <c r="B678" s="1">
        <v>3284906.7</v>
      </c>
    </row>
    <row r="679" spans="1:2" x14ac:dyDescent="0.3">
      <c r="A679" s="1" t="s">
        <v>815</v>
      </c>
      <c r="B679" s="1">
        <v>1.78</v>
      </c>
    </row>
    <row r="680" spans="1:2" x14ac:dyDescent="0.3">
      <c r="A680" s="1" t="s">
        <v>816</v>
      </c>
      <c r="B680" s="1">
        <v>6.52</v>
      </c>
    </row>
    <row r="681" spans="1:2" x14ac:dyDescent="0.3">
      <c r="A681" s="1" t="s">
        <v>817</v>
      </c>
      <c r="B681" s="1">
        <v>1.85</v>
      </c>
    </row>
    <row r="682" spans="1:2" x14ac:dyDescent="0.3">
      <c r="A682" s="1" t="s">
        <v>818</v>
      </c>
      <c r="B682" s="1">
        <v>6.02</v>
      </c>
    </row>
    <row r="683" spans="1:2" x14ac:dyDescent="0.3">
      <c r="A683" s="1" t="s">
        <v>819</v>
      </c>
      <c r="B683" s="1">
        <v>162.85</v>
      </c>
    </row>
    <row r="684" spans="1:2" x14ac:dyDescent="0.3">
      <c r="A684" s="1" t="s">
        <v>820</v>
      </c>
      <c r="B684" s="1">
        <v>-11472.25</v>
      </c>
    </row>
    <row r="685" spans="1:2" x14ac:dyDescent="0.3">
      <c r="A685" s="1" t="s">
        <v>821</v>
      </c>
      <c r="B685" s="1">
        <v>-842.82</v>
      </c>
    </row>
    <row r="686" spans="1:2" x14ac:dyDescent="0.3">
      <c r="A686" s="1" t="s">
        <v>822</v>
      </c>
      <c r="B686" s="1">
        <v>-15298</v>
      </c>
    </row>
    <row r="687" spans="1:2" x14ac:dyDescent="0.3">
      <c r="A687" s="1" t="s">
        <v>823</v>
      </c>
      <c r="B687" s="1">
        <v>0</v>
      </c>
    </row>
    <row r="688" spans="1:2" x14ac:dyDescent="0.3">
      <c r="A688" s="1" t="s">
        <v>824</v>
      </c>
      <c r="B688" s="1">
        <v>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dcr</vt:lpstr>
      <vt:lpstr>curr</vt:lpstr>
      <vt:lpstr>prv</vt:lpstr>
      <vt:lpstr>crop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Bhushan</dc:creator>
  <cp:lastModifiedBy>Ravi Bhushan</cp:lastModifiedBy>
  <dcterms:created xsi:type="dcterms:W3CDTF">2022-01-05T15:49:19Z</dcterms:created>
  <dcterms:modified xsi:type="dcterms:W3CDTF">2022-01-06T06:49:27Z</dcterms:modified>
</cp:coreProperties>
</file>